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hidePivotFieldList="1"/>
  <mc:AlternateContent xmlns:mc="http://schemas.openxmlformats.org/markup-compatibility/2006">
    <mc:Choice Requires="x15">
      <x15ac:absPath xmlns:x15ac="http://schemas.microsoft.com/office/spreadsheetml/2010/11/ac" url="D:\Grupo Presupuesto\INFORMES\2024\Julio\"/>
    </mc:Choice>
  </mc:AlternateContent>
  <xr:revisionPtr revIDLastSave="0" documentId="13_ncr:1_{7E236FF6-2930-4852-8648-94FCC3532D50}" xr6:coauthVersionLast="47" xr6:coauthVersionMax="47" xr10:uidLastSave="{00000000-0000-0000-0000-000000000000}"/>
  <bookViews>
    <workbookView xWindow="-120" yWindow="-120" windowWidth="29040" windowHeight="15720" firstSheet="1" activeTab="4" xr2:uid="{00000000-000D-0000-FFFF-FFFF00000000}"/>
  </bookViews>
  <sheets>
    <sheet name="ESTADO DE APROPIACIÓN" sheetId="1" r:id="rId1"/>
    <sheet name="ESTADO DE LAS RESERVAS" sheetId="6" r:id="rId2"/>
    <sheet name="EJEC.X DEPENC.AFECTACIÓN" sheetId="2" r:id="rId3"/>
    <sheet name="EJEC.PRESUPUSTAL AGREGADA" sheetId="3" r:id="rId4"/>
    <sheet name="EJECUC.PPTAL CONSOLIDADA" sheetId="7" r:id="rId5"/>
    <sheet name="RESUMEN-GRÁFICA" sheetId="8" r:id="rId6"/>
  </sheets>
  <definedNames>
    <definedName name="_xlnm._FilterDatabase" localSheetId="3" hidden="1">'EJEC.PRESUPUSTAL AGREGADA'!$A$4:$W$169</definedName>
    <definedName name="_xlnm.Print_Area" localSheetId="4">'EJECUC.PPTAL CONSOLIDADA'!$A$1:$R$175</definedName>
    <definedName name="SegmentaciónDeDatos___DE_EJECUCIÓN">#REF!</definedName>
    <definedName name="SegmentaciónDeDatos_APROPIACION_VIGENTE_DEPGSTO">#REF!</definedName>
    <definedName name="SegmentaciónDeDatos_TIPO_DE_GASTO">#REF!</definedName>
    <definedName name="SegmentaciónDeDatos_TIPO_DE_GASTO2">#N/A</definedName>
    <definedName name="SegmentaciónDeDatos_TOTAL_CDP_DEPGSTOS">#REF!</definedName>
    <definedName name="SegmentaciónDeDatos_TOTAL_COMPROMISO_DEPGSTOS">#REF!</definedName>
    <definedName name="_xlnm.Print_Titles" localSheetId="4">'EJECUC.PPTAL CONSOLIDADA'!$5:$5</definedName>
    <definedName name="Z_EA0FDC30_36FF_4B34_9637_827F9B5D4BD8_.wvu.FilterData" localSheetId="5" hidden="1">'RESUMEN-GRÁFICA'!$A$1:$H$7</definedName>
  </definedNames>
  <calcPr calcId="191029"/>
  <customWorkbookViews>
    <customWorkbookView name="Filtro 1" guid="{EA0FDC30-36FF-4B34-9637-827F9B5D4BD8}" maximized="1" windowWidth="0" windowHeight="0" activeSheetId="0"/>
  </customWorkbookViews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De1HG6Cp3t2NkUzsVlVqXapffkg=="/>
    </ext>
  </extLst>
</workbook>
</file>

<file path=xl/calcChain.xml><?xml version="1.0" encoding="utf-8"?>
<calcChain xmlns="http://schemas.openxmlformats.org/spreadsheetml/2006/main">
  <c r="A169" i="7" l="1"/>
  <c r="B169" i="7"/>
  <c r="C169" i="7"/>
  <c r="D169" i="7"/>
  <c r="E169" i="7"/>
  <c r="F169" i="7"/>
  <c r="G169" i="7"/>
  <c r="H169" i="7"/>
  <c r="I169" i="7"/>
  <c r="J169" i="7"/>
  <c r="L169" i="7"/>
  <c r="N169" i="7"/>
  <c r="P169" i="7"/>
  <c r="P174" i="7"/>
  <c r="N174" i="7"/>
  <c r="L174" i="7"/>
  <c r="J174" i="7"/>
  <c r="I174" i="7"/>
  <c r="H174" i="7"/>
  <c r="P173" i="7"/>
  <c r="N173" i="7"/>
  <c r="L173" i="7"/>
  <c r="J173" i="7"/>
  <c r="I173" i="7"/>
  <c r="H173" i="7"/>
  <c r="P172" i="7"/>
  <c r="N172" i="7"/>
  <c r="L172" i="7"/>
  <c r="J172" i="7"/>
  <c r="I172" i="7"/>
  <c r="H172" i="7"/>
  <c r="P171" i="7"/>
  <c r="N171" i="7"/>
  <c r="L171" i="7"/>
  <c r="J171" i="7"/>
  <c r="I171" i="7"/>
  <c r="H171" i="7"/>
  <c r="P170" i="7"/>
  <c r="N170" i="7"/>
  <c r="L170" i="7"/>
  <c r="J170" i="7"/>
  <c r="I170" i="7"/>
  <c r="H170" i="7"/>
  <c r="G174" i="7"/>
  <c r="G173" i="7"/>
  <c r="G172" i="7"/>
  <c r="G171" i="7"/>
  <c r="G170" i="7"/>
  <c r="R6" i="7" l="1"/>
  <c r="G108" i="7"/>
  <c r="H108" i="7"/>
  <c r="I108" i="7"/>
  <c r="J108" i="7"/>
  <c r="L108" i="7"/>
  <c r="N108" i="7"/>
  <c r="P108" i="7"/>
  <c r="G109" i="7"/>
  <c r="H109" i="7"/>
  <c r="I109" i="7"/>
  <c r="J109" i="7"/>
  <c r="L109" i="7"/>
  <c r="N109" i="7"/>
  <c r="P109" i="7"/>
  <c r="G110" i="7"/>
  <c r="H110" i="7"/>
  <c r="I110" i="7"/>
  <c r="J110" i="7"/>
  <c r="L110" i="7"/>
  <c r="N110" i="7"/>
  <c r="P110" i="7"/>
  <c r="G111" i="7"/>
  <c r="H111" i="7"/>
  <c r="I111" i="7"/>
  <c r="J111" i="7"/>
  <c r="L111" i="7"/>
  <c r="N111" i="7"/>
  <c r="P111" i="7"/>
  <c r="G112" i="7"/>
  <c r="H112" i="7"/>
  <c r="I112" i="7"/>
  <c r="J112" i="7"/>
  <c r="L112" i="7"/>
  <c r="N112" i="7"/>
  <c r="P112" i="7"/>
  <c r="G113" i="7"/>
  <c r="H113" i="7"/>
  <c r="I113" i="7"/>
  <c r="J113" i="7"/>
  <c r="L113" i="7"/>
  <c r="N113" i="7"/>
  <c r="P113" i="7"/>
  <c r="G114" i="7"/>
  <c r="H114" i="7"/>
  <c r="I114" i="7"/>
  <c r="J114" i="7"/>
  <c r="L114" i="7"/>
  <c r="N114" i="7"/>
  <c r="P114" i="7"/>
  <c r="G115" i="7"/>
  <c r="H115" i="7"/>
  <c r="I115" i="7"/>
  <c r="J115" i="7"/>
  <c r="L115" i="7"/>
  <c r="N115" i="7"/>
  <c r="P115" i="7"/>
  <c r="G116" i="7"/>
  <c r="H116" i="7"/>
  <c r="I116" i="7"/>
  <c r="J116" i="7"/>
  <c r="L116" i="7"/>
  <c r="N116" i="7"/>
  <c r="P116" i="7"/>
  <c r="G117" i="7"/>
  <c r="H117" i="7"/>
  <c r="I117" i="7"/>
  <c r="J117" i="7"/>
  <c r="L117" i="7"/>
  <c r="N117" i="7"/>
  <c r="P117" i="7"/>
  <c r="G118" i="7"/>
  <c r="H118" i="7"/>
  <c r="I118" i="7"/>
  <c r="J118" i="7"/>
  <c r="L118" i="7"/>
  <c r="N118" i="7"/>
  <c r="P118" i="7"/>
  <c r="G119" i="7"/>
  <c r="H119" i="7"/>
  <c r="I119" i="7"/>
  <c r="J119" i="7"/>
  <c r="L119" i="7"/>
  <c r="N119" i="7"/>
  <c r="P119" i="7"/>
  <c r="G120" i="7"/>
  <c r="H120" i="7"/>
  <c r="I120" i="7"/>
  <c r="J120" i="7"/>
  <c r="L120" i="7"/>
  <c r="N120" i="7"/>
  <c r="P120" i="7"/>
  <c r="G121" i="7"/>
  <c r="H121" i="7"/>
  <c r="I121" i="7"/>
  <c r="J121" i="7"/>
  <c r="L121" i="7"/>
  <c r="N121" i="7"/>
  <c r="P121" i="7"/>
  <c r="G122" i="7"/>
  <c r="H122" i="7"/>
  <c r="I122" i="7"/>
  <c r="J122" i="7"/>
  <c r="L122" i="7"/>
  <c r="N122" i="7"/>
  <c r="P122" i="7"/>
  <c r="G123" i="7"/>
  <c r="H123" i="7"/>
  <c r="I123" i="7"/>
  <c r="J123" i="7"/>
  <c r="L123" i="7"/>
  <c r="N123" i="7"/>
  <c r="P123" i="7"/>
  <c r="G124" i="7"/>
  <c r="H124" i="7"/>
  <c r="I124" i="7"/>
  <c r="J124" i="7"/>
  <c r="L124" i="7"/>
  <c r="N124" i="7"/>
  <c r="P124" i="7"/>
  <c r="G125" i="7"/>
  <c r="H125" i="7"/>
  <c r="I125" i="7"/>
  <c r="J125" i="7"/>
  <c r="L125" i="7"/>
  <c r="N125" i="7"/>
  <c r="P125" i="7"/>
  <c r="G126" i="7"/>
  <c r="H126" i="7"/>
  <c r="I126" i="7"/>
  <c r="J126" i="7"/>
  <c r="L126" i="7"/>
  <c r="N126" i="7"/>
  <c r="P126" i="7"/>
  <c r="G127" i="7"/>
  <c r="H127" i="7"/>
  <c r="I127" i="7"/>
  <c r="J127" i="7"/>
  <c r="L127" i="7"/>
  <c r="N127" i="7"/>
  <c r="P127" i="7"/>
  <c r="G128" i="7"/>
  <c r="H128" i="7"/>
  <c r="I128" i="7"/>
  <c r="J128" i="7"/>
  <c r="L128" i="7"/>
  <c r="N128" i="7"/>
  <c r="P128" i="7"/>
  <c r="G129" i="7"/>
  <c r="H129" i="7"/>
  <c r="I129" i="7"/>
  <c r="J129" i="7"/>
  <c r="L129" i="7"/>
  <c r="N129" i="7"/>
  <c r="P129" i="7"/>
  <c r="G130" i="7"/>
  <c r="H130" i="7"/>
  <c r="I130" i="7"/>
  <c r="J130" i="7"/>
  <c r="L130" i="7"/>
  <c r="N130" i="7"/>
  <c r="P130" i="7"/>
  <c r="G131" i="7"/>
  <c r="H131" i="7"/>
  <c r="I131" i="7"/>
  <c r="J131" i="7"/>
  <c r="L131" i="7"/>
  <c r="N131" i="7"/>
  <c r="P131" i="7"/>
  <c r="G132" i="7"/>
  <c r="H132" i="7"/>
  <c r="I132" i="7"/>
  <c r="J132" i="7"/>
  <c r="L132" i="7"/>
  <c r="N132" i="7"/>
  <c r="P132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B108" i="7"/>
  <c r="C108" i="7"/>
  <c r="D108" i="7"/>
  <c r="E108" i="7"/>
  <c r="B109" i="7"/>
  <c r="C109" i="7"/>
  <c r="D109" i="7"/>
  <c r="E109" i="7"/>
  <c r="B110" i="7"/>
  <c r="C110" i="7"/>
  <c r="D110" i="7"/>
  <c r="E110" i="7"/>
  <c r="B111" i="7"/>
  <c r="C111" i="7"/>
  <c r="D111" i="7"/>
  <c r="E111" i="7"/>
  <c r="B112" i="7"/>
  <c r="C112" i="7"/>
  <c r="D112" i="7"/>
  <c r="E112" i="7"/>
  <c r="B113" i="7"/>
  <c r="C113" i="7"/>
  <c r="D113" i="7"/>
  <c r="E113" i="7"/>
  <c r="B114" i="7"/>
  <c r="C114" i="7"/>
  <c r="D114" i="7"/>
  <c r="E114" i="7"/>
  <c r="B115" i="7"/>
  <c r="C115" i="7"/>
  <c r="D115" i="7"/>
  <c r="E115" i="7"/>
  <c r="B116" i="7"/>
  <c r="C116" i="7"/>
  <c r="D116" i="7"/>
  <c r="E116" i="7"/>
  <c r="B117" i="7"/>
  <c r="C117" i="7"/>
  <c r="D117" i="7"/>
  <c r="E117" i="7"/>
  <c r="B118" i="7"/>
  <c r="C118" i="7"/>
  <c r="D118" i="7"/>
  <c r="E118" i="7"/>
  <c r="B119" i="7"/>
  <c r="C119" i="7"/>
  <c r="D119" i="7"/>
  <c r="E119" i="7"/>
  <c r="B120" i="7"/>
  <c r="C120" i="7"/>
  <c r="D120" i="7"/>
  <c r="E120" i="7"/>
  <c r="B121" i="7"/>
  <c r="C121" i="7"/>
  <c r="D121" i="7"/>
  <c r="E121" i="7"/>
  <c r="B122" i="7"/>
  <c r="C122" i="7"/>
  <c r="D122" i="7"/>
  <c r="E122" i="7"/>
  <c r="B123" i="7"/>
  <c r="C123" i="7"/>
  <c r="D123" i="7"/>
  <c r="E123" i="7"/>
  <c r="B124" i="7"/>
  <c r="C124" i="7"/>
  <c r="D124" i="7"/>
  <c r="E124" i="7"/>
  <c r="B125" i="7"/>
  <c r="C125" i="7"/>
  <c r="D125" i="7"/>
  <c r="E125" i="7"/>
  <c r="B126" i="7"/>
  <c r="C126" i="7"/>
  <c r="D126" i="7"/>
  <c r="E126" i="7"/>
  <c r="B127" i="7"/>
  <c r="C127" i="7"/>
  <c r="D127" i="7"/>
  <c r="E127" i="7"/>
  <c r="B128" i="7"/>
  <c r="C128" i="7"/>
  <c r="D128" i="7"/>
  <c r="E128" i="7"/>
  <c r="B129" i="7"/>
  <c r="C129" i="7"/>
  <c r="D129" i="7"/>
  <c r="E129" i="7"/>
  <c r="B130" i="7"/>
  <c r="C130" i="7"/>
  <c r="D130" i="7"/>
  <c r="E130" i="7"/>
  <c r="B131" i="7"/>
  <c r="C131" i="7"/>
  <c r="D131" i="7"/>
  <c r="E131" i="7"/>
  <c r="B132" i="7"/>
  <c r="C132" i="7"/>
  <c r="D132" i="7"/>
  <c r="E132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P168" i="7"/>
  <c r="N168" i="7"/>
  <c r="L168" i="7"/>
  <c r="J168" i="7"/>
  <c r="I168" i="7"/>
  <c r="H168" i="7"/>
  <c r="G168" i="7"/>
  <c r="F168" i="7"/>
  <c r="E168" i="7"/>
  <c r="D168" i="7"/>
  <c r="C168" i="7"/>
  <c r="B168" i="7"/>
  <c r="A168" i="7"/>
  <c r="P167" i="7"/>
  <c r="N167" i="7"/>
  <c r="L167" i="7"/>
  <c r="J167" i="7"/>
  <c r="I167" i="7"/>
  <c r="H167" i="7"/>
  <c r="G167" i="7"/>
  <c r="F167" i="7"/>
  <c r="E167" i="7"/>
  <c r="D167" i="7"/>
  <c r="C167" i="7"/>
  <c r="B167" i="7"/>
  <c r="A167" i="7"/>
  <c r="P166" i="7"/>
  <c r="N166" i="7"/>
  <c r="L166" i="7"/>
  <c r="J166" i="7"/>
  <c r="I166" i="7"/>
  <c r="H166" i="7"/>
  <c r="G166" i="7"/>
  <c r="F166" i="7"/>
  <c r="E166" i="7"/>
  <c r="D166" i="7"/>
  <c r="C166" i="7"/>
  <c r="B166" i="7"/>
  <c r="A166" i="7"/>
  <c r="P165" i="7"/>
  <c r="N165" i="7"/>
  <c r="L165" i="7"/>
  <c r="J165" i="7"/>
  <c r="I165" i="7"/>
  <c r="H165" i="7"/>
  <c r="G165" i="7"/>
  <c r="F165" i="7"/>
  <c r="E165" i="7"/>
  <c r="D165" i="7"/>
  <c r="C165" i="7"/>
  <c r="B165" i="7"/>
  <c r="A165" i="7"/>
  <c r="P164" i="7"/>
  <c r="N164" i="7"/>
  <c r="L164" i="7"/>
  <c r="J164" i="7"/>
  <c r="I164" i="7"/>
  <c r="H164" i="7"/>
  <c r="G164" i="7"/>
  <c r="F164" i="7"/>
  <c r="E164" i="7"/>
  <c r="D164" i="7"/>
  <c r="C164" i="7"/>
  <c r="B164" i="7"/>
  <c r="A164" i="7"/>
  <c r="P163" i="7"/>
  <c r="N163" i="7"/>
  <c r="L163" i="7"/>
  <c r="J163" i="7"/>
  <c r="I163" i="7"/>
  <c r="H163" i="7"/>
  <c r="G163" i="7"/>
  <c r="F163" i="7"/>
  <c r="E163" i="7"/>
  <c r="D163" i="7"/>
  <c r="C163" i="7"/>
  <c r="B163" i="7"/>
  <c r="A163" i="7"/>
  <c r="P162" i="7"/>
  <c r="N162" i="7"/>
  <c r="L162" i="7"/>
  <c r="J162" i="7"/>
  <c r="I162" i="7"/>
  <c r="H162" i="7"/>
  <c r="G162" i="7"/>
  <c r="F162" i="7"/>
  <c r="E162" i="7"/>
  <c r="D162" i="7"/>
  <c r="C162" i="7"/>
  <c r="B162" i="7"/>
  <c r="A162" i="7"/>
  <c r="P161" i="7"/>
  <c r="N161" i="7"/>
  <c r="L161" i="7"/>
  <c r="J161" i="7"/>
  <c r="I161" i="7"/>
  <c r="H161" i="7"/>
  <c r="G161" i="7"/>
  <c r="F161" i="7"/>
  <c r="E161" i="7"/>
  <c r="D161" i="7"/>
  <c r="C161" i="7"/>
  <c r="B161" i="7"/>
  <c r="A161" i="7"/>
  <c r="P160" i="7"/>
  <c r="N160" i="7"/>
  <c r="L160" i="7"/>
  <c r="J160" i="7"/>
  <c r="I160" i="7"/>
  <c r="H160" i="7"/>
  <c r="G160" i="7"/>
  <c r="F160" i="7"/>
  <c r="E160" i="7"/>
  <c r="D160" i="7"/>
  <c r="C160" i="7"/>
  <c r="B160" i="7"/>
  <c r="A160" i="7"/>
  <c r="P159" i="7"/>
  <c r="N159" i="7"/>
  <c r="L159" i="7"/>
  <c r="J159" i="7"/>
  <c r="I159" i="7"/>
  <c r="H159" i="7"/>
  <c r="G159" i="7"/>
  <c r="F159" i="7"/>
  <c r="E159" i="7"/>
  <c r="D159" i="7"/>
  <c r="C159" i="7"/>
  <c r="B159" i="7"/>
  <c r="A159" i="7"/>
  <c r="P158" i="7"/>
  <c r="N158" i="7"/>
  <c r="L158" i="7"/>
  <c r="J158" i="7"/>
  <c r="I158" i="7"/>
  <c r="H158" i="7"/>
  <c r="G158" i="7"/>
  <c r="F158" i="7"/>
  <c r="E158" i="7"/>
  <c r="D158" i="7"/>
  <c r="C158" i="7"/>
  <c r="B158" i="7"/>
  <c r="A158" i="7"/>
  <c r="P157" i="7"/>
  <c r="N157" i="7"/>
  <c r="L157" i="7"/>
  <c r="J157" i="7"/>
  <c r="I157" i="7"/>
  <c r="H157" i="7"/>
  <c r="G157" i="7"/>
  <c r="F157" i="7"/>
  <c r="E157" i="7"/>
  <c r="D157" i="7"/>
  <c r="C157" i="7"/>
  <c r="B157" i="7"/>
  <c r="A157" i="7"/>
  <c r="P156" i="7"/>
  <c r="G6" i="8" s="1"/>
  <c r="N156" i="7"/>
  <c r="L156" i="7"/>
  <c r="J156" i="7"/>
  <c r="I156" i="7"/>
  <c r="H156" i="7"/>
  <c r="G156" i="7"/>
  <c r="F156" i="7"/>
  <c r="E156" i="7"/>
  <c r="D156" i="7"/>
  <c r="C156" i="7"/>
  <c r="B156" i="7"/>
  <c r="A156" i="7"/>
  <c r="P155" i="7"/>
  <c r="N155" i="7"/>
  <c r="L155" i="7"/>
  <c r="J155" i="7"/>
  <c r="I155" i="7"/>
  <c r="H155" i="7"/>
  <c r="G155" i="7"/>
  <c r="F155" i="7"/>
  <c r="E155" i="7"/>
  <c r="D155" i="7"/>
  <c r="C155" i="7"/>
  <c r="B155" i="7"/>
  <c r="A155" i="7"/>
  <c r="P154" i="7"/>
  <c r="N154" i="7"/>
  <c r="L154" i="7"/>
  <c r="J154" i="7"/>
  <c r="I154" i="7"/>
  <c r="H154" i="7"/>
  <c r="G154" i="7"/>
  <c r="F154" i="7"/>
  <c r="E154" i="7"/>
  <c r="D154" i="7"/>
  <c r="C154" i="7"/>
  <c r="B154" i="7"/>
  <c r="A154" i="7"/>
  <c r="P153" i="7"/>
  <c r="N153" i="7"/>
  <c r="L153" i="7"/>
  <c r="J153" i="7"/>
  <c r="I153" i="7"/>
  <c r="H153" i="7"/>
  <c r="G153" i="7"/>
  <c r="F153" i="7"/>
  <c r="E153" i="7"/>
  <c r="D153" i="7"/>
  <c r="C153" i="7"/>
  <c r="B153" i="7"/>
  <c r="A153" i="7"/>
  <c r="P152" i="7"/>
  <c r="N152" i="7"/>
  <c r="L152" i="7"/>
  <c r="J152" i="7"/>
  <c r="I152" i="7"/>
  <c r="H152" i="7"/>
  <c r="G152" i="7"/>
  <c r="F152" i="7"/>
  <c r="E152" i="7"/>
  <c r="D152" i="7"/>
  <c r="C152" i="7"/>
  <c r="B152" i="7"/>
  <c r="A152" i="7"/>
  <c r="P151" i="7"/>
  <c r="N151" i="7"/>
  <c r="L151" i="7"/>
  <c r="J151" i="7"/>
  <c r="I151" i="7"/>
  <c r="H151" i="7"/>
  <c r="G151" i="7"/>
  <c r="F151" i="7"/>
  <c r="E151" i="7"/>
  <c r="D151" i="7"/>
  <c r="C151" i="7"/>
  <c r="B151" i="7"/>
  <c r="A151" i="7"/>
  <c r="P150" i="7"/>
  <c r="N150" i="7"/>
  <c r="L150" i="7"/>
  <c r="J150" i="7"/>
  <c r="I150" i="7"/>
  <c r="H150" i="7"/>
  <c r="G150" i="7"/>
  <c r="F150" i="7"/>
  <c r="E150" i="7"/>
  <c r="D150" i="7"/>
  <c r="C150" i="7"/>
  <c r="B150" i="7"/>
  <c r="A150" i="7"/>
  <c r="P149" i="7"/>
  <c r="N149" i="7"/>
  <c r="L149" i="7"/>
  <c r="J149" i="7"/>
  <c r="I149" i="7"/>
  <c r="H149" i="7"/>
  <c r="G149" i="7"/>
  <c r="F149" i="7"/>
  <c r="E149" i="7"/>
  <c r="D149" i="7"/>
  <c r="C149" i="7"/>
  <c r="B149" i="7"/>
  <c r="A149" i="7"/>
  <c r="P148" i="7"/>
  <c r="N148" i="7"/>
  <c r="L148" i="7"/>
  <c r="J148" i="7"/>
  <c r="I148" i="7"/>
  <c r="H148" i="7"/>
  <c r="G148" i="7"/>
  <c r="F148" i="7"/>
  <c r="E148" i="7"/>
  <c r="D148" i="7"/>
  <c r="C148" i="7"/>
  <c r="B148" i="7"/>
  <c r="A148" i="7"/>
  <c r="P147" i="7"/>
  <c r="N147" i="7"/>
  <c r="L147" i="7"/>
  <c r="J147" i="7"/>
  <c r="I147" i="7"/>
  <c r="H147" i="7"/>
  <c r="G147" i="7"/>
  <c r="F147" i="7"/>
  <c r="E147" i="7"/>
  <c r="D147" i="7"/>
  <c r="C147" i="7"/>
  <c r="B147" i="7"/>
  <c r="A147" i="7"/>
  <c r="P146" i="7"/>
  <c r="N146" i="7"/>
  <c r="L146" i="7"/>
  <c r="J146" i="7"/>
  <c r="I146" i="7"/>
  <c r="H146" i="7"/>
  <c r="G146" i="7"/>
  <c r="F146" i="7"/>
  <c r="E146" i="7"/>
  <c r="D146" i="7"/>
  <c r="C146" i="7"/>
  <c r="B146" i="7"/>
  <c r="A146" i="7"/>
  <c r="P145" i="7"/>
  <c r="N145" i="7"/>
  <c r="L145" i="7"/>
  <c r="J145" i="7"/>
  <c r="I145" i="7"/>
  <c r="H145" i="7"/>
  <c r="G145" i="7"/>
  <c r="F145" i="7"/>
  <c r="E145" i="7"/>
  <c r="D145" i="7"/>
  <c r="C145" i="7"/>
  <c r="B145" i="7"/>
  <c r="A145" i="7"/>
  <c r="P144" i="7"/>
  <c r="N144" i="7"/>
  <c r="L144" i="7"/>
  <c r="J144" i="7"/>
  <c r="I144" i="7"/>
  <c r="H144" i="7"/>
  <c r="G144" i="7"/>
  <c r="F144" i="7"/>
  <c r="E144" i="7"/>
  <c r="D144" i="7"/>
  <c r="C144" i="7"/>
  <c r="B144" i="7"/>
  <c r="A144" i="7"/>
  <c r="P143" i="7"/>
  <c r="N143" i="7"/>
  <c r="L143" i="7"/>
  <c r="J143" i="7"/>
  <c r="I143" i="7"/>
  <c r="H143" i="7"/>
  <c r="G143" i="7"/>
  <c r="F143" i="7"/>
  <c r="E143" i="7"/>
  <c r="D143" i="7"/>
  <c r="C143" i="7"/>
  <c r="B143" i="7"/>
  <c r="A143" i="7"/>
  <c r="P142" i="7"/>
  <c r="N142" i="7"/>
  <c r="L142" i="7"/>
  <c r="J142" i="7"/>
  <c r="I142" i="7"/>
  <c r="H142" i="7"/>
  <c r="G142" i="7"/>
  <c r="F142" i="7"/>
  <c r="E142" i="7"/>
  <c r="D142" i="7"/>
  <c r="C142" i="7"/>
  <c r="B142" i="7"/>
  <c r="A142" i="7"/>
  <c r="P141" i="7"/>
  <c r="N141" i="7"/>
  <c r="L141" i="7"/>
  <c r="E5" i="8" s="1"/>
  <c r="J141" i="7"/>
  <c r="I141" i="7"/>
  <c r="H141" i="7"/>
  <c r="G141" i="7"/>
  <c r="F141" i="7"/>
  <c r="E141" i="7"/>
  <c r="D141" i="7"/>
  <c r="C141" i="7"/>
  <c r="B141" i="7"/>
  <c r="A141" i="7"/>
  <c r="P140" i="7"/>
  <c r="N140" i="7"/>
  <c r="L140" i="7"/>
  <c r="J140" i="7"/>
  <c r="I140" i="7"/>
  <c r="H140" i="7"/>
  <c r="G140" i="7"/>
  <c r="F140" i="7"/>
  <c r="E140" i="7"/>
  <c r="D140" i="7"/>
  <c r="C140" i="7"/>
  <c r="B140" i="7"/>
  <c r="A140" i="7"/>
  <c r="P139" i="7"/>
  <c r="N139" i="7"/>
  <c r="L139" i="7"/>
  <c r="J139" i="7"/>
  <c r="I139" i="7"/>
  <c r="H139" i="7"/>
  <c r="G139" i="7"/>
  <c r="F139" i="7"/>
  <c r="E139" i="7"/>
  <c r="D139" i="7"/>
  <c r="C139" i="7"/>
  <c r="B139" i="7"/>
  <c r="A139" i="7"/>
  <c r="P138" i="7"/>
  <c r="N138" i="7"/>
  <c r="L138" i="7"/>
  <c r="J138" i="7"/>
  <c r="I138" i="7"/>
  <c r="H138" i="7"/>
  <c r="G138" i="7"/>
  <c r="F138" i="7"/>
  <c r="E138" i="7"/>
  <c r="D138" i="7"/>
  <c r="C138" i="7"/>
  <c r="B138" i="7"/>
  <c r="A138" i="7"/>
  <c r="P137" i="7"/>
  <c r="N137" i="7"/>
  <c r="L137" i="7"/>
  <c r="J137" i="7"/>
  <c r="I137" i="7"/>
  <c r="H137" i="7"/>
  <c r="G137" i="7"/>
  <c r="F137" i="7"/>
  <c r="E137" i="7"/>
  <c r="D137" i="7"/>
  <c r="C137" i="7"/>
  <c r="B137" i="7"/>
  <c r="A137" i="7"/>
  <c r="P136" i="7"/>
  <c r="N136" i="7"/>
  <c r="L136" i="7"/>
  <c r="J136" i="7"/>
  <c r="I136" i="7"/>
  <c r="H136" i="7"/>
  <c r="G136" i="7"/>
  <c r="F136" i="7"/>
  <c r="E136" i="7"/>
  <c r="D136" i="7"/>
  <c r="C136" i="7"/>
  <c r="B136" i="7"/>
  <c r="A136" i="7"/>
  <c r="P135" i="7"/>
  <c r="N135" i="7"/>
  <c r="L135" i="7"/>
  <c r="J135" i="7"/>
  <c r="I135" i="7"/>
  <c r="H135" i="7"/>
  <c r="G135" i="7"/>
  <c r="F135" i="7"/>
  <c r="E135" i="7"/>
  <c r="D135" i="7"/>
  <c r="C135" i="7"/>
  <c r="B135" i="7"/>
  <c r="A135" i="7"/>
  <c r="P134" i="7"/>
  <c r="N134" i="7"/>
  <c r="L134" i="7"/>
  <c r="J134" i="7"/>
  <c r="I134" i="7"/>
  <c r="H134" i="7"/>
  <c r="G134" i="7"/>
  <c r="F134" i="7"/>
  <c r="E134" i="7"/>
  <c r="D134" i="7"/>
  <c r="C134" i="7"/>
  <c r="B134" i="7"/>
  <c r="A134" i="7"/>
  <c r="P133" i="7"/>
  <c r="N133" i="7"/>
  <c r="L133" i="7"/>
  <c r="J133" i="7"/>
  <c r="I133" i="7"/>
  <c r="H133" i="7"/>
  <c r="G133" i="7"/>
  <c r="F133" i="7"/>
  <c r="E133" i="7"/>
  <c r="D133" i="7"/>
  <c r="C133" i="7"/>
  <c r="B133" i="7"/>
  <c r="A133" i="7"/>
  <c r="P107" i="7"/>
  <c r="N107" i="7"/>
  <c r="L107" i="7"/>
  <c r="J107" i="7"/>
  <c r="I107" i="7"/>
  <c r="H107" i="7"/>
  <c r="G107" i="7"/>
  <c r="F107" i="7"/>
  <c r="E107" i="7"/>
  <c r="D107" i="7"/>
  <c r="C107" i="7"/>
  <c r="B107" i="7"/>
  <c r="A107" i="7"/>
  <c r="P106" i="7"/>
  <c r="N106" i="7"/>
  <c r="L106" i="7"/>
  <c r="J106" i="7"/>
  <c r="I106" i="7"/>
  <c r="H106" i="7"/>
  <c r="G106" i="7"/>
  <c r="F106" i="7"/>
  <c r="E106" i="7"/>
  <c r="D106" i="7"/>
  <c r="C106" i="7"/>
  <c r="B106" i="7"/>
  <c r="A106" i="7"/>
  <c r="P105" i="7"/>
  <c r="N105" i="7"/>
  <c r="L105" i="7"/>
  <c r="J105" i="7"/>
  <c r="I105" i="7"/>
  <c r="H105" i="7"/>
  <c r="G105" i="7"/>
  <c r="F105" i="7"/>
  <c r="E105" i="7"/>
  <c r="D105" i="7"/>
  <c r="C105" i="7"/>
  <c r="B105" i="7"/>
  <c r="A105" i="7"/>
  <c r="P104" i="7"/>
  <c r="N104" i="7"/>
  <c r="L104" i="7"/>
  <c r="J104" i="7"/>
  <c r="I104" i="7"/>
  <c r="H104" i="7"/>
  <c r="G104" i="7"/>
  <c r="F104" i="7"/>
  <c r="E104" i="7"/>
  <c r="D104" i="7"/>
  <c r="C104" i="7"/>
  <c r="B104" i="7"/>
  <c r="A104" i="7"/>
  <c r="P103" i="7"/>
  <c r="N103" i="7"/>
  <c r="L103" i="7"/>
  <c r="J103" i="7"/>
  <c r="I103" i="7"/>
  <c r="H103" i="7"/>
  <c r="G103" i="7"/>
  <c r="F103" i="7"/>
  <c r="E103" i="7"/>
  <c r="D103" i="7"/>
  <c r="C103" i="7"/>
  <c r="B103" i="7"/>
  <c r="A103" i="7"/>
  <c r="P102" i="7"/>
  <c r="N102" i="7"/>
  <c r="L102" i="7"/>
  <c r="J102" i="7"/>
  <c r="I102" i="7"/>
  <c r="H102" i="7"/>
  <c r="G102" i="7"/>
  <c r="F102" i="7"/>
  <c r="E102" i="7"/>
  <c r="D102" i="7"/>
  <c r="C102" i="7"/>
  <c r="B102" i="7"/>
  <c r="A102" i="7"/>
  <c r="P101" i="7"/>
  <c r="N101" i="7"/>
  <c r="L101" i="7"/>
  <c r="J101" i="7"/>
  <c r="I101" i="7"/>
  <c r="H101" i="7"/>
  <c r="G101" i="7"/>
  <c r="F101" i="7"/>
  <c r="E101" i="7"/>
  <c r="D101" i="7"/>
  <c r="C101" i="7"/>
  <c r="B101" i="7"/>
  <c r="A101" i="7"/>
  <c r="P100" i="7"/>
  <c r="N100" i="7"/>
  <c r="L100" i="7"/>
  <c r="J100" i="7"/>
  <c r="I100" i="7"/>
  <c r="H100" i="7"/>
  <c r="G100" i="7"/>
  <c r="F100" i="7"/>
  <c r="E100" i="7"/>
  <c r="D100" i="7"/>
  <c r="C100" i="7"/>
  <c r="B100" i="7"/>
  <c r="A100" i="7"/>
  <c r="P99" i="7"/>
  <c r="N99" i="7"/>
  <c r="L99" i="7"/>
  <c r="J99" i="7"/>
  <c r="I99" i="7"/>
  <c r="H99" i="7"/>
  <c r="G99" i="7"/>
  <c r="F99" i="7"/>
  <c r="E99" i="7"/>
  <c r="D99" i="7"/>
  <c r="C99" i="7"/>
  <c r="B99" i="7"/>
  <c r="A99" i="7"/>
  <c r="P98" i="7"/>
  <c r="N98" i="7"/>
  <c r="L98" i="7"/>
  <c r="J98" i="7"/>
  <c r="I98" i="7"/>
  <c r="H98" i="7"/>
  <c r="G98" i="7"/>
  <c r="F98" i="7"/>
  <c r="E98" i="7"/>
  <c r="D98" i="7"/>
  <c r="C98" i="7"/>
  <c r="B98" i="7"/>
  <c r="A98" i="7"/>
  <c r="P97" i="7"/>
  <c r="N97" i="7"/>
  <c r="L97" i="7"/>
  <c r="J97" i="7"/>
  <c r="I97" i="7"/>
  <c r="H97" i="7"/>
  <c r="G97" i="7"/>
  <c r="F97" i="7"/>
  <c r="E97" i="7"/>
  <c r="D97" i="7"/>
  <c r="C97" i="7"/>
  <c r="B97" i="7"/>
  <c r="A97" i="7"/>
  <c r="P96" i="7"/>
  <c r="N96" i="7"/>
  <c r="L96" i="7"/>
  <c r="J96" i="7"/>
  <c r="I96" i="7"/>
  <c r="H96" i="7"/>
  <c r="G96" i="7"/>
  <c r="G175" i="7" s="1"/>
  <c r="F96" i="7"/>
  <c r="E96" i="7"/>
  <c r="D96" i="7"/>
  <c r="C96" i="7"/>
  <c r="B96" i="7"/>
  <c r="A96" i="7"/>
  <c r="P95" i="7"/>
  <c r="N95" i="7"/>
  <c r="L95" i="7"/>
  <c r="J95" i="7"/>
  <c r="I95" i="7"/>
  <c r="H95" i="7"/>
  <c r="G95" i="7"/>
  <c r="F95" i="7"/>
  <c r="E95" i="7"/>
  <c r="D95" i="7"/>
  <c r="C95" i="7"/>
  <c r="B95" i="7"/>
  <c r="A95" i="7"/>
  <c r="P94" i="7"/>
  <c r="N94" i="7"/>
  <c r="L94" i="7"/>
  <c r="J94" i="7"/>
  <c r="I94" i="7"/>
  <c r="H94" i="7"/>
  <c r="G94" i="7"/>
  <c r="F94" i="7"/>
  <c r="E94" i="7"/>
  <c r="D94" i="7"/>
  <c r="C94" i="7"/>
  <c r="B94" i="7"/>
  <c r="A94" i="7"/>
  <c r="P93" i="7"/>
  <c r="N93" i="7"/>
  <c r="L93" i="7"/>
  <c r="J93" i="7"/>
  <c r="I93" i="7"/>
  <c r="H93" i="7"/>
  <c r="G93" i="7"/>
  <c r="F93" i="7"/>
  <c r="E93" i="7"/>
  <c r="D93" i="7"/>
  <c r="C93" i="7"/>
  <c r="B93" i="7"/>
  <c r="A93" i="7"/>
  <c r="P92" i="7"/>
  <c r="N92" i="7"/>
  <c r="L92" i="7"/>
  <c r="J92" i="7"/>
  <c r="I92" i="7"/>
  <c r="H92" i="7"/>
  <c r="G92" i="7"/>
  <c r="F92" i="7"/>
  <c r="E92" i="7"/>
  <c r="D92" i="7"/>
  <c r="C92" i="7"/>
  <c r="B92" i="7"/>
  <c r="A92" i="7"/>
  <c r="P91" i="7"/>
  <c r="N91" i="7"/>
  <c r="L91" i="7"/>
  <c r="J91" i="7"/>
  <c r="I91" i="7"/>
  <c r="H91" i="7"/>
  <c r="G91" i="7"/>
  <c r="F91" i="7"/>
  <c r="E91" i="7"/>
  <c r="D91" i="7"/>
  <c r="C91" i="7"/>
  <c r="B91" i="7"/>
  <c r="A91" i="7"/>
  <c r="P90" i="7"/>
  <c r="N90" i="7"/>
  <c r="L90" i="7"/>
  <c r="J90" i="7"/>
  <c r="I90" i="7"/>
  <c r="H90" i="7"/>
  <c r="G90" i="7"/>
  <c r="F90" i="7"/>
  <c r="E90" i="7"/>
  <c r="D90" i="7"/>
  <c r="C90" i="7"/>
  <c r="B90" i="7"/>
  <c r="A90" i="7"/>
  <c r="P89" i="7"/>
  <c r="N89" i="7"/>
  <c r="L89" i="7"/>
  <c r="J89" i="7"/>
  <c r="I89" i="7"/>
  <c r="H89" i="7"/>
  <c r="G89" i="7"/>
  <c r="F89" i="7"/>
  <c r="E89" i="7"/>
  <c r="D89" i="7"/>
  <c r="C89" i="7"/>
  <c r="B89" i="7"/>
  <c r="A89" i="7"/>
  <c r="P88" i="7"/>
  <c r="N88" i="7"/>
  <c r="L88" i="7"/>
  <c r="J88" i="7"/>
  <c r="I88" i="7"/>
  <c r="H88" i="7"/>
  <c r="G88" i="7"/>
  <c r="F88" i="7"/>
  <c r="E88" i="7"/>
  <c r="D88" i="7"/>
  <c r="C88" i="7"/>
  <c r="B88" i="7"/>
  <c r="A88" i="7"/>
  <c r="P87" i="7"/>
  <c r="N87" i="7"/>
  <c r="L87" i="7"/>
  <c r="J87" i="7"/>
  <c r="I87" i="7"/>
  <c r="H87" i="7"/>
  <c r="G87" i="7"/>
  <c r="F87" i="7"/>
  <c r="E87" i="7"/>
  <c r="D87" i="7"/>
  <c r="C87" i="7"/>
  <c r="B87" i="7"/>
  <c r="A87" i="7"/>
  <c r="P86" i="7"/>
  <c r="N86" i="7"/>
  <c r="L86" i="7"/>
  <c r="J86" i="7"/>
  <c r="I86" i="7"/>
  <c r="H86" i="7"/>
  <c r="G86" i="7"/>
  <c r="F86" i="7"/>
  <c r="E86" i="7"/>
  <c r="D86" i="7"/>
  <c r="C86" i="7"/>
  <c r="B86" i="7"/>
  <c r="A86" i="7"/>
  <c r="P85" i="7"/>
  <c r="N85" i="7"/>
  <c r="L85" i="7"/>
  <c r="J85" i="7"/>
  <c r="I85" i="7"/>
  <c r="H85" i="7"/>
  <c r="G85" i="7"/>
  <c r="F85" i="7"/>
  <c r="E85" i="7"/>
  <c r="D85" i="7"/>
  <c r="C85" i="7"/>
  <c r="B85" i="7"/>
  <c r="A85" i="7"/>
  <c r="P84" i="7"/>
  <c r="N84" i="7"/>
  <c r="L84" i="7"/>
  <c r="J84" i="7"/>
  <c r="I84" i="7"/>
  <c r="H84" i="7"/>
  <c r="G84" i="7"/>
  <c r="F84" i="7"/>
  <c r="E84" i="7"/>
  <c r="D84" i="7"/>
  <c r="C84" i="7"/>
  <c r="B84" i="7"/>
  <c r="A84" i="7"/>
  <c r="P83" i="7"/>
  <c r="N83" i="7"/>
  <c r="L83" i="7"/>
  <c r="J83" i="7"/>
  <c r="I83" i="7"/>
  <c r="H83" i="7"/>
  <c r="G83" i="7"/>
  <c r="F83" i="7"/>
  <c r="E83" i="7"/>
  <c r="D83" i="7"/>
  <c r="C83" i="7"/>
  <c r="B83" i="7"/>
  <c r="A83" i="7"/>
  <c r="P82" i="7"/>
  <c r="N82" i="7"/>
  <c r="L82" i="7"/>
  <c r="J82" i="7"/>
  <c r="I82" i="7"/>
  <c r="H82" i="7"/>
  <c r="G82" i="7"/>
  <c r="F82" i="7"/>
  <c r="E82" i="7"/>
  <c r="D82" i="7"/>
  <c r="C82" i="7"/>
  <c r="B82" i="7"/>
  <c r="A82" i="7"/>
  <c r="P81" i="7"/>
  <c r="N81" i="7"/>
  <c r="L81" i="7"/>
  <c r="J81" i="7"/>
  <c r="I81" i="7"/>
  <c r="H81" i="7"/>
  <c r="G81" i="7"/>
  <c r="F81" i="7"/>
  <c r="E81" i="7"/>
  <c r="D81" i="7"/>
  <c r="C81" i="7"/>
  <c r="B81" i="7"/>
  <c r="A81" i="7"/>
  <c r="P80" i="7"/>
  <c r="N80" i="7"/>
  <c r="L80" i="7"/>
  <c r="J80" i="7"/>
  <c r="I80" i="7"/>
  <c r="H80" i="7"/>
  <c r="G80" i="7"/>
  <c r="F80" i="7"/>
  <c r="E80" i="7"/>
  <c r="D80" i="7"/>
  <c r="C80" i="7"/>
  <c r="B80" i="7"/>
  <c r="A80" i="7"/>
  <c r="P79" i="7"/>
  <c r="N79" i="7"/>
  <c r="L79" i="7"/>
  <c r="J79" i="7"/>
  <c r="I79" i="7"/>
  <c r="H79" i="7"/>
  <c r="G79" i="7"/>
  <c r="F79" i="7"/>
  <c r="E79" i="7"/>
  <c r="D79" i="7"/>
  <c r="C79" i="7"/>
  <c r="B79" i="7"/>
  <c r="A79" i="7"/>
  <c r="P78" i="7"/>
  <c r="N78" i="7"/>
  <c r="L78" i="7"/>
  <c r="J78" i="7"/>
  <c r="I78" i="7"/>
  <c r="H78" i="7"/>
  <c r="G78" i="7"/>
  <c r="F78" i="7"/>
  <c r="E78" i="7"/>
  <c r="D78" i="7"/>
  <c r="C78" i="7"/>
  <c r="B78" i="7"/>
  <c r="A78" i="7"/>
  <c r="P77" i="7"/>
  <c r="N77" i="7"/>
  <c r="L77" i="7"/>
  <c r="J77" i="7"/>
  <c r="R77" i="7" s="1"/>
  <c r="I77" i="7"/>
  <c r="H77" i="7"/>
  <c r="G77" i="7"/>
  <c r="F77" i="7"/>
  <c r="E77" i="7"/>
  <c r="D77" i="7"/>
  <c r="C77" i="7"/>
  <c r="B77" i="7"/>
  <c r="A77" i="7"/>
  <c r="P76" i="7"/>
  <c r="N76" i="7"/>
  <c r="L76" i="7"/>
  <c r="J76" i="7"/>
  <c r="I76" i="7"/>
  <c r="H76" i="7"/>
  <c r="G76" i="7"/>
  <c r="F76" i="7"/>
  <c r="E76" i="7"/>
  <c r="D76" i="7"/>
  <c r="C76" i="7"/>
  <c r="B76" i="7"/>
  <c r="A76" i="7"/>
  <c r="P75" i="7"/>
  <c r="N75" i="7"/>
  <c r="L75" i="7"/>
  <c r="J75" i="7"/>
  <c r="I75" i="7"/>
  <c r="H75" i="7"/>
  <c r="G75" i="7"/>
  <c r="F75" i="7"/>
  <c r="E75" i="7"/>
  <c r="D75" i="7"/>
  <c r="C75" i="7"/>
  <c r="B75" i="7"/>
  <c r="A75" i="7"/>
  <c r="P74" i="7"/>
  <c r="N74" i="7"/>
  <c r="L74" i="7"/>
  <c r="J74" i="7"/>
  <c r="I74" i="7"/>
  <c r="H74" i="7"/>
  <c r="G74" i="7"/>
  <c r="F74" i="7"/>
  <c r="E74" i="7"/>
  <c r="D74" i="7"/>
  <c r="C74" i="7"/>
  <c r="B74" i="7"/>
  <c r="A74" i="7"/>
  <c r="P73" i="7"/>
  <c r="N73" i="7"/>
  <c r="L73" i="7"/>
  <c r="J73" i="7"/>
  <c r="I73" i="7"/>
  <c r="H73" i="7"/>
  <c r="G73" i="7"/>
  <c r="F73" i="7"/>
  <c r="E73" i="7"/>
  <c r="D73" i="7"/>
  <c r="C73" i="7"/>
  <c r="B73" i="7"/>
  <c r="A73" i="7"/>
  <c r="P72" i="7"/>
  <c r="N72" i="7"/>
  <c r="L72" i="7"/>
  <c r="J72" i="7"/>
  <c r="I72" i="7"/>
  <c r="H72" i="7"/>
  <c r="G72" i="7"/>
  <c r="F72" i="7"/>
  <c r="E72" i="7"/>
  <c r="D72" i="7"/>
  <c r="C72" i="7"/>
  <c r="B72" i="7"/>
  <c r="A72" i="7"/>
  <c r="P71" i="7"/>
  <c r="N71" i="7"/>
  <c r="L71" i="7"/>
  <c r="J71" i="7"/>
  <c r="I71" i="7"/>
  <c r="H71" i="7"/>
  <c r="G71" i="7"/>
  <c r="F71" i="7"/>
  <c r="E71" i="7"/>
  <c r="D71" i="7"/>
  <c r="C71" i="7"/>
  <c r="B71" i="7"/>
  <c r="A71" i="7"/>
  <c r="P70" i="7"/>
  <c r="N70" i="7"/>
  <c r="L70" i="7"/>
  <c r="J70" i="7"/>
  <c r="I70" i="7"/>
  <c r="H70" i="7"/>
  <c r="G70" i="7"/>
  <c r="F70" i="7"/>
  <c r="E70" i="7"/>
  <c r="D70" i="7"/>
  <c r="C70" i="7"/>
  <c r="B70" i="7"/>
  <c r="A70" i="7"/>
  <c r="P69" i="7"/>
  <c r="N69" i="7"/>
  <c r="L69" i="7"/>
  <c r="J69" i="7"/>
  <c r="I69" i="7"/>
  <c r="H69" i="7"/>
  <c r="G69" i="7"/>
  <c r="F69" i="7"/>
  <c r="E69" i="7"/>
  <c r="D69" i="7"/>
  <c r="C69" i="7"/>
  <c r="B69" i="7"/>
  <c r="A69" i="7"/>
  <c r="P68" i="7"/>
  <c r="N68" i="7"/>
  <c r="L68" i="7"/>
  <c r="J68" i="7"/>
  <c r="I68" i="7"/>
  <c r="H68" i="7"/>
  <c r="G68" i="7"/>
  <c r="F68" i="7"/>
  <c r="E68" i="7"/>
  <c r="D68" i="7"/>
  <c r="C68" i="7"/>
  <c r="B68" i="7"/>
  <c r="A68" i="7"/>
  <c r="P67" i="7"/>
  <c r="N67" i="7"/>
  <c r="L67" i="7"/>
  <c r="J67" i="7"/>
  <c r="I67" i="7"/>
  <c r="H67" i="7"/>
  <c r="G67" i="7"/>
  <c r="F67" i="7"/>
  <c r="E67" i="7"/>
  <c r="D67" i="7"/>
  <c r="C67" i="7"/>
  <c r="B67" i="7"/>
  <c r="A67" i="7"/>
  <c r="P66" i="7"/>
  <c r="N66" i="7"/>
  <c r="L66" i="7"/>
  <c r="J66" i="7"/>
  <c r="I66" i="7"/>
  <c r="H66" i="7"/>
  <c r="G66" i="7"/>
  <c r="F66" i="7"/>
  <c r="E66" i="7"/>
  <c r="D66" i="7"/>
  <c r="C66" i="7"/>
  <c r="B66" i="7"/>
  <c r="A66" i="7"/>
  <c r="P65" i="7"/>
  <c r="N65" i="7"/>
  <c r="L65" i="7"/>
  <c r="J65" i="7"/>
  <c r="I65" i="7"/>
  <c r="H65" i="7"/>
  <c r="G65" i="7"/>
  <c r="F65" i="7"/>
  <c r="E65" i="7"/>
  <c r="D65" i="7"/>
  <c r="C65" i="7"/>
  <c r="B65" i="7"/>
  <c r="A65" i="7"/>
  <c r="P64" i="7"/>
  <c r="N64" i="7"/>
  <c r="L64" i="7"/>
  <c r="J64" i="7"/>
  <c r="I64" i="7"/>
  <c r="H64" i="7"/>
  <c r="G64" i="7"/>
  <c r="F64" i="7"/>
  <c r="E64" i="7"/>
  <c r="D64" i="7"/>
  <c r="C64" i="7"/>
  <c r="B64" i="7"/>
  <c r="A64" i="7"/>
  <c r="P63" i="7"/>
  <c r="N63" i="7"/>
  <c r="L63" i="7"/>
  <c r="J63" i="7"/>
  <c r="I63" i="7"/>
  <c r="H63" i="7"/>
  <c r="G63" i="7"/>
  <c r="F63" i="7"/>
  <c r="E63" i="7"/>
  <c r="D63" i="7"/>
  <c r="C63" i="7"/>
  <c r="B63" i="7"/>
  <c r="A63" i="7"/>
  <c r="P62" i="7"/>
  <c r="N62" i="7"/>
  <c r="L62" i="7"/>
  <c r="J62" i="7"/>
  <c r="I62" i="7"/>
  <c r="H62" i="7"/>
  <c r="G62" i="7"/>
  <c r="F62" i="7"/>
  <c r="E62" i="7"/>
  <c r="D62" i="7"/>
  <c r="C62" i="7"/>
  <c r="B62" i="7"/>
  <c r="A62" i="7"/>
  <c r="P61" i="7"/>
  <c r="N61" i="7"/>
  <c r="L61" i="7"/>
  <c r="J61" i="7"/>
  <c r="I61" i="7"/>
  <c r="H61" i="7"/>
  <c r="G61" i="7"/>
  <c r="F61" i="7"/>
  <c r="E61" i="7"/>
  <c r="D61" i="7"/>
  <c r="C61" i="7"/>
  <c r="B61" i="7"/>
  <c r="A61" i="7"/>
  <c r="P60" i="7"/>
  <c r="N60" i="7"/>
  <c r="L60" i="7"/>
  <c r="J60" i="7"/>
  <c r="I60" i="7"/>
  <c r="H60" i="7"/>
  <c r="G60" i="7"/>
  <c r="F60" i="7"/>
  <c r="E60" i="7"/>
  <c r="D60" i="7"/>
  <c r="C60" i="7"/>
  <c r="B60" i="7"/>
  <c r="A60" i="7"/>
  <c r="P59" i="7"/>
  <c r="N59" i="7"/>
  <c r="L59" i="7"/>
  <c r="J59" i="7"/>
  <c r="I59" i="7"/>
  <c r="H59" i="7"/>
  <c r="G59" i="7"/>
  <c r="F59" i="7"/>
  <c r="E59" i="7"/>
  <c r="D59" i="7"/>
  <c r="C59" i="7"/>
  <c r="B59" i="7"/>
  <c r="A59" i="7"/>
  <c r="P58" i="7"/>
  <c r="N58" i="7"/>
  <c r="L58" i="7"/>
  <c r="J58" i="7"/>
  <c r="I58" i="7"/>
  <c r="H58" i="7"/>
  <c r="G58" i="7"/>
  <c r="F58" i="7"/>
  <c r="E58" i="7"/>
  <c r="D58" i="7"/>
  <c r="C58" i="7"/>
  <c r="B58" i="7"/>
  <c r="A58" i="7"/>
  <c r="P57" i="7"/>
  <c r="N57" i="7"/>
  <c r="L57" i="7"/>
  <c r="J57" i="7"/>
  <c r="I57" i="7"/>
  <c r="H57" i="7"/>
  <c r="G57" i="7"/>
  <c r="F57" i="7"/>
  <c r="E57" i="7"/>
  <c r="D57" i="7"/>
  <c r="C57" i="7"/>
  <c r="B57" i="7"/>
  <c r="A57" i="7"/>
  <c r="P56" i="7"/>
  <c r="N56" i="7"/>
  <c r="L56" i="7"/>
  <c r="J56" i="7"/>
  <c r="I56" i="7"/>
  <c r="H56" i="7"/>
  <c r="G56" i="7"/>
  <c r="F56" i="7"/>
  <c r="E56" i="7"/>
  <c r="D56" i="7"/>
  <c r="C56" i="7"/>
  <c r="B56" i="7"/>
  <c r="A56" i="7"/>
  <c r="P55" i="7"/>
  <c r="N55" i="7"/>
  <c r="L55" i="7"/>
  <c r="J55" i="7"/>
  <c r="I55" i="7"/>
  <c r="H55" i="7"/>
  <c r="G55" i="7"/>
  <c r="F55" i="7"/>
  <c r="E55" i="7"/>
  <c r="D55" i="7"/>
  <c r="C55" i="7"/>
  <c r="B55" i="7"/>
  <c r="A55" i="7"/>
  <c r="P54" i="7"/>
  <c r="N54" i="7"/>
  <c r="L54" i="7"/>
  <c r="J54" i="7"/>
  <c r="I54" i="7"/>
  <c r="H54" i="7"/>
  <c r="G54" i="7"/>
  <c r="F54" i="7"/>
  <c r="E54" i="7"/>
  <c r="D54" i="7"/>
  <c r="C54" i="7"/>
  <c r="B54" i="7"/>
  <c r="A54" i="7"/>
  <c r="P53" i="7"/>
  <c r="N53" i="7"/>
  <c r="L53" i="7"/>
  <c r="J53" i="7"/>
  <c r="I53" i="7"/>
  <c r="H53" i="7"/>
  <c r="G53" i="7"/>
  <c r="F53" i="7"/>
  <c r="E53" i="7"/>
  <c r="D53" i="7"/>
  <c r="C53" i="7"/>
  <c r="B53" i="7"/>
  <c r="A53" i="7"/>
  <c r="P52" i="7"/>
  <c r="N52" i="7"/>
  <c r="L52" i="7"/>
  <c r="J52" i="7"/>
  <c r="I52" i="7"/>
  <c r="H52" i="7"/>
  <c r="G52" i="7"/>
  <c r="F52" i="7"/>
  <c r="E52" i="7"/>
  <c r="D52" i="7"/>
  <c r="C52" i="7"/>
  <c r="B52" i="7"/>
  <c r="A52" i="7"/>
  <c r="P51" i="7"/>
  <c r="N51" i="7"/>
  <c r="L51" i="7"/>
  <c r="J51" i="7"/>
  <c r="I51" i="7"/>
  <c r="H51" i="7"/>
  <c r="G51" i="7"/>
  <c r="F51" i="7"/>
  <c r="E51" i="7"/>
  <c r="D51" i="7"/>
  <c r="C51" i="7"/>
  <c r="B51" i="7"/>
  <c r="A51" i="7"/>
  <c r="P50" i="7"/>
  <c r="N50" i="7"/>
  <c r="L50" i="7"/>
  <c r="J50" i="7"/>
  <c r="I50" i="7"/>
  <c r="H50" i="7"/>
  <c r="G50" i="7"/>
  <c r="F50" i="7"/>
  <c r="E50" i="7"/>
  <c r="D50" i="7"/>
  <c r="C50" i="7"/>
  <c r="B50" i="7"/>
  <c r="A50" i="7"/>
  <c r="P49" i="7"/>
  <c r="N49" i="7"/>
  <c r="L49" i="7"/>
  <c r="J49" i="7"/>
  <c r="I49" i="7"/>
  <c r="H49" i="7"/>
  <c r="G49" i="7"/>
  <c r="F49" i="7"/>
  <c r="E49" i="7"/>
  <c r="D49" i="7"/>
  <c r="C49" i="7"/>
  <c r="B49" i="7"/>
  <c r="A49" i="7"/>
  <c r="P48" i="7"/>
  <c r="N48" i="7"/>
  <c r="L48" i="7"/>
  <c r="J48" i="7"/>
  <c r="I48" i="7"/>
  <c r="H48" i="7"/>
  <c r="G48" i="7"/>
  <c r="F48" i="7"/>
  <c r="E48" i="7"/>
  <c r="D48" i="7"/>
  <c r="C48" i="7"/>
  <c r="B48" i="7"/>
  <c r="A48" i="7"/>
  <c r="P47" i="7"/>
  <c r="N47" i="7"/>
  <c r="L47" i="7"/>
  <c r="J47" i="7"/>
  <c r="I47" i="7"/>
  <c r="H47" i="7"/>
  <c r="G47" i="7"/>
  <c r="F47" i="7"/>
  <c r="E47" i="7"/>
  <c r="D47" i="7"/>
  <c r="C47" i="7"/>
  <c r="B47" i="7"/>
  <c r="A47" i="7"/>
  <c r="P46" i="7"/>
  <c r="N46" i="7"/>
  <c r="L46" i="7"/>
  <c r="J46" i="7"/>
  <c r="I46" i="7"/>
  <c r="H46" i="7"/>
  <c r="G46" i="7"/>
  <c r="F46" i="7"/>
  <c r="E46" i="7"/>
  <c r="D46" i="7"/>
  <c r="C46" i="7"/>
  <c r="B46" i="7"/>
  <c r="A46" i="7"/>
  <c r="P45" i="7"/>
  <c r="N45" i="7"/>
  <c r="L45" i="7"/>
  <c r="J45" i="7"/>
  <c r="I45" i="7"/>
  <c r="H45" i="7"/>
  <c r="G45" i="7"/>
  <c r="F45" i="7"/>
  <c r="E45" i="7"/>
  <c r="D45" i="7"/>
  <c r="C45" i="7"/>
  <c r="B45" i="7"/>
  <c r="A45" i="7"/>
  <c r="P44" i="7"/>
  <c r="N44" i="7"/>
  <c r="L44" i="7"/>
  <c r="J44" i="7"/>
  <c r="I44" i="7"/>
  <c r="H44" i="7"/>
  <c r="G44" i="7"/>
  <c r="F44" i="7"/>
  <c r="E44" i="7"/>
  <c r="D44" i="7"/>
  <c r="C44" i="7"/>
  <c r="B44" i="7"/>
  <c r="A44" i="7"/>
  <c r="P43" i="7"/>
  <c r="N43" i="7"/>
  <c r="L43" i="7"/>
  <c r="J43" i="7"/>
  <c r="I43" i="7"/>
  <c r="H43" i="7"/>
  <c r="G43" i="7"/>
  <c r="F43" i="7"/>
  <c r="E43" i="7"/>
  <c r="D43" i="7"/>
  <c r="C43" i="7"/>
  <c r="B43" i="7"/>
  <c r="A43" i="7"/>
  <c r="P42" i="7"/>
  <c r="N42" i="7"/>
  <c r="L42" i="7"/>
  <c r="J42" i="7"/>
  <c r="I42" i="7"/>
  <c r="H42" i="7"/>
  <c r="G42" i="7"/>
  <c r="F42" i="7"/>
  <c r="E42" i="7"/>
  <c r="D42" i="7"/>
  <c r="C42" i="7"/>
  <c r="B42" i="7"/>
  <c r="A42" i="7"/>
  <c r="P41" i="7"/>
  <c r="N41" i="7"/>
  <c r="L41" i="7"/>
  <c r="J41" i="7"/>
  <c r="I41" i="7"/>
  <c r="H41" i="7"/>
  <c r="G41" i="7"/>
  <c r="F41" i="7"/>
  <c r="E41" i="7"/>
  <c r="D41" i="7"/>
  <c r="C41" i="7"/>
  <c r="B41" i="7"/>
  <c r="A41" i="7"/>
  <c r="P40" i="7"/>
  <c r="N40" i="7"/>
  <c r="L40" i="7"/>
  <c r="J40" i="7"/>
  <c r="I40" i="7"/>
  <c r="H40" i="7"/>
  <c r="G40" i="7"/>
  <c r="F40" i="7"/>
  <c r="E40" i="7"/>
  <c r="D40" i="7"/>
  <c r="C40" i="7"/>
  <c r="B40" i="7"/>
  <c r="A40" i="7"/>
  <c r="P39" i="7"/>
  <c r="N39" i="7"/>
  <c r="L39" i="7"/>
  <c r="J39" i="7"/>
  <c r="I39" i="7"/>
  <c r="H39" i="7"/>
  <c r="G39" i="7"/>
  <c r="F39" i="7"/>
  <c r="E39" i="7"/>
  <c r="D39" i="7"/>
  <c r="C39" i="7"/>
  <c r="B39" i="7"/>
  <c r="A39" i="7"/>
  <c r="P38" i="7"/>
  <c r="N38" i="7"/>
  <c r="L38" i="7"/>
  <c r="J38" i="7"/>
  <c r="I38" i="7"/>
  <c r="H38" i="7"/>
  <c r="G38" i="7"/>
  <c r="F38" i="7"/>
  <c r="E38" i="7"/>
  <c r="D38" i="7"/>
  <c r="C38" i="7"/>
  <c r="B38" i="7"/>
  <c r="A38" i="7"/>
  <c r="P37" i="7"/>
  <c r="N37" i="7"/>
  <c r="L37" i="7"/>
  <c r="J37" i="7"/>
  <c r="I37" i="7"/>
  <c r="H37" i="7"/>
  <c r="G37" i="7"/>
  <c r="F37" i="7"/>
  <c r="E37" i="7"/>
  <c r="D37" i="7"/>
  <c r="C37" i="7"/>
  <c r="B37" i="7"/>
  <c r="A37" i="7"/>
  <c r="P36" i="7"/>
  <c r="N36" i="7"/>
  <c r="L36" i="7"/>
  <c r="J36" i="7"/>
  <c r="I36" i="7"/>
  <c r="H36" i="7"/>
  <c r="G36" i="7"/>
  <c r="F36" i="7"/>
  <c r="E36" i="7"/>
  <c r="D36" i="7"/>
  <c r="C36" i="7"/>
  <c r="B36" i="7"/>
  <c r="A36" i="7"/>
  <c r="P35" i="7"/>
  <c r="N35" i="7"/>
  <c r="L35" i="7"/>
  <c r="J35" i="7"/>
  <c r="I35" i="7"/>
  <c r="H35" i="7"/>
  <c r="G35" i="7"/>
  <c r="F35" i="7"/>
  <c r="E35" i="7"/>
  <c r="D35" i="7"/>
  <c r="C35" i="7"/>
  <c r="B35" i="7"/>
  <c r="A35" i="7"/>
  <c r="P34" i="7"/>
  <c r="N34" i="7"/>
  <c r="L34" i="7"/>
  <c r="J34" i="7"/>
  <c r="I34" i="7"/>
  <c r="H34" i="7"/>
  <c r="G34" i="7"/>
  <c r="F34" i="7"/>
  <c r="E34" i="7"/>
  <c r="D34" i="7"/>
  <c r="C34" i="7"/>
  <c r="B34" i="7"/>
  <c r="A34" i="7"/>
  <c r="P33" i="7"/>
  <c r="N33" i="7"/>
  <c r="L33" i="7"/>
  <c r="J33" i="7"/>
  <c r="I33" i="7"/>
  <c r="H33" i="7"/>
  <c r="G33" i="7"/>
  <c r="F33" i="7"/>
  <c r="E33" i="7"/>
  <c r="D33" i="7"/>
  <c r="C33" i="7"/>
  <c r="B33" i="7"/>
  <c r="A33" i="7"/>
  <c r="P32" i="7"/>
  <c r="N32" i="7"/>
  <c r="L32" i="7"/>
  <c r="J32" i="7"/>
  <c r="I32" i="7"/>
  <c r="H32" i="7"/>
  <c r="G32" i="7"/>
  <c r="F32" i="7"/>
  <c r="E32" i="7"/>
  <c r="D32" i="7"/>
  <c r="C32" i="7"/>
  <c r="B32" i="7"/>
  <c r="A32" i="7"/>
  <c r="P31" i="7"/>
  <c r="N31" i="7"/>
  <c r="L31" i="7"/>
  <c r="J31" i="7"/>
  <c r="I31" i="7"/>
  <c r="H31" i="7"/>
  <c r="G31" i="7"/>
  <c r="F31" i="7"/>
  <c r="E31" i="7"/>
  <c r="D31" i="7"/>
  <c r="C31" i="7"/>
  <c r="B31" i="7"/>
  <c r="A31" i="7"/>
  <c r="P30" i="7"/>
  <c r="N30" i="7"/>
  <c r="L30" i="7"/>
  <c r="J30" i="7"/>
  <c r="I30" i="7"/>
  <c r="H30" i="7"/>
  <c r="G30" i="7"/>
  <c r="F30" i="7"/>
  <c r="E30" i="7"/>
  <c r="D30" i="7"/>
  <c r="C30" i="7"/>
  <c r="B30" i="7"/>
  <c r="A30" i="7"/>
  <c r="P29" i="7"/>
  <c r="N29" i="7"/>
  <c r="L29" i="7"/>
  <c r="J29" i="7"/>
  <c r="I29" i="7"/>
  <c r="H29" i="7"/>
  <c r="G29" i="7"/>
  <c r="F29" i="7"/>
  <c r="E29" i="7"/>
  <c r="D29" i="7"/>
  <c r="C29" i="7"/>
  <c r="B29" i="7"/>
  <c r="A29" i="7"/>
  <c r="P28" i="7"/>
  <c r="N28" i="7"/>
  <c r="L28" i="7"/>
  <c r="J28" i="7"/>
  <c r="I28" i="7"/>
  <c r="H28" i="7"/>
  <c r="G28" i="7"/>
  <c r="F28" i="7"/>
  <c r="E28" i="7"/>
  <c r="D28" i="7"/>
  <c r="C28" i="7"/>
  <c r="B28" i="7"/>
  <c r="A28" i="7"/>
  <c r="P27" i="7"/>
  <c r="N27" i="7"/>
  <c r="L27" i="7"/>
  <c r="J27" i="7"/>
  <c r="I27" i="7"/>
  <c r="H27" i="7"/>
  <c r="G27" i="7"/>
  <c r="F27" i="7"/>
  <c r="E27" i="7"/>
  <c r="D27" i="7"/>
  <c r="C27" i="7"/>
  <c r="B27" i="7"/>
  <c r="A27" i="7"/>
  <c r="P26" i="7"/>
  <c r="N26" i="7"/>
  <c r="L26" i="7"/>
  <c r="J26" i="7"/>
  <c r="I26" i="7"/>
  <c r="H26" i="7"/>
  <c r="G26" i="7"/>
  <c r="F26" i="7"/>
  <c r="E26" i="7"/>
  <c r="D26" i="7"/>
  <c r="C26" i="7"/>
  <c r="B26" i="7"/>
  <c r="A26" i="7"/>
  <c r="P25" i="7"/>
  <c r="N25" i="7"/>
  <c r="L25" i="7"/>
  <c r="J25" i="7"/>
  <c r="I25" i="7"/>
  <c r="H25" i="7"/>
  <c r="G25" i="7"/>
  <c r="F25" i="7"/>
  <c r="E25" i="7"/>
  <c r="D25" i="7"/>
  <c r="C25" i="7"/>
  <c r="B25" i="7"/>
  <c r="A25" i="7"/>
  <c r="P24" i="7"/>
  <c r="N24" i="7"/>
  <c r="L24" i="7"/>
  <c r="J24" i="7"/>
  <c r="I24" i="7"/>
  <c r="H24" i="7"/>
  <c r="G24" i="7"/>
  <c r="F24" i="7"/>
  <c r="E24" i="7"/>
  <c r="D24" i="7"/>
  <c r="C24" i="7"/>
  <c r="B24" i="7"/>
  <c r="A24" i="7"/>
  <c r="P23" i="7"/>
  <c r="N23" i="7"/>
  <c r="L23" i="7"/>
  <c r="J23" i="7"/>
  <c r="I23" i="7"/>
  <c r="H23" i="7"/>
  <c r="G23" i="7"/>
  <c r="F23" i="7"/>
  <c r="E23" i="7"/>
  <c r="D23" i="7"/>
  <c r="C23" i="7"/>
  <c r="B23" i="7"/>
  <c r="A23" i="7"/>
  <c r="P22" i="7"/>
  <c r="N22" i="7"/>
  <c r="L22" i="7"/>
  <c r="J22" i="7"/>
  <c r="I22" i="7"/>
  <c r="H22" i="7"/>
  <c r="G22" i="7"/>
  <c r="F22" i="7"/>
  <c r="E22" i="7"/>
  <c r="D22" i="7"/>
  <c r="C22" i="7"/>
  <c r="B22" i="7"/>
  <c r="A22" i="7"/>
  <c r="P21" i="7"/>
  <c r="N21" i="7"/>
  <c r="L21" i="7"/>
  <c r="J21" i="7"/>
  <c r="I21" i="7"/>
  <c r="H21" i="7"/>
  <c r="G21" i="7"/>
  <c r="F21" i="7"/>
  <c r="E21" i="7"/>
  <c r="D21" i="7"/>
  <c r="C21" i="7"/>
  <c r="B21" i="7"/>
  <c r="A21" i="7"/>
  <c r="P20" i="7"/>
  <c r="N20" i="7"/>
  <c r="L20" i="7"/>
  <c r="J20" i="7"/>
  <c r="I20" i="7"/>
  <c r="H20" i="7"/>
  <c r="G20" i="7"/>
  <c r="F20" i="7"/>
  <c r="E20" i="7"/>
  <c r="D20" i="7"/>
  <c r="C20" i="7"/>
  <c r="B20" i="7"/>
  <c r="A20" i="7"/>
  <c r="P19" i="7"/>
  <c r="N19" i="7"/>
  <c r="L19" i="7"/>
  <c r="J19" i="7"/>
  <c r="I19" i="7"/>
  <c r="H19" i="7"/>
  <c r="G19" i="7"/>
  <c r="F19" i="7"/>
  <c r="E19" i="7"/>
  <c r="D19" i="7"/>
  <c r="C19" i="7"/>
  <c r="B19" i="7"/>
  <c r="A19" i="7"/>
  <c r="P18" i="7"/>
  <c r="N18" i="7"/>
  <c r="L18" i="7"/>
  <c r="J18" i="7"/>
  <c r="I18" i="7"/>
  <c r="H18" i="7"/>
  <c r="G18" i="7"/>
  <c r="F18" i="7"/>
  <c r="E18" i="7"/>
  <c r="D18" i="7"/>
  <c r="C18" i="7"/>
  <c r="B18" i="7"/>
  <c r="A18" i="7"/>
  <c r="P17" i="7"/>
  <c r="N17" i="7"/>
  <c r="L17" i="7"/>
  <c r="J17" i="7"/>
  <c r="I17" i="7"/>
  <c r="H17" i="7"/>
  <c r="G17" i="7"/>
  <c r="F17" i="7"/>
  <c r="E17" i="7"/>
  <c r="D17" i="7"/>
  <c r="C17" i="7"/>
  <c r="B17" i="7"/>
  <c r="A17" i="7"/>
  <c r="P16" i="7"/>
  <c r="N16" i="7"/>
  <c r="L16" i="7"/>
  <c r="J16" i="7"/>
  <c r="I16" i="7"/>
  <c r="H16" i="7"/>
  <c r="G16" i="7"/>
  <c r="F16" i="7"/>
  <c r="E16" i="7"/>
  <c r="D16" i="7"/>
  <c r="C16" i="7"/>
  <c r="B16" i="7"/>
  <c r="A16" i="7"/>
  <c r="P15" i="7"/>
  <c r="N15" i="7"/>
  <c r="L15" i="7"/>
  <c r="J15" i="7"/>
  <c r="I15" i="7"/>
  <c r="H15" i="7"/>
  <c r="G15" i="7"/>
  <c r="F15" i="7"/>
  <c r="E15" i="7"/>
  <c r="D15" i="7"/>
  <c r="C15" i="7"/>
  <c r="B15" i="7"/>
  <c r="A15" i="7"/>
  <c r="P14" i="7"/>
  <c r="N14" i="7"/>
  <c r="L14" i="7"/>
  <c r="J14" i="7"/>
  <c r="I14" i="7"/>
  <c r="H14" i="7"/>
  <c r="G14" i="7"/>
  <c r="F14" i="7"/>
  <c r="E14" i="7"/>
  <c r="D14" i="7"/>
  <c r="C14" i="7"/>
  <c r="B14" i="7"/>
  <c r="A14" i="7"/>
  <c r="P13" i="7"/>
  <c r="N13" i="7"/>
  <c r="L13" i="7"/>
  <c r="J13" i="7"/>
  <c r="I13" i="7"/>
  <c r="H13" i="7"/>
  <c r="G13" i="7"/>
  <c r="F13" i="7"/>
  <c r="E13" i="7"/>
  <c r="D13" i="7"/>
  <c r="C13" i="7"/>
  <c r="B13" i="7"/>
  <c r="A13" i="7"/>
  <c r="P12" i="7"/>
  <c r="N12" i="7"/>
  <c r="L12" i="7"/>
  <c r="J12" i="7"/>
  <c r="I12" i="7"/>
  <c r="H12" i="7"/>
  <c r="G12" i="7"/>
  <c r="F12" i="7"/>
  <c r="E12" i="7"/>
  <c r="D12" i="7"/>
  <c r="C12" i="7"/>
  <c r="B12" i="7"/>
  <c r="A12" i="7"/>
  <c r="P11" i="7"/>
  <c r="N11" i="7"/>
  <c r="L11" i="7"/>
  <c r="J11" i="7"/>
  <c r="I11" i="7"/>
  <c r="H11" i="7"/>
  <c r="G11" i="7"/>
  <c r="F11" i="7"/>
  <c r="E11" i="7"/>
  <c r="D11" i="7"/>
  <c r="C11" i="7"/>
  <c r="B11" i="7"/>
  <c r="A11" i="7"/>
  <c r="P10" i="7"/>
  <c r="N10" i="7"/>
  <c r="L10" i="7"/>
  <c r="J10" i="7"/>
  <c r="I10" i="7"/>
  <c r="H10" i="7"/>
  <c r="G10" i="7"/>
  <c r="F10" i="7"/>
  <c r="E10" i="7"/>
  <c r="D10" i="7"/>
  <c r="C10" i="7"/>
  <c r="B10" i="7"/>
  <c r="A10" i="7"/>
  <c r="P9" i="7"/>
  <c r="N9" i="7"/>
  <c r="L9" i="7"/>
  <c r="J9" i="7"/>
  <c r="I9" i="7"/>
  <c r="H9" i="7"/>
  <c r="G9" i="7"/>
  <c r="F9" i="7"/>
  <c r="E9" i="7"/>
  <c r="D9" i="7"/>
  <c r="C9" i="7"/>
  <c r="B9" i="7"/>
  <c r="A9" i="7"/>
  <c r="P8" i="7"/>
  <c r="N8" i="7"/>
  <c r="L8" i="7"/>
  <c r="J8" i="7"/>
  <c r="I8" i="7"/>
  <c r="H8" i="7"/>
  <c r="G8" i="7"/>
  <c r="F8" i="7"/>
  <c r="E8" i="7"/>
  <c r="D8" i="7"/>
  <c r="C8" i="7"/>
  <c r="B8" i="7"/>
  <c r="A8" i="7"/>
  <c r="P7" i="7"/>
  <c r="N7" i="7"/>
  <c r="L7" i="7"/>
  <c r="J7" i="7"/>
  <c r="I7" i="7"/>
  <c r="H7" i="7"/>
  <c r="G7" i="7"/>
  <c r="F7" i="7"/>
  <c r="E7" i="7"/>
  <c r="D7" i="7"/>
  <c r="C7" i="7"/>
  <c r="B7" i="7"/>
  <c r="A7" i="7"/>
  <c r="P6" i="7"/>
  <c r="G2" i="8" s="1"/>
  <c r="N6" i="7"/>
  <c r="L6" i="7"/>
  <c r="J6" i="7"/>
  <c r="I6" i="7"/>
  <c r="H6" i="7"/>
  <c r="C2" i="8" s="1"/>
  <c r="G6" i="7"/>
  <c r="F6" i="7"/>
  <c r="E6" i="7"/>
  <c r="D6" i="7"/>
  <c r="C6" i="7"/>
  <c r="B6" i="7"/>
  <c r="A6" i="7"/>
  <c r="R137" i="7" l="1"/>
  <c r="R131" i="7"/>
  <c r="R133" i="7"/>
  <c r="R152" i="7"/>
  <c r="R21" i="7"/>
  <c r="R20" i="7"/>
  <c r="R171" i="7"/>
  <c r="R138" i="7"/>
  <c r="R58" i="7"/>
  <c r="R163" i="7"/>
  <c r="R147" i="7"/>
  <c r="R132" i="7"/>
  <c r="R170" i="7"/>
  <c r="H2" i="8" s="1"/>
  <c r="Q61" i="7"/>
  <c r="R146" i="7"/>
  <c r="R109" i="7"/>
  <c r="R173" i="7"/>
  <c r="R174" i="7"/>
  <c r="H6" i="8" s="1"/>
  <c r="B4" i="8"/>
  <c r="F3" i="8"/>
  <c r="D4" i="8"/>
  <c r="O55" i="7"/>
  <c r="K111" i="7"/>
  <c r="D3" i="8"/>
  <c r="G5" i="8"/>
  <c r="E4" i="8"/>
  <c r="R59" i="7"/>
  <c r="G4" i="8"/>
  <c r="B3" i="8"/>
  <c r="B6" i="8"/>
  <c r="E3" i="8"/>
  <c r="B5" i="8"/>
  <c r="R55" i="7"/>
  <c r="G3" i="8"/>
  <c r="C5" i="8"/>
  <c r="E6" i="8"/>
  <c r="F6" i="8"/>
  <c r="O87" i="7"/>
  <c r="K108" i="7"/>
  <c r="Q42" i="7"/>
  <c r="O42" i="7"/>
  <c r="Q45" i="7"/>
  <c r="O46" i="7"/>
  <c r="Q49" i="7"/>
  <c r="R51" i="7"/>
  <c r="Q53" i="7"/>
  <c r="O54" i="7"/>
  <c r="O62" i="7"/>
  <c r="M63" i="7"/>
  <c r="O66" i="7"/>
  <c r="O74" i="7"/>
  <c r="M96" i="7"/>
  <c r="Q77" i="7"/>
  <c r="M118" i="7"/>
  <c r="Q129" i="7"/>
  <c r="Q125" i="7"/>
  <c r="Q121" i="7"/>
  <c r="Q117" i="7"/>
  <c r="Q46" i="7"/>
  <c r="O51" i="7"/>
  <c r="M56" i="7"/>
  <c r="O59" i="7"/>
  <c r="Q62" i="7"/>
  <c r="O63" i="7"/>
  <c r="K114" i="7"/>
  <c r="M114" i="7"/>
  <c r="O34" i="7"/>
  <c r="M132" i="7"/>
  <c r="M112" i="7"/>
  <c r="K16" i="7"/>
  <c r="Q16" i="7"/>
  <c r="R129" i="7"/>
  <c r="Q127" i="7"/>
  <c r="K125" i="7"/>
  <c r="Q123" i="7"/>
  <c r="K121" i="7"/>
  <c r="Q119" i="7"/>
  <c r="Q115" i="7"/>
  <c r="K113" i="7"/>
  <c r="O111" i="7"/>
  <c r="K132" i="7"/>
  <c r="O131" i="7"/>
  <c r="K120" i="7"/>
  <c r="K27" i="7"/>
  <c r="Q109" i="7"/>
  <c r="G221" i="7"/>
  <c r="G222" i="7" s="1"/>
  <c r="I175" i="7"/>
  <c r="Q31" i="7"/>
  <c r="M33" i="7"/>
  <c r="M41" i="7"/>
  <c r="M57" i="7"/>
  <c r="O149" i="7"/>
  <c r="M130" i="7"/>
  <c r="O127" i="7"/>
  <c r="M126" i="7"/>
  <c r="O123" i="7"/>
  <c r="M122" i="7"/>
  <c r="O119" i="7"/>
  <c r="O115" i="7"/>
  <c r="K119" i="7"/>
  <c r="K115" i="7"/>
  <c r="O112" i="7"/>
  <c r="K109" i="7"/>
  <c r="O130" i="7"/>
  <c r="K130" i="7"/>
  <c r="O129" i="7"/>
  <c r="M128" i="7"/>
  <c r="O125" i="7"/>
  <c r="M124" i="7"/>
  <c r="O121" i="7"/>
  <c r="M120" i="7"/>
  <c r="Q113" i="7"/>
  <c r="K110" i="7"/>
  <c r="R172" i="7"/>
  <c r="H4" i="8" s="1"/>
  <c r="B2" i="8"/>
  <c r="D2" i="8"/>
  <c r="E2" i="8"/>
  <c r="D6" i="8"/>
  <c r="F2" i="8"/>
  <c r="Q22" i="7"/>
  <c r="M24" i="7"/>
  <c r="K147" i="7"/>
  <c r="K127" i="7"/>
  <c r="K126" i="7"/>
  <c r="O122" i="7"/>
  <c r="O118" i="7"/>
  <c r="Q111" i="7"/>
  <c r="M158" i="7"/>
  <c r="O161" i="7"/>
  <c r="O117" i="7"/>
  <c r="O116" i="7"/>
  <c r="O113" i="7"/>
  <c r="O110" i="7"/>
  <c r="O109" i="7"/>
  <c r="O108" i="7"/>
  <c r="M147" i="7"/>
  <c r="Q161" i="7"/>
  <c r="R130" i="7"/>
  <c r="K128" i="7"/>
  <c r="M116" i="7"/>
  <c r="Q10" i="7"/>
  <c r="M12" i="7"/>
  <c r="K124" i="7"/>
  <c r="K122" i="7"/>
  <c r="M110" i="7"/>
  <c r="Q131" i="7"/>
  <c r="R124" i="7"/>
  <c r="K118" i="7"/>
  <c r="K116" i="7"/>
  <c r="R118" i="7"/>
  <c r="K112" i="7"/>
  <c r="R82" i="7"/>
  <c r="K131" i="7"/>
  <c r="O128" i="7"/>
  <c r="O124" i="7"/>
  <c r="R112" i="7"/>
  <c r="Q149" i="7"/>
  <c r="R111" i="7"/>
  <c r="R128" i="7"/>
  <c r="R122" i="7"/>
  <c r="R116" i="7"/>
  <c r="Q9" i="7"/>
  <c r="K47" i="7"/>
  <c r="K69" i="7"/>
  <c r="K77" i="7"/>
  <c r="K85" i="7"/>
  <c r="R127" i="7"/>
  <c r="R121" i="7"/>
  <c r="R115" i="7"/>
  <c r="R110" i="7"/>
  <c r="M108" i="7"/>
  <c r="R18" i="7"/>
  <c r="Q13" i="7"/>
  <c r="K105" i="7"/>
  <c r="R168" i="7"/>
  <c r="R126" i="7"/>
  <c r="R120" i="7"/>
  <c r="R114" i="7"/>
  <c r="K14" i="7"/>
  <c r="K22" i="7"/>
  <c r="K159" i="7"/>
  <c r="O132" i="7"/>
  <c r="K129" i="7"/>
  <c r="O126" i="7"/>
  <c r="R125" i="7"/>
  <c r="K123" i="7"/>
  <c r="O120" i="7"/>
  <c r="R119" i="7"/>
  <c r="K117" i="7"/>
  <c r="O114" i="7"/>
  <c r="R113" i="7"/>
  <c r="R108" i="7"/>
  <c r="R123" i="7"/>
  <c r="R117" i="7"/>
  <c r="Q132" i="7"/>
  <c r="M131" i="7"/>
  <c r="Q130" i="7"/>
  <c r="M129" i="7"/>
  <c r="Q128" i="7"/>
  <c r="M127" i="7"/>
  <c r="Q126" i="7"/>
  <c r="M125" i="7"/>
  <c r="Q124" i="7"/>
  <c r="M123" i="7"/>
  <c r="Q122" i="7"/>
  <c r="M121" i="7"/>
  <c r="Q120" i="7"/>
  <c r="M119" i="7"/>
  <c r="Q118" i="7"/>
  <c r="M117" i="7"/>
  <c r="Q116" i="7"/>
  <c r="M115" i="7"/>
  <c r="Q114" i="7"/>
  <c r="M113" i="7"/>
  <c r="Q112" i="7"/>
  <c r="M111" i="7"/>
  <c r="Q110" i="7"/>
  <c r="M109" i="7"/>
  <c r="Q108" i="7"/>
  <c r="R34" i="7"/>
  <c r="M42" i="7"/>
  <c r="K44" i="7"/>
  <c r="O45" i="7"/>
  <c r="Q48" i="7"/>
  <c r="M50" i="7"/>
  <c r="R57" i="7"/>
  <c r="M66" i="7"/>
  <c r="O69" i="7"/>
  <c r="K84" i="7"/>
  <c r="K92" i="7"/>
  <c r="M11" i="7"/>
  <c r="Q26" i="7"/>
  <c r="O39" i="7"/>
  <c r="M47" i="7"/>
  <c r="Q69" i="7"/>
  <c r="O95" i="7"/>
  <c r="M157" i="7"/>
  <c r="M174" i="7" s="1"/>
  <c r="Q17" i="7"/>
  <c r="Q28" i="7"/>
  <c r="O33" i="7"/>
  <c r="Q39" i="7"/>
  <c r="K40" i="7"/>
  <c r="K48" i="7"/>
  <c r="K56" i="7"/>
  <c r="M70" i="7"/>
  <c r="Q76" i="7"/>
  <c r="K80" i="7"/>
  <c r="K88" i="7"/>
  <c r="M105" i="7"/>
  <c r="K135" i="7"/>
  <c r="K143" i="7"/>
  <c r="K145" i="7"/>
  <c r="R158" i="7"/>
  <c r="K158" i="7"/>
  <c r="K89" i="7"/>
  <c r="O10" i="7"/>
  <c r="O70" i="7"/>
  <c r="O78" i="7"/>
  <c r="Q89" i="7"/>
  <c r="R136" i="7"/>
  <c r="M145" i="7"/>
  <c r="M148" i="7"/>
  <c r="M28" i="7"/>
  <c r="Q37" i="7"/>
  <c r="Q75" i="7"/>
  <c r="O77" i="7"/>
  <c r="M98" i="7"/>
  <c r="O137" i="7"/>
  <c r="M153" i="7"/>
  <c r="M161" i="7"/>
  <c r="M19" i="7"/>
  <c r="Q34" i="7"/>
  <c r="K35" i="7"/>
  <c r="O50" i="7"/>
  <c r="K52" i="7"/>
  <c r="O58" i="7"/>
  <c r="R86" i="7"/>
  <c r="R87" i="7"/>
  <c r="K97" i="7"/>
  <c r="K171" i="7" s="1"/>
  <c r="O145" i="7"/>
  <c r="R157" i="7"/>
  <c r="K32" i="7"/>
  <c r="K43" i="7"/>
  <c r="K94" i="7"/>
  <c r="R155" i="7"/>
  <c r="Q25" i="7"/>
  <c r="M27" i="7"/>
  <c r="Q33" i="7"/>
  <c r="O38" i="7"/>
  <c r="Q44" i="7"/>
  <c r="M46" i="7"/>
  <c r="Q52" i="7"/>
  <c r="Q66" i="7"/>
  <c r="Q74" i="7"/>
  <c r="K81" i="7"/>
  <c r="Q106" i="7"/>
  <c r="R145" i="7"/>
  <c r="K149" i="7"/>
  <c r="R50" i="7"/>
  <c r="R156" i="7"/>
  <c r="M43" i="7"/>
  <c r="K64" i="7"/>
  <c r="O86" i="7"/>
  <c r="Q97" i="7"/>
  <c r="Q171" i="7" s="1"/>
  <c r="K101" i="7"/>
  <c r="K172" i="7" s="1"/>
  <c r="Q141" i="7"/>
  <c r="Q152" i="7"/>
  <c r="Q155" i="7"/>
  <c r="Q160" i="7"/>
  <c r="O168" i="7"/>
  <c r="O23" i="7"/>
  <c r="O26" i="7"/>
  <c r="Q32" i="7"/>
  <c r="K53" i="7"/>
  <c r="Q102" i="7"/>
  <c r="O107" i="7"/>
  <c r="O140" i="7"/>
  <c r="K8" i="7"/>
  <c r="K20" i="7"/>
  <c r="O27" i="7"/>
  <c r="R30" i="7"/>
  <c r="K36" i="7"/>
  <c r="K63" i="7"/>
  <c r="R67" i="7"/>
  <c r="K72" i="7"/>
  <c r="K75" i="7"/>
  <c r="K93" i="7"/>
  <c r="K146" i="7"/>
  <c r="K165" i="7"/>
  <c r="K11" i="7"/>
  <c r="R12" i="7"/>
  <c r="M6" i="7"/>
  <c r="M170" i="7" s="1"/>
  <c r="R10" i="7"/>
  <c r="R14" i="7"/>
  <c r="M23" i="7"/>
  <c r="Q24" i="7"/>
  <c r="O30" i="7"/>
  <c r="M39" i="7"/>
  <c r="M40" i="7"/>
  <c r="Q43" i="7"/>
  <c r="K50" i="7"/>
  <c r="Q73" i="7"/>
  <c r="M76" i="7"/>
  <c r="O82" i="7"/>
  <c r="M88" i="7"/>
  <c r="O91" i="7"/>
  <c r="Q94" i="7"/>
  <c r="O99" i="7"/>
  <c r="Q105" i="7"/>
  <c r="M107" i="7"/>
  <c r="O156" i="7"/>
  <c r="K169" i="7"/>
  <c r="O11" i="7"/>
  <c r="Q12" i="7"/>
  <c r="M17" i="7"/>
  <c r="Q18" i="7"/>
  <c r="O20" i="7"/>
  <c r="K28" i="7"/>
  <c r="K29" i="7"/>
  <c r="M36" i="7"/>
  <c r="R49" i="7"/>
  <c r="K68" i="7"/>
  <c r="M72" i="7"/>
  <c r="M75" i="7"/>
  <c r="Q79" i="7"/>
  <c r="Q85" i="7"/>
  <c r="O90" i="7"/>
  <c r="K137" i="7"/>
  <c r="R144" i="7"/>
  <c r="Q153" i="7"/>
  <c r="K154" i="7"/>
  <c r="O155" i="7"/>
  <c r="K157" i="7"/>
  <c r="K174" i="7" s="1"/>
  <c r="O165" i="7"/>
  <c r="R169" i="7"/>
  <c r="Q8" i="7"/>
  <c r="M22" i="7"/>
  <c r="K24" i="7"/>
  <c r="O29" i="7"/>
  <c r="O32" i="7"/>
  <c r="M35" i="7"/>
  <c r="Q36" i="7"/>
  <c r="Q57" i="7"/>
  <c r="Q72" i="7"/>
  <c r="M74" i="7"/>
  <c r="M84" i="7"/>
  <c r="Q93" i="7"/>
  <c r="M95" i="7"/>
  <c r="M101" i="7"/>
  <c r="M172" i="7" s="1"/>
  <c r="K106" i="7"/>
  <c r="Q107" i="7"/>
  <c r="K133" i="7"/>
  <c r="R135" i="7"/>
  <c r="K136" i="7"/>
  <c r="Q143" i="7"/>
  <c r="K144" i="7"/>
  <c r="Q146" i="7"/>
  <c r="M152" i="7"/>
  <c r="R167" i="7"/>
  <c r="R31" i="7"/>
  <c r="R71" i="7"/>
  <c r="R83" i="7"/>
  <c r="R151" i="7"/>
  <c r="R160" i="7"/>
  <c r="K12" i="7"/>
  <c r="M13" i="7"/>
  <c r="O14" i="7"/>
  <c r="K30" i="7"/>
  <c r="K58" i="7"/>
  <c r="M68" i="7"/>
  <c r="K76" i="7"/>
  <c r="Q81" i="7"/>
  <c r="M92" i="7"/>
  <c r="R97" i="7"/>
  <c r="Q98" i="7"/>
  <c r="K99" i="7"/>
  <c r="O103" i="7"/>
  <c r="O157" i="7"/>
  <c r="O174" i="7" s="1"/>
  <c r="Q169" i="7"/>
  <c r="O13" i="7"/>
  <c r="O16" i="7"/>
  <c r="Q19" i="7"/>
  <c r="M37" i="7"/>
  <c r="Q38" i="7"/>
  <c r="Q41" i="7"/>
  <c r="O49" i="7"/>
  <c r="M52" i="7"/>
  <c r="Q65" i="7"/>
  <c r="Q68" i="7"/>
  <c r="K73" i="7"/>
  <c r="M80" i="7"/>
  <c r="O83" i="7"/>
  <c r="R91" i="7"/>
  <c r="M94" i="7"/>
  <c r="Q95" i="7"/>
  <c r="K96" i="7"/>
  <c r="O97" i="7"/>
  <c r="O171" i="7" s="1"/>
  <c r="Q139" i="7"/>
  <c r="R140" i="7"/>
  <c r="M141" i="7"/>
  <c r="O144" i="7"/>
  <c r="Q148" i="7"/>
  <c r="O158" i="7"/>
  <c r="Q164" i="7"/>
  <c r="M166" i="7"/>
  <c r="R7" i="7"/>
  <c r="K7" i="7"/>
  <c r="R25" i="7"/>
  <c r="K25" i="7"/>
  <c r="R79" i="7"/>
  <c r="M79" i="7"/>
  <c r="K21" i="7"/>
  <c r="R15" i="7"/>
  <c r="M15" i="7"/>
  <c r="M38" i="7"/>
  <c r="R38" i="7"/>
  <c r="R9" i="7"/>
  <c r="K9" i="7"/>
  <c r="R60" i="7"/>
  <c r="K60" i="7"/>
  <c r="R162" i="7"/>
  <c r="Q14" i="7"/>
  <c r="K15" i="7"/>
  <c r="Q20" i="7"/>
  <c r="Q23" i="7"/>
  <c r="R27" i="7"/>
  <c r="M29" i="7"/>
  <c r="Q30" i="7"/>
  <c r="K31" i="7"/>
  <c r="M34" i="7"/>
  <c r="R37" i="7"/>
  <c r="K38" i="7"/>
  <c r="K39" i="7"/>
  <c r="O47" i="7"/>
  <c r="Q56" i="7"/>
  <c r="Q58" i="7"/>
  <c r="Q59" i="7"/>
  <c r="K61" i="7"/>
  <c r="Q63" i="7"/>
  <c r="K65" i="7"/>
  <c r="M67" i="7"/>
  <c r="M71" i="7"/>
  <c r="O72" i="7"/>
  <c r="R74" i="7"/>
  <c r="R76" i="7"/>
  <c r="Q78" i="7"/>
  <c r="K79" i="7"/>
  <c r="R93" i="7"/>
  <c r="Q96" i="7"/>
  <c r="Q101" i="7"/>
  <c r="Q172" i="7" s="1"/>
  <c r="M104" i="7"/>
  <c r="R106" i="7"/>
  <c r="M138" i="7"/>
  <c r="M151" i="7"/>
  <c r="R166" i="7"/>
  <c r="K167" i="7"/>
  <c r="R11" i="7"/>
  <c r="Q7" i="7"/>
  <c r="M10" i="7"/>
  <c r="K18" i="7"/>
  <c r="O22" i="7"/>
  <c r="M26" i="7"/>
  <c r="Q29" i="7"/>
  <c r="Q35" i="7"/>
  <c r="O41" i="7"/>
  <c r="K45" i="7"/>
  <c r="Q47" i="7"/>
  <c r="K49" i="7"/>
  <c r="M51" i="7"/>
  <c r="M54" i="7"/>
  <c r="M55" i="7"/>
  <c r="O56" i="7"/>
  <c r="K59" i="7"/>
  <c r="O61" i="7"/>
  <c r="O65" i="7"/>
  <c r="O67" i="7"/>
  <c r="O71" i="7"/>
  <c r="R73" i="7"/>
  <c r="K74" i="7"/>
  <c r="R75" i="7"/>
  <c r="R80" i="7"/>
  <c r="Q82" i="7"/>
  <c r="K83" i="7"/>
  <c r="R84" i="7"/>
  <c r="Q86" i="7"/>
  <c r="K87" i="7"/>
  <c r="R88" i="7"/>
  <c r="Q90" i="7"/>
  <c r="K91" i="7"/>
  <c r="R92" i="7"/>
  <c r="O94" i="7"/>
  <c r="O96" i="7"/>
  <c r="M99" i="7"/>
  <c r="M100" i="7"/>
  <c r="O101" i="7"/>
  <c r="O172" i="7" s="1"/>
  <c r="R102" i="7"/>
  <c r="M137" i="7"/>
  <c r="Q138" i="7"/>
  <c r="M140" i="7"/>
  <c r="O141" i="7"/>
  <c r="Q142" i="7"/>
  <c r="Q173" i="7" s="1"/>
  <c r="M144" i="7"/>
  <c r="O147" i="7"/>
  <c r="R148" i="7"/>
  <c r="Q151" i="7"/>
  <c r="K153" i="7"/>
  <c r="M154" i="7"/>
  <c r="Q156" i="7"/>
  <c r="Q157" i="7"/>
  <c r="Q174" i="7" s="1"/>
  <c r="Q158" i="7"/>
  <c r="K160" i="7"/>
  <c r="K163" i="7"/>
  <c r="Q165" i="7"/>
  <c r="K166" i="7"/>
  <c r="Q168" i="7"/>
  <c r="R104" i="7"/>
  <c r="O150" i="7"/>
  <c r="O154" i="7"/>
  <c r="R8" i="7"/>
  <c r="O9" i="7"/>
  <c r="M14" i="7"/>
  <c r="O18" i="7"/>
  <c r="O21" i="7"/>
  <c r="K23" i="7"/>
  <c r="R24" i="7"/>
  <c r="O25" i="7"/>
  <c r="O31" i="7"/>
  <c r="K34" i="7"/>
  <c r="R36" i="7"/>
  <c r="O37" i="7"/>
  <c r="Q40" i="7"/>
  <c r="Q50" i="7"/>
  <c r="O53" i="7"/>
  <c r="K57" i="7"/>
  <c r="M58" i="7"/>
  <c r="M60" i="7"/>
  <c r="R63" i="7"/>
  <c r="M64" i="7"/>
  <c r="R66" i="7"/>
  <c r="K67" i="7"/>
  <c r="R68" i="7"/>
  <c r="Q70" i="7"/>
  <c r="K71" i="7"/>
  <c r="O73" i="7"/>
  <c r="O75" i="7"/>
  <c r="M78" i="7"/>
  <c r="K95" i="7"/>
  <c r="O98" i="7"/>
  <c r="K102" i="7"/>
  <c r="Q103" i="7"/>
  <c r="O106" i="7"/>
  <c r="K134" i="7"/>
  <c r="Q136" i="7"/>
  <c r="Q140" i="7"/>
  <c r="R141" i="7"/>
  <c r="K142" i="7"/>
  <c r="K173" i="7" s="1"/>
  <c r="O143" i="7"/>
  <c r="K148" i="7"/>
  <c r="M149" i="7"/>
  <c r="K152" i="7"/>
  <c r="O153" i="7"/>
  <c r="Q154" i="7"/>
  <c r="K155" i="7"/>
  <c r="K156" i="7"/>
  <c r="R161" i="7"/>
  <c r="Q167" i="7"/>
  <c r="O8" i="7"/>
  <c r="Q11" i="7"/>
  <c r="Q15" i="7"/>
  <c r="Q21" i="7"/>
  <c r="O24" i="7"/>
  <c r="Q27" i="7"/>
  <c r="O40" i="7"/>
  <c r="M44" i="7"/>
  <c r="R47" i="7"/>
  <c r="M48" i="7"/>
  <c r="K51" i="7"/>
  <c r="R52" i="7"/>
  <c r="Q54" i="7"/>
  <c r="K55" i="7"/>
  <c r="O57" i="7"/>
  <c r="M59" i="7"/>
  <c r="Q60" i="7"/>
  <c r="Q64" i="7"/>
  <c r="R65" i="7"/>
  <c r="K66" i="7"/>
  <c r="M73" i="7"/>
  <c r="O79" i="7"/>
  <c r="M83" i="7"/>
  <c r="M87" i="7"/>
  <c r="M91" i="7"/>
  <c r="R96" i="7"/>
  <c r="Q99" i="7"/>
  <c r="K100" i="7"/>
  <c r="R105" i="7"/>
  <c r="O139" i="7"/>
  <c r="K141" i="7"/>
  <c r="Q144" i="7"/>
  <c r="Q145" i="7"/>
  <c r="O152" i="7"/>
  <c r="K161" i="7"/>
  <c r="M162" i="7"/>
  <c r="Q163" i="7"/>
  <c r="M165" i="7"/>
  <c r="M62" i="7"/>
  <c r="Q83" i="7"/>
  <c r="Q87" i="7"/>
  <c r="Q91" i="7"/>
  <c r="M97" i="7"/>
  <c r="M171" i="7" s="1"/>
  <c r="M134" i="7"/>
  <c r="K138" i="7"/>
  <c r="M142" i="7"/>
  <c r="M173" i="7" s="1"/>
  <c r="R149" i="7"/>
  <c r="K151" i="7"/>
  <c r="R153" i="7"/>
  <c r="M155" i="7"/>
  <c r="R13" i="7"/>
  <c r="K17" i="7"/>
  <c r="O19" i="7"/>
  <c r="M20" i="7"/>
  <c r="M25" i="7"/>
  <c r="K26" i="7"/>
  <c r="O28" i="7"/>
  <c r="O43" i="7"/>
  <c r="O44" i="7"/>
  <c r="K54" i="7"/>
  <c r="O60" i="7"/>
  <c r="K70" i="7"/>
  <c r="O76" i="7"/>
  <c r="R78" i="7"/>
  <c r="O81" i="7"/>
  <c r="M81" i="7"/>
  <c r="Q92" i="7"/>
  <c r="O92" i="7"/>
  <c r="O102" i="7"/>
  <c r="M102" i="7"/>
  <c r="Q135" i="7"/>
  <c r="O135" i="7"/>
  <c r="M159" i="7"/>
  <c r="O159" i="7"/>
  <c r="M90" i="7"/>
  <c r="K90" i="7"/>
  <c r="K139" i="7"/>
  <c r="R139" i="7"/>
  <c r="M139" i="7"/>
  <c r="R22" i="7"/>
  <c r="O6" i="7"/>
  <c r="O170" i="7" s="1"/>
  <c r="M7" i="7"/>
  <c r="K13" i="7"/>
  <c r="O15" i="7"/>
  <c r="M16" i="7"/>
  <c r="M21" i="7"/>
  <c r="M30" i="7"/>
  <c r="R32" i="7"/>
  <c r="K37" i="7"/>
  <c r="R41" i="7"/>
  <c r="R46" i="7"/>
  <c r="M53" i="7"/>
  <c r="R61" i="7"/>
  <c r="R62" i="7"/>
  <c r="M69" i="7"/>
  <c r="O85" i="7"/>
  <c r="M85" i="7"/>
  <c r="R48" i="7"/>
  <c r="R64" i="7"/>
  <c r="O89" i="7"/>
  <c r="M89" i="7"/>
  <c r="O7" i="7"/>
  <c r="R28" i="7"/>
  <c r="M31" i="7"/>
  <c r="K33" i="7"/>
  <c r="O35" i="7"/>
  <c r="K41" i="7"/>
  <c r="M49" i="7"/>
  <c r="M65" i="7"/>
  <c r="K78" i="7"/>
  <c r="Q134" i="7"/>
  <c r="O134" i="7"/>
  <c r="R26" i="7"/>
  <c r="R33" i="7"/>
  <c r="R40" i="7"/>
  <c r="Q6" i="7"/>
  <c r="Q170" i="7" s="1"/>
  <c r="R19" i="7"/>
  <c r="O12" i="7"/>
  <c r="O17" i="7"/>
  <c r="M18" i="7"/>
  <c r="K19" i="7"/>
  <c r="R29" i="7"/>
  <c r="M32" i="7"/>
  <c r="O36" i="7"/>
  <c r="K42" i="7"/>
  <c r="K46" i="7"/>
  <c r="O52" i="7"/>
  <c r="Q55" i="7"/>
  <c r="K62" i="7"/>
  <c r="O68" i="7"/>
  <c r="Q71" i="7"/>
  <c r="Q80" i="7"/>
  <c r="O80" i="7"/>
  <c r="R90" i="7"/>
  <c r="R103" i="7"/>
  <c r="M103" i="7"/>
  <c r="K103" i="7"/>
  <c r="M146" i="7"/>
  <c r="O146" i="7"/>
  <c r="R150" i="7"/>
  <c r="M150" i="7"/>
  <c r="K150" i="7"/>
  <c r="R17" i="7"/>
  <c r="R23" i="7"/>
  <c r="R39" i="7"/>
  <c r="M8" i="7"/>
  <c r="M9" i="7"/>
  <c r="K10" i="7"/>
  <c r="K6" i="7"/>
  <c r="K170" i="7" s="1"/>
  <c r="M45" i="7"/>
  <c r="R53" i="7"/>
  <c r="R54" i="7"/>
  <c r="M61" i="7"/>
  <c r="R69" i="7"/>
  <c r="R70" i="7"/>
  <c r="M77" i="7"/>
  <c r="M82" i="7"/>
  <c r="K82" i="7"/>
  <c r="Q84" i="7"/>
  <c r="O84" i="7"/>
  <c r="O93" i="7"/>
  <c r="M93" i="7"/>
  <c r="F4" i="8"/>
  <c r="O133" i="7"/>
  <c r="Q133" i="7"/>
  <c r="O136" i="7"/>
  <c r="M136" i="7"/>
  <c r="R16" i="7"/>
  <c r="R35" i="7"/>
  <c r="O48" i="7"/>
  <c r="Q51" i="7"/>
  <c r="R56" i="7"/>
  <c r="O64" i="7"/>
  <c r="Q67" i="7"/>
  <c r="R72" i="7"/>
  <c r="M86" i="7"/>
  <c r="K86" i="7"/>
  <c r="Q88" i="7"/>
  <c r="O88" i="7"/>
  <c r="R81" i="7"/>
  <c r="R85" i="7"/>
  <c r="R89" i="7"/>
  <c r="R98" i="7"/>
  <c r="Q159" i="7"/>
  <c r="M164" i="7"/>
  <c r="K164" i="7"/>
  <c r="Q166" i="7"/>
  <c r="O166" i="7"/>
  <c r="C6" i="8"/>
  <c r="K98" i="7"/>
  <c r="O100" i="7"/>
  <c r="K104" i="7"/>
  <c r="R107" i="7"/>
  <c r="K140" i="7"/>
  <c r="R143" i="7"/>
  <c r="Q147" i="7"/>
  <c r="O148" i="7"/>
  <c r="R154" i="7"/>
  <c r="K162" i="7"/>
  <c r="O164" i="7"/>
  <c r="R99" i="7"/>
  <c r="R142" i="7"/>
  <c r="M168" i="7"/>
  <c r="K168" i="7"/>
  <c r="F5" i="8"/>
  <c r="C4" i="8"/>
  <c r="Q100" i="7"/>
  <c r="M106" i="7"/>
  <c r="K107" i="7"/>
  <c r="O138" i="7"/>
  <c r="R100" i="7"/>
  <c r="O104" i="7"/>
  <c r="R134" i="7"/>
  <c r="Q137" i="7"/>
  <c r="M143" i="7"/>
  <c r="O151" i="7"/>
  <c r="O163" i="7"/>
  <c r="M163" i="7"/>
  <c r="C3" i="8"/>
  <c r="O105" i="7"/>
  <c r="Q150" i="7"/>
  <c r="M156" i="7"/>
  <c r="R159" i="7"/>
  <c r="O160" i="7"/>
  <c r="R164" i="7"/>
  <c r="R101" i="7"/>
  <c r="Q104" i="7"/>
  <c r="M133" i="7"/>
  <c r="M135" i="7"/>
  <c r="O142" i="7"/>
  <c r="O173" i="7" s="1"/>
  <c r="M160" i="7"/>
  <c r="Q162" i="7"/>
  <c r="O162" i="7"/>
  <c r="O167" i="7"/>
  <c r="M167" i="7"/>
  <c r="M169" i="7"/>
  <c r="O169" i="7"/>
  <c r="R165" i="7"/>
  <c r="P175" i="7" l="1"/>
  <c r="G7" i="8" s="1"/>
  <c r="H3" i="8"/>
  <c r="B7" i="8"/>
  <c r="G224" i="7"/>
  <c r="G225" i="7" s="1"/>
  <c r="L175" i="7"/>
  <c r="E7" i="8" s="1"/>
  <c r="K175" i="7"/>
  <c r="Q175" i="7"/>
  <c r="H175" i="7"/>
  <c r="C7" i="8" s="1"/>
  <c r="O175" i="7"/>
  <c r="M175" i="7"/>
  <c r="N175" i="7"/>
  <c r="F7" i="8" s="1"/>
  <c r="H5" i="8"/>
  <c r="D5" i="8"/>
  <c r="J175" i="7"/>
  <c r="D7" i="8" l="1"/>
  <c r="R175" i="7"/>
  <c r="H7" i="8" s="1"/>
</calcChain>
</file>

<file path=xl/sharedStrings.xml><?xml version="1.0" encoding="utf-8"?>
<sst xmlns="http://schemas.openxmlformats.org/spreadsheetml/2006/main" count="25294" uniqueCount="1360">
  <si>
    <t/>
  </si>
  <si>
    <t>TIPO</t>
  </si>
  <si>
    <t>CTA</t>
  </si>
  <si>
    <t>ORD</t>
  </si>
  <si>
    <t>ITEM</t>
  </si>
  <si>
    <t>CONCEPTO</t>
  </si>
  <si>
    <t>FUENTE</t>
  </si>
  <si>
    <t>RECURSO</t>
  </si>
  <si>
    <t>A</t>
  </si>
  <si>
    <t xml:space="preserve">FUNCIONAMIENTO </t>
  </si>
  <si>
    <t>Nación</t>
  </si>
  <si>
    <t>CSF</t>
  </si>
  <si>
    <t>10</t>
  </si>
  <si>
    <t>SSF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</si>
  <si>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</si>
  <si>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</si>
  <si>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</si>
  <si>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</si>
  <si>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</si>
  <si>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</si>
  <si>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</si>
  <si>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</si>
  <si>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</si>
  <si>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</si>
  <si>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</si>
  <si>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</si>
  <si>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</si>
  <si>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</si>
  <si>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</si>
  <si>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</si>
  <si>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</si>
  <si>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</si>
  <si>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</si>
  <si>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</si>
  <si>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</si>
  <si>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</si>
  <si>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</si>
  <si>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012</t>
  </si>
  <si>
    <t xml:space="preserve">AUXILIO DE CONECTIVIDAD DIGITAL </t>
  </si>
  <si>
    <t>002</t>
  </si>
  <si>
    <t>FACTORES SALARIALES ESPECIALES</t>
  </si>
  <si>
    <t>PRIMA ESPECIAL DE SERVICIOS</t>
  </si>
  <si>
    <t>PRIMA SEMESTRAL</t>
  </si>
  <si>
    <t>02</t>
  </si>
  <si>
    <t>CONTRIBUCIONES INHERENTES A LA NÓMINA</t>
  </si>
  <si>
    <t>APORTES A LA SEGURIDAD SOCIAL EN PENSIONES</t>
  </si>
  <si>
    <t>APORTES A LA SEGURIDAD SOCIAL EN SALUD</t>
  </si>
  <si>
    <t xml:space="preserve">AUXILIO DE CESANTÍAS </t>
  </si>
  <si>
    <t>APORTES A 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</si>
  <si>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</si>
  <si>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</si>
  <si>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</si>
  <si>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</si>
  <si>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</si>
  <si>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</si>
  <si>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</si>
  <si>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</si>
  <si>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</si>
  <si>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</si>
  <si>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</si>
  <si>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</si>
  <si>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</si>
  <si>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</si>
  <si>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038</t>
  </si>
  <si>
    <t>QUINQUENIOS</t>
  </si>
  <si>
    <t>BENEFICIOS A LOS EMPLEADOS A CORTO PLAZO</t>
  </si>
  <si>
    <t>ADQUISICIÓN DE BIENES  Y SERVICIOS</t>
  </si>
  <si>
    <t>ADQUISICIÓN DE ACTIVOS NO FINANCIEROS</t>
  </si>
  <si>
    <t>ACTIVOS FIJOS</t>
  </si>
  <si>
    <t>ACTIVOS FIJOS NO CLASIFICADOS COMO MAQUINARIA Y EQUIPO</t>
  </si>
  <si>
    <t>MUEBLES, INSTRUMENTOS MUSICALES, ARTÍCULOS DE DEPORTE Y ANTIGÜEDADES</t>
  </si>
  <si>
    <t>MAQUINARIA Y EQUIPO</t>
  </si>
  <si>
    <t>MAQUINARIA PARA USOS ESPECIALES</t>
  </si>
  <si>
    <t>ADQUISICIONES DIFERENTES DE ACTIVOS</t>
  </si>
  <si>
    <t>MATERIALES Y SUMINISTROS</t>
  </si>
  <si>
    <t>PRODUCTOS ALIMENTICIOS, BEBIDAS Y TABACO; TEXTILES, PRENDAS DE VESTIR Y PRODUCTOS DE CUERO</t>
  </si>
  <si>
    <t>ARTÍCULOS TEXTILES (EXCEPTO PRENDAS DE VESTIR)</t>
  </si>
  <si>
    <t>DOTACIÓN (PRENDAS DE VESTIR Y CALZADO)</t>
  </si>
  <si>
    <t>OTROS BIENES TRANSPORTABLES (EXCEPTO PRODUCTOS METÁLICOS, MAQUINARIA Y EQUIPO)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</si>
  <si>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</si>
  <si>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</si>
  <si>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</si>
  <si>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</si>
  <si>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</si>
  <si>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PARA USO GENERAL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</si>
  <si>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</si>
  <si>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</si>
  <si>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</si>
  <si>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</si>
  <si>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ALOJAMIENTO; SERVICIOS DE SUMINISTROS DE COMIDAS Y BEBIDAS</t>
  </si>
  <si>
    <t>SERVICIOS DE TRANSPORTE DE PASAJEROS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</si>
  <si>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</si>
  <si>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</si>
  <si>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</si>
  <si>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</si>
  <si>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</si>
  <si>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</si>
  <si>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</si>
  <si>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</si>
  <si>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</si>
  <si>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</si>
  <si>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</si>
  <si>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</si>
  <si>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</si>
  <si>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VIÁTICOS DE LOS FUNCIONARIOS EN COMISIÓN</t>
  </si>
  <si>
    <t>TRANSFERENCIAS CORRIENTES</t>
  </si>
  <si>
    <t>04</t>
  </si>
  <si>
    <t>PRESTACIONES PARA CUBRIR RIESGOS SOCIALES</t>
  </si>
  <si>
    <t>PRESTACIONES SOCIALES RELACIONADAS CON EL EMPLEO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</si>
  <si>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</si>
  <si>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</si>
  <si>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</si>
  <si>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</si>
  <si>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</si>
  <si>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</si>
  <si>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</si>
  <si>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</si>
  <si>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</si>
  <si>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</si>
  <si>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</si>
  <si>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</si>
  <si>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</si>
  <si>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</si>
  <si>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</si>
  <si>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B</t>
  </si>
  <si>
    <t>SERVICIO DE LA DEUDA PÚBLICA</t>
  </si>
  <si>
    <t>SERVICIO DE LA DEUDA PÚBLICA INTERNA</t>
  </si>
  <si>
    <t>FONDO DE CONTINGENCIAS</t>
  </si>
  <si>
    <t>APORTES AL FONDO DE CONTINGENCIAS</t>
  </si>
  <si>
    <t>C</t>
  </si>
  <si>
    <t>INVERSION</t>
  </si>
  <si>
    <t>3204</t>
  </si>
  <si>
    <t>GESTIÓN DE LA INFORMACIÓN Y EL CONOCIMIENTO AMBIENTAL</t>
  </si>
  <si>
    <t>0900</t>
  </si>
  <si>
    <t>INTERSUBSECTORIAL AMBIENTE</t>
  </si>
  <si>
    <t>3</t>
  </si>
  <si>
    <t>FORTALECIMIENTO DE LA GESTIÓN DEL CONOCIMIENTO HIDROLÓGICO, METEOROLÓGICO Y AMBIENTAL  NACIONAL</t>
  </si>
  <si>
    <t>0</t>
  </si>
  <si>
    <t>3204043</t>
  </si>
  <si>
    <t>SERVICIO DE INFORMACIÓN DE DATOS CLIMÁTICOS Y MONITOREO</t>
  </si>
  <si>
    <t>3204049</t>
  </si>
  <si>
    <t>SERVICIO DE DIVULGACIÓN DECONOCIMIENTO GENERADO PARA LA PLANIFICACIÓN SECTORIAL Y LA GESTIÓN AMBIENTAL.</t>
  </si>
  <si>
    <t>3204050</t>
  </si>
  <si>
    <t>SERVICIO DE MODELACIÓN HIDRODINÁMICA</t>
  </si>
  <si>
    <t>ADQUISICIÓN DE BIENES Y SERVICIOS - SERVICIO DE INFORMACIÓN DE DATOS CLIMÁTICOS Y MONITOREO - FORTALECIMIENTO DE LA GESTIÓN DEL CONOCIMIENTO HIDROLÓGICO, METEOROLÓGICO Y AMBIENTAL  NACIONAL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</si>
  <si>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</si>
  <si>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ADQUISICIÓN DE BIENES Y SERVICIOS - SERVICIO DE MODELACIÓN HIDRODINÁMICA - FORTALECIMIENTO DE LA GESTIÓN DEL CONOCIMIENTO HIDROLÓGICO, METEOROLÓGICO Y AMBIENTAL  NACIONAL</t>
  </si>
  <si>
    <t>3299</t>
  </si>
  <si>
    <t>1</t>
  </si>
  <si>
    <t>FORTALECIMIENTO DE LA GESTIÓN Y DIRECCIÓN DEL INSTITUTO DE HIDROLOGÍA, METEOROLOGÍA Y ESTUDIOS AMBIENTALES  NACIONAL</t>
  </si>
  <si>
    <t>3299011</t>
  </si>
  <si>
    <t>SEDES ADECUADAS</t>
  </si>
  <si>
    <t>3299006</t>
  </si>
  <si>
    <t>SERVICIOS DE COMUNICACIÓN</t>
  </si>
  <si>
    <t>3299007</t>
  </si>
  <si>
    <t>SERVICIO DE ATENCIÓN AL CIUDADANO</t>
  </si>
  <si>
    <t>ADQUISICIÓN DE BIENES Y SERVICIOS - SEDES ADECUADAS - FORTALECIMIENTO DE LA GESTIÓN Y DIRECCIÓN DEL INSTITUTO DE HIDROLOGÍA, METEOROLOGÍA Y ESTUDIOS AMBIENTALES  NACIONAL</t>
  </si>
  <si>
    <t>ADQUISICIÓN DE BIENES Y SERVICIOS - SERVICIOS DE COMUNICACIÓN - FORTALECIMIENTO DE LA GESTIÓN Y DIRECCIÓN DEL INSTITUTO DE HIDROLOGÍA, METEOROLOGÍA Y ESTUDIOS AMBIENTALES  NACIONAL</t>
  </si>
  <si>
    <t>ADQUISICIÓN DE BIENES Y SERVICIOS - SERVICIO DE ATENCIÓN AL CIUDADANO - FORTALECIMIENTO DE LA GESTIÓN Y DIRECCIÓN DEL INSTITUTO DE HIDROLOGÍA, METEOROLOGÍA Y ESTUDIOS AMBIENTALES  NACIONAL</t>
  </si>
  <si>
    <t>3204048</t>
  </si>
  <si>
    <t>SERVICIO DE ADMINISTRACION DE LOS SISTEMAS DE INFORMACIÓN PARA LOS PROCESOS DE TOMA DE DECISIONES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</si>
  <si>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</si>
  <si>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3299001</t>
  </si>
  <si>
    <t>SERVICIOS DE INFORMACIÓN PARA LA GESTIÓN ADMINISTRATIVA</t>
  </si>
  <si>
    <t>ADQUISICIÓN DE BIENES Y SERVICIOS - SERVICIOS DE INFORMACIÓN PARA LA GESTIÓN ADMINISTRATIVA - FORTALECIMIENTO DE LA GESTIÓN Y DIRECCIÓN DEL INSTITUTO DE HIDROLOGÍA, METEOROLOGÍA Y ESTUDIOS AMBIENTALES  NACIONAL</t>
  </si>
  <si>
    <t>3204047</t>
  </si>
  <si>
    <t>SERVICIOS DE ASISTENCIA TÉCNICA A LAS ENTIDADES DEL SINA,SNGRD Y SECTOR PRODUCTIVO.</t>
  </si>
  <si>
    <t>ADQUISICIÓN DE BIENES Y SERVICIOS - SERVICIOS DE ASISTENCIA TÉCNICA A LAS ENTIDADES DEL SINA,SNGRD Y SECTOR PRODUCTIVO. - FORTALECIMIENTO DE LA GESTIÓN DEL CONOCIMIENTO HIDROLÓGICO, METEOROLÓGICO Y AMBIENTAL  NACIONAL</t>
  </si>
  <si>
    <t>Propios</t>
  </si>
  <si>
    <t>3204015</t>
  </si>
  <si>
    <t>SERVICIO DE MONITOREO HIDROLÓGICO</t>
  </si>
  <si>
    <t>3204051</t>
  </si>
  <si>
    <t>SERVICIO DE MONITOREO Y SEGUIMIENTO HIDROMETEOROLÓGICO</t>
  </si>
  <si>
    <t>3204052</t>
  </si>
  <si>
    <t>LABORATORIO DE CALIDAD AMBIENTAL ACREDITADO</t>
  </si>
  <si>
    <t>ADQUISICIÓN DE BIENES Y SERVICIOS - SERVICIO DE MONITOREO HIDROLÓGICO - FORTALECIMIENTO DE LA GESTIÓN DEL CONOCIMIENTO HIDROLÓGICO, METEOROLÓGICO Y AMBIENTAL  NACIONAL</t>
  </si>
  <si>
    <t>ADQUISICIÓN DE BIENES Y SERVICIOS - SERVICIO DE MONITOREO Y SEGUIMIENTO HIDROMETEOROLÓGICO - FORTALECIMIENTO DE LA GESTIÓN DEL CONOCIMIENTO HIDROLÓGICO, METEOROLÓGICO Y AMBIENTAL  NACIONAL</t>
  </si>
  <si>
    <t>ADQUISICIÓN DE BIENES Y SERVICIOS - LABORATORIO DE CALIDAD AMBIENTAL ACREDITADO - FORTALECIMIENTO DE LA GESTIÓN DEL CONOCIMIENTO HIDROLÓGICO, METEOROLÓGICO Y AMBIENTAL  NACIONAL</t>
  </si>
  <si>
    <t>3204046</t>
  </si>
  <si>
    <t>DOCUMENTOS DE ESTUDIOS TÉCNICOS PARA LA PLANIFICACIÓN SECTORIAL Y LA GESTIÓN AMBIENTAL</t>
  </si>
  <si>
    <t>3204053</t>
  </si>
  <si>
    <t xml:space="preserve">SERVICIO DE MONITOREO Y SEGUIMIENTO DE LA BIODIVERSIDAD Y LOS SERVICIOS ECOSISTÉMICOS 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</si>
  <si>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</si>
  <si>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ADQUISICIÓN DE BIENES Y SERVICIOS - SERVICIO DE MONITOREO Y SEGUIMIENTO DE LA BIODIVERSIDAD Y LOS SERVICIOS ECOSISTÉMICOS  - FORTALECIMIENTO DE LA GESTIÓN DEL CONOCIMIENTO HIDROLÓGICO, METEOROLÓGICO Y AMBIENTAL  NACIONAL</t>
  </si>
  <si>
    <t>3204045</t>
  </si>
  <si>
    <t>SERVICIOS DE  ADMINISTRACIÓN DE REGISTRO DE ESTABLECIMIENTOS</t>
  </si>
  <si>
    <t>3204007</t>
  </si>
  <si>
    <t>SERVICIO DE ACREDITACIÓN DE LABORATORIOS Y ORGANIZACIONES</t>
  </si>
  <si>
    <t>ADQUISICIÓN DE BIENES Y SERVICIOS - SERVICIOS DE  ADMINISTRACIÓN DE REGISTRO DE ESTABLECIMIENTOS - FORTALECIMIENTO DE LA GESTIÓN DEL CONOCIMIENTO HIDROLÓGICO, METEOROLÓGICO Y AMBIENTAL  NACIONAL</t>
  </si>
  <si>
    <t>ADQUISICIÓN DE BIENES Y SERVICIOS - SERVICIO DE ACREDITACIÓN DE LABORATORIOS Y ORGANIZACIONES - FORTALECIMIENTO DE LA GESTIÓN DEL CONOCIMIENTO HIDROLÓGICO, METEOROLÓGICO Y AMBIENTAL  NACIONAL</t>
  </si>
  <si>
    <t>3299020</t>
  </si>
  <si>
    <t>SERVICIO DE GESTIÓN DE CALIDAD</t>
  </si>
  <si>
    <t>ADQUISICIÓN DE BIENES Y SERVICIOS - SERVICIO DE GESTIÓN DE CALIDAD - FORTALECIMIENTO DE LA GESTIÓN Y DIRECCIÓN DEL INSTITUTO DE HIDROLOGÍA, METEOROLOGÍA Y ESTUDIOS AMBIENTALES  NACIONAL</t>
  </si>
  <si>
    <t>Año Fiscal:</t>
  </si>
  <si>
    <t>Vigencia:</t>
  </si>
  <si>
    <t>Actual</t>
  </si>
  <si>
    <t>Periodo:</t>
  </si>
  <si>
    <t>UEJ</t>
  </si>
  <si>
    <t>NOMBRE UEJ</t>
  </si>
  <si>
    <t>RUBRO</t>
  </si>
  <si>
    <t>SUB
CTA</t>
  </si>
  <si>
    <t>OBJ</t>
  </si>
  <si>
    <t>SOR
ORD</t>
  </si>
  <si>
    <t>SUB
ITEM</t>
  </si>
  <si>
    <t>SUB
ITEM 2</t>
  </si>
  <si>
    <t>REC</t>
  </si>
  <si>
    <t>SIT</t>
  </si>
  <si>
    <t>DESCRIPCION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</si>
  <si>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</si>
  <si>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</si>
  <si>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</si>
  <si>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</si>
  <si>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</si>
  <si>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</si>
  <si>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</si>
  <si>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32-02-00-000</t>
  </si>
  <si>
    <t>IDEAM-GESTION GENERAL</t>
  </si>
  <si>
    <t>A-01</t>
  </si>
  <si>
    <t>A-01-01</t>
  </si>
  <si>
    <t>A-01-01-01</t>
  </si>
  <si>
    <t>A-01-01-01-001</t>
  </si>
  <si>
    <t>A-01-01-01-001-001</t>
  </si>
  <si>
    <t>A-01-01-01-001-003</t>
  </si>
  <si>
    <t>A-01-01-01-001-004</t>
  </si>
  <si>
    <t>A-01-01-01-001-005</t>
  </si>
  <si>
    <t>A-01-01-01-001-006</t>
  </si>
  <si>
    <t>A-01-01-01-001-007</t>
  </si>
  <si>
    <t>A-01-01-01-001-008</t>
  </si>
  <si>
    <t>A-01-01-01-001-009</t>
  </si>
  <si>
    <t>A-01-01-01-001-010</t>
  </si>
  <si>
    <t>A-01-01-01-002</t>
  </si>
  <si>
    <t>A-01-01-01-002-003</t>
  </si>
  <si>
    <t>A-01-01-01-002-004</t>
  </si>
  <si>
    <t>A-01-01-02</t>
  </si>
  <si>
    <t>A-01-01-02-001</t>
  </si>
  <si>
    <t>A-01-01-02-002</t>
  </si>
  <si>
    <t>A-01-01-02-003</t>
  </si>
  <si>
    <t>A-01-01-02-004</t>
  </si>
  <si>
    <t>A-01-01-02-005</t>
  </si>
  <si>
    <t>A-01-01-02-006</t>
  </si>
  <si>
    <t>A-01-01-02-007</t>
  </si>
  <si>
    <t>A-01-01-03</t>
  </si>
  <si>
    <t>A-01-01-03-001</t>
  </si>
  <si>
    <t>A-01-01-03-001-001</t>
  </si>
  <si>
    <t>A-01-01-03-001-002</t>
  </si>
  <si>
    <t>A-01-01-03-001-003</t>
  </si>
  <si>
    <t>A-01-01-03-002</t>
  </si>
  <si>
    <t>A-01-01-03-016</t>
  </si>
  <si>
    <t>A-01-01-03-030</t>
  </si>
  <si>
    <t>A-01-01-03-038</t>
  </si>
  <si>
    <t>A-01-01-03-038-001</t>
  </si>
  <si>
    <t>A-02</t>
  </si>
  <si>
    <t>A-02-01</t>
  </si>
  <si>
    <t>A-02-01-01</t>
  </si>
  <si>
    <t>A-02-01-01-003</t>
  </si>
  <si>
    <t>A-02-01-01-003-008</t>
  </si>
  <si>
    <t>A-02-02</t>
  </si>
  <si>
    <t>A-02-02-01</t>
  </si>
  <si>
    <t>A-02-02-01-002</t>
  </si>
  <si>
    <t>A-02-02-01-002-007</t>
  </si>
  <si>
    <t>A-02-02-01-002-008</t>
  </si>
  <si>
    <t>A-02-02-01-003</t>
  </si>
  <si>
    <t>A-02-02-01-003-002</t>
  </si>
  <si>
    <t>A-02-02-01-003-003</t>
  </si>
  <si>
    <t>A-02-02-01-003-005</t>
  </si>
  <si>
    <t>A-02-02-01-003-006</t>
  </si>
  <si>
    <t>A-02-02-01-003-008</t>
  </si>
  <si>
    <t>A-02-02-01-004</t>
  </si>
  <si>
    <t>A-02-02-01-004-005</t>
  </si>
  <si>
    <t>A-02-02-01-004-006</t>
  </si>
  <si>
    <t>A-02-02-01-004-007</t>
  </si>
  <si>
    <t>A-02-02-02</t>
  </si>
  <si>
    <t>A-02-02-02-006</t>
  </si>
  <si>
    <t>A-02-02-02-006-003</t>
  </si>
  <si>
    <t>A-02-02-02-006-004</t>
  </si>
  <si>
    <t>A-02-02-02-006-008</t>
  </si>
  <si>
    <t>A-02-02-02-006-009</t>
  </si>
  <si>
    <t>A-02-02-02-007</t>
  </si>
  <si>
    <t>A-02-02-02-007-001</t>
  </si>
  <si>
    <t>A-02-02-02-007-002</t>
  </si>
  <si>
    <t>A-02-02-02-008</t>
  </si>
  <si>
    <t>A-02-02-02-008-002</t>
  </si>
  <si>
    <t>A-02-02-02-008-003</t>
  </si>
  <si>
    <t>A-02-02-02-008-004</t>
  </si>
  <si>
    <t>A-02-02-02-008-005</t>
  </si>
  <si>
    <t>A-02-02-02-008-007</t>
  </si>
  <si>
    <t>A-02-02-02-009</t>
  </si>
  <si>
    <t>A-02-02-02-009-002</t>
  </si>
  <si>
    <t>A-02-02-02-009-003</t>
  </si>
  <si>
    <t>A-02-02-02-009-004</t>
  </si>
  <si>
    <t>A-02-02-02-010</t>
  </si>
  <si>
    <t>A-03</t>
  </si>
  <si>
    <t>A-03-04</t>
  </si>
  <si>
    <t>A-03-04-02</t>
  </si>
  <si>
    <t>A-03-04-02-012</t>
  </si>
  <si>
    <t>A-03-04-02-012-001</t>
  </si>
  <si>
    <t>A-03-04-02-012-002</t>
  </si>
  <si>
    <t>A-03-10</t>
  </si>
  <si>
    <t>A-03-10-01</t>
  </si>
  <si>
    <t>A-03-10-01-001</t>
  </si>
  <si>
    <t>A-08</t>
  </si>
  <si>
    <t>A-08-01</t>
  </si>
  <si>
    <t>A-08-01-02</t>
  </si>
  <si>
    <t>A-08-01-02-001</t>
  </si>
  <si>
    <t>A-08-01-02-002</t>
  </si>
  <si>
    <t>A-08-01-02-006</t>
  </si>
  <si>
    <t>A-08-04</t>
  </si>
  <si>
    <t>A-08-04-01</t>
  </si>
  <si>
    <t>C-3204</t>
  </si>
  <si>
    <t>C-3204-0900</t>
  </si>
  <si>
    <t>C-3204-0900-3</t>
  </si>
  <si>
    <t>C-3299</t>
  </si>
  <si>
    <t>C-3299-0900</t>
  </si>
  <si>
    <t>INSTITUTO DE HIDROLOGÍA, METEOROLOGÍA, Y ESTUDIOS AMBIENTALES IDEAM</t>
  </si>
  <si>
    <t>SITUACIÓN</t>
  </si>
  <si>
    <t>APROPIACION
VIGENTE DEPGSTO</t>
  </si>
  <si>
    <t>TOTAL CDP
DEPGSTOS</t>
  </si>
  <si>
    <t>APROPIACION
DISPONIBLE DEPGSTO</t>
  </si>
  <si>
    <t>TOTAL
COMPROMISO DEPGSTOS</t>
  </si>
  <si>
    <t>CDP POR COMPROMETER
DEPGSTOS</t>
  </si>
  <si>
    <t>TOTAL
OBLIGACIONES DEPGSTOS</t>
  </si>
  <si>
    <t>COMPROMISO POR OBLIGAR
DEPGSTOS</t>
  </si>
  <si>
    <t>TOTAL
ORDENES DE PAGO DEPGSTOS</t>
  </si>
  <si>
    <t>OBLIGACIONES
POR ORDENAR DEPGSTOS</t>
  </si>
  <si>
    <t>PAGOS
DEPGSTOS</t>
  </si>
  <si>
    <t>ORDENES DE PAGO
POR PAGAR DEPGSTOS</t>
  </si>
  <si>
    <t>% DE EJECUCIÓN</t>
  </si>
  <si>
    <t>A-FUNCIONAMIENTO RECURSO 10</t>
  </si>
  <si>
    <t>A-FUNCIONAMIENTO RECURSO 11</t>
  </si>
  <si>
    <t>C-INVERSION RECURSO 11</t>
  </si>
  <si>
    <t>C-INVERSION RECURSO 20</t>
  </si>
  <si>
    <t>TOTAL FUNC.+SERV.DEUDA+INVERSIÓN</t>
  </si>
  <si>
    <t>TIPO DE GASTO</t>
  </si>
  <si>
    <t>TOTAL</t>
  </si>
  <si>
    <t>Informe situación de apropiaciones</t>
  </si>
  <si>
    <t>Usuario Solicitante:</t>
  </si>
  <si>
    <t>Unidad ó Subunidad Ejecutora Solicitante:</t>
  </si>
  <si>
    <t>32-02-00</t>
  </si>
  <si>
    <t>Fecha y Hora Sistema:</t>
  </si>
  <si>
    <t>UE / SUB</t>
  </si>
  <si>
    <t>DESCRIPCIÓN PCI</t>
  </si>
  <si>
    <t>DEPENDENCIA DE AFECTACIÓN DEL GASTO</t>
  </si>
  <si>
    <t>POSICIÓN CATALOGO DEL GASTO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</si>
  <si>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</si>
  <si>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</si>
  <si>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</si>
  <si>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</si>
  <si>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</si>
  <si>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</si>
  <si>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</si>
  <si>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</si>
  <si>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</si>
  <si>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</si>
  <si>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</si>
  <si>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</si>
  <si>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</si>
  <si>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</si>
  <si>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</si>
  <si>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</si>
  <si>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</si>
  <si>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</si>
  <si>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</si>
  <si>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</si>
  <si>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</si>
  <si>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</si>
  <si>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>IDEAM-GG-SECRETARIA GENERAL</t>
  </si>
  <si>
    <t>IDEAM-GG-DG.OFICINA INFORMATICA</t>
  </si>
  <si>
    <t>11</t>
  </si>
  <si>
    <t>05</t>
  </si>
  <si>
    <t>IDEAM-GG-SUBDIRECCION HIDROLOGIA</t>
  </si>
  <si>
    <t>IDEAM-GG-DG.OFICINA DEL SERVICIO DE PRONOSTICOS Y ALERTAS</t>
  </si>
  <si>
    <t>06</t>
  </si>
  <si>
    <t>IDEAM-GG-SUBDIRECCION METEOROLOGIA</t>
  </si>
  <si>
    <t>0601</t>
  </si>
  <si>
    <t>IDEAM-GG - SUBD. METEOROLOGÍA - CONVENIO 449-2021 (OMM)</t>
  </si>
  <si>
    <t>IDEAM-GG-SUBDIRECCION ESTUDIOS AMBIENTALES</t>
  </si>
  <si>
    <t>07</t>
  </si>
  <si>
    <t>IDEAM-GG-SUBDIRECCION ECOSISTEMAS E INFORMACION AMBIENTAL</t>
  </si>
  <si>
    <t>13</t>
  </si>
  <si>
    <t>20</t>
  </si>
  <si>
    <t>317</t>
  </si>
  <si>
    <t>IDEAM-GG - CONVENIO 398 -IDEAM / CAM 301/2022 HIDROLOGÍA</t>
  </si>
  <si>
    <t>14</t>
  </si>
  <si>
    <t>IDEAM-GG-OFICINA ASESORA DE PLANEACION</t>
  </si>
  <si>
    <t>Reporte de ejecución presupuestal</t>
  </si>
  <si>
    <t>Unidad ó Subunidad Ejecutora  Solicitante:</t>
  </si>
  <si>
    <t>32-02-00-000 IDEAM-GESTION GENERAL</t>
  </si>
  <si>
    <t>AÑO FISCAL:</t>
  </si>
  <si>
    <t>VIGENCIA PRESUPUESTAL:</t>
  </si>
  <si>
    <t>ACTUAL</t>
  </si>
  <si>
    <t>FECHA MOVIMIENTOS:</t>
  </si>
  <si>
    <t>UNIDAD O SUBUNIDAD EJECUTORA:</t>
  </si>
  <si>
    <t>32-02-00-000  IDEAM-GESTION GENERAL</t>
  </si>
  <si>
    <t>DEPENDENCIA DE AFECTACION DE GASTOS:</t>
  </si>
  <si>
    <t>02 IDEAM-GG-SECRETARIA GENERAL</t>
  </si>
  <si>
    <t>SUBC</t>
  </si>
  <si>
    <t>OBJG</t>
  </si>
  <si>
    <t>SORD</t>
  </si>
  <si>
    <t>SITEM</t>
  </si>
  <si>
    <t>REC.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</si>
  <si>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</si>
  <si>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</si>
  <si>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</si>
  <si>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</si>
  <si>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</si>
  <si>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</si>
  <si>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</si>
  <si>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</si>
  <si>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</si>
  <si>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</si>
  <si>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</si>
  <si>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</si>
  <si>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</si>
  <si>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RECURSOS CORRIENTES</t>
  </si>
  <si>
    <t>OTROS RECURSOS DEL TESORO</t>
  </si>
  <si>
    <t>03 IDEAM-GG-DG.OFICINA INFORMATICA</t>
  </si>
  <si>
    <t>04 IDEAM-GG-DG.OFICINA DEL SERVICIO DE PRONOSTICOS Y ALERTAS</t>
  </si>
  <si>
    <t>05 IDEAM-GG-SUBDIRECCION HIDROLOGIA</t>
  </si>
  <si>
    <t>RECURSOS DEL CREDITO EXTERNO PREVIA AUTORIZACION</t>
  </si>
  <si>
    <t>INGRESOS CORRIENTES</t>
  </si>
  <si>
    <t>06 IDEAM-GG-SUBDIRECCION METEOROLOGIA</t>
  </si>
  <si>
    <t>0601 IDEAM-GG - SUBD. METEOROLOGÍA - CONVENIO 449-2021 (OMM)</t>
  </si>
  <si>
    <t>07 IDEAM-GG-SUBDIRECCION ECOSISTEMAS E INFORMACION AMBIENTAL</t>
  </si>
  <si>
    <t>08 IDEAM-GG-SUBDIRECCION ESTUDIOS AMBIENTALES</t>
  </si>
  <si>
    <t>105 IDEAM-GG CONVENIO 341-2020 FONDO NACIONAL DE GESTIÓN DEL RIESGO DE DESASTRES - OFC. DE INFORMATICA</t>
  </si>
  <si>
    <t>14 IDEAM-GG-OFICINA ASESORA DE PLANEACION</t>
  </si>
  <si>
    <t>316 IDEAM-GG-CONVENIO 5212957-IDEAM-ECOPETROL-AC No. 4 (3034153) SUB. HIDROLOGÍA</t>
  </si>
  <si>
    <t>317 IDEAM-GG - CONVENIO 398 -IDEAM / CAM 301/2022 HIDROLOGÍA</t>
  </si>
  <si>
    <t>RESERVAS PRESUPUESTALES</t>
  </si>
  <si>
    <t>21</t>
  </si>
  <si>
    <t>OTROS RECURSOS DE TESORERIA</t>
  </si>
  <si>
    <t>ESTAMPILLAS</t>
  </si>
  <si>
    <t>MULTAS, SANCIONES E INTERESES DE MORA</t>
  </si>
  <si>
    <t>INTERESES DE MORA</t>
  </si>
  <si>
    <t>IMPUESTOS, CONTRIBUCIONES Y TASAS</t>
  </si>
  <si>
    <t>96</t>
  </si>
  <si>
    <t>IDEAM-GG. CONVENIO 019/2011 CARBONES CERREJON LIMITED-SH. REDES</t>
  </si>
  <si>
    <t>96 IDEAM-GG. CONVENIO 019/2011 CARBONES CERREJON LIMITED-SH. REDES</t>
  </si>
  <si>
    <t>INSTITUTO DE HIDROLOGIA, METEOROLOGIA Y ESTUDIOS AMBIENTALES - IDEAM</t>
  </si>
  <si>
    <t>0.00</t>
  </si>
  <si>
    <t>40,000,000.00</t>
  </si>
  <si>
    <t>2,000,000.00</t>
  </si>
  <si>
    <t>80,000,000.00</t>
  </si>
  <si>
    <t>25,000,000.00</t>
  </si>
  <si>
    <t>300,000,000.00</t>
  </si>
  <si>
    <t>200,000,000.00</t>
  </si>
  <si>
    <t>319 IDEAM GG - CONVENIO 295/2023 IDEAM - CAM</t>
  </si>
  <si>
    <t>TOTAL INVERSION</t>
  </si>
  <si>
    <t>RESERVA</t>
  </si>
  <si>
    <t>TOTAL FUNCIONAMIENTO</t>
  </si>
  <si>
    <t>280,000,000.00</t>
  </si>
  <si>
    <t>30,000,000.00</t>
  </si>
  <si>
    <t>PASTA O PULPA, PAPEL Y PRODUCTOS DE PAPEL; IMPRESOS Y ARTÍCULOS SIMILARES</t>
  </si>
  <si>
    <t>SERVICIOS PROFESIONALES, CIENTÍFICOS Y TÉCNICOS (EXCEPTO LOS SERVICIOS DE INVESTIGACION, URBANISMO, JURÍDICOS Y DE CONTABILIDAD)</t>
  </si>
  <si>
    <t>COMERCIO Y DISTRIBUCIÓN; ALOJAMIENTO; SERVICIOS DE SUMINISTRO DE COMIDAS Y BEBIDAS; SERVICIOS DE TRANSPORTE; Y SERVICIOS DE DISTRIBUCIÓN DE ELECTRICIDAD, GAS Y AGUA</t>
  </si>
  <si>
    <t>SERVICIOS FINANCIEROS Y SERVICIOS CONEXOS, SERVICIOS INMOBILIARIOS Y SERVICIOS DE ARRENDAMIENTO Y LEASING</t>
  </si>
  <si>
    <t>CÁLCULO PARA RESERVA MÁXIMA</t>
  </si>
  <si>
    <t>MHcsaiz</t>
  </si>
  <si>
    <t>CAROLINE  SAIZ MENESES</t>
  </si>
  <si>
    <t>000 IDEAM-GESTION GENERAL</t>
  </si>
  <si>
    <t>26,106,767,000.00</t>
  </si>
  <si>
    <t>17,707,285,000.00</t>
  </si>
  <si>
    <t>269,237,000.00</t>
  </si>
  <si>
    <t>190,065,000.00</t>
  </si>
  <si>
    <t>308,306,000.00</t>
  </si>
  <si>
    <t>658,868,000.00</t>
  </si>
  <si>
    <t>463,172,000.00</t>
  </si>
  <si>
    <t>3,166,906,000.00</t>
  </si>
  <si>
    <t>1,145,204,000.00</t>
  </si>
  <si>
    <t>1,334,324,000.00</t>
  </si>
  <si>
    <t>432,692,000.00</t>
  </si>
  <si>
    <t>430,708,000.00</t>
  </si>
  <si>
    <t>9,818,933,000.00</t>
  </si>
  <si>
    <t>2,676,012,000.00</t>
  </si>
  <si>
    <t>1,927,786,000.00</t>
  </si>
  <si>
    <t>1,679,002,000.00</t>
  </si>
  <si>
    <t>1,159,384,000.00</t>
  </si>
  <si>
    <t>723,845,000.00</t>
  </si>
  <si>
    <t>937,437,000.00</t>
  </si>
  <si>
    <t>715,467,000.00</t>
  </si>
  <si>
    <t>2,757,360,000.00</t>
  </si>
  <si>
    <t>1,354,707,000.00</t>
  </si>
  <si>
    <t>85,445,000.00</t>
  </si>
  <si>
    <t>360,041,000.00</t>
  </si>
  <si>
    <t>505,120,000.00</t>
  </si>
  <si>
    <t>89,961,000.00</t>
  </si>
  <si>
    <t>162,086,000.00</t>
  </si>
  <si>
    <t>225,000,000.00</t>
  </si>
  <si>
    <t>33,000,000.00</t>
  </si>
  <si>
    <t>44,100,000.00</t>
  </si>
  <si>
    <t>15,000,000.00</t>
  </si>
  <si>
    <t>442,000,000.00</t>
  </si>
  <si>
    <t>62,081,000.00</t>
  </si>
  <si>
    <t>345,642,000.00</t>
  </si>
  <si>
    <t>32,500,000.00</t>
  </si>
  <si>
    <t>90,000,000.00</t>
  </si>
  <si>
    <t>66,000,000.00</t>
  </si>
  <si>
    <t>14,000,000.00</t>
  </si>
  <si>
    <t>1,039,500,000.00</t>
  </si>
  <si>
    <t>3,287,794,000.00</t>
  </si>
  <si>
    <t>4,747,633,000.00</t>
  </si>
  <si>
    <t>2,468,081,000.00</t>
  </si>
  <si>
    <t>1,363,310,000.00</t>
  </si>
  <si>
    <t>1,480,660,000.00</t>
  </si>
  <si>
    <t>148,500,000.00</t>
  </si>
  <si>
    <t>1,332,160,000.00</t>
  </si>
  <si>
    <t>250,000,862.11</t>
  </si>
  <si>
    <t>5,477,511,000.00</t>
  </si>
  <si>
    <t>102,388,000.00</t>
  </si>
  <si>
    <t>220,000,000.00</t>
  </si>
  <si>
    <t>50,000,000.00</t>
  </si>
  <si>
    <t>22,049,200,000.00</t>
  </si>
  <si>
    <t>124,031,000.00</t>
  </si>
  <si>
    <t>92,638,000.00</t>
  </si>
  <si>
    <t>31,393,000.00</t>
  </si>
  <si>
    <t>160,000,000.00</t>
  </si>
  <si>
    <t>173,785,000.00</t>
  </si>
  <si>
    <t>82,815,000.00</t>
  </si>
  <si>
    <t>3,200,000.00</t>
  </si>
  <si>
    <t>1,200,000.00</t>
  </si>
  <si>
    <t>259,800,000.00</t>
  </si>
  <si>
    <t>244,200,000.00</t>
  </si>
  <si>
    <t>C-3204-0900-3-10101B</t>
  </si>
  <si>
    <t>1. ORDENAMIENTO DEL TERRITORIO ALREDEDOR DEL AGUA Y JUSTICIA AMBIENTAL / B. DEMOCRATIZACIÓN DEL CONOCIMIENTO, LA INFORMACIÓN AMBIENTAL Y DE RIESGO DE DESASTRES</t>
  </si>
  <si>
    <t>3,767,663,026.00</t>
  </si>
  <si>
    <t>C-3204-0900-3-10101B-3204043-02</t>
  </si>
  <si>
    <t>ADQUIS. DE BYS - SERVICIO DE INFORMACIÓN DE DATOS CLIMÁTICOS Y MONITOREO - FORTALECIMIENTO DE LA GESTIÓN DEL CONOCIMIENTO HIDROLÓGICO, METEOROLÓGICO Y AMBIENTAL  NACIONAL</t>
  </si>
  <si>
    <t>363,311,920.00</t>
  </si>
  <si>
    <t>352,016,920.00</t>
  </si>
  <si>
    <t>351,965,420.00</t>
  </si>
  <si>
    <t>51,500.00</t>
  </si>
  <si>
    <t>11,295,000.00</t>
  </si>
  <si>
    <t>C-3204-0900-3-10101B-3204049-02</t>
  </si>
  <si>
    <t>ADQUIS. DE BYS - SERVICIO DE DIVULGACIÓN DECONOCIMIENTO GENERADO PARA LA PLANIFICACIÓN SECTORIAL Y LA GESTIÓN AMBIENTAL. - FORTALECIMIENTO DE LA GESTIÓN DEL CONOCIMIENTO HIDROLÓGICO, METEOROLÓGICO Y AMBIENTAL  NACIONAL</t>
  </si>
  <si>
    <t>605,750,693.00</t>
  </si>
  <si>
    <t>C-3204-0900-3-10101B-3204051-02</t>
  </si>
  <si>
    <t>ADQUIS. DE BYS - SERVICIO DE MONITOREO Y SEGUIMIENTO HIDROMETEOROLÓGICO - FORTALECIMIENTO DE LA GESTIÓN DEL CONOCIMIENTO HIDROLÓGICO, METEOROLÓGICO Y AMBIENTAL  NACIONAL</t>
  </si>
  <si>
    <t>2,798,600,413.00</t>
  </si>
  <si>
    <t>2,787,150,109.00</t>
  </si>
  <si>
    <t>11,450,304.00</t>
  </si>
  <si>
    <t>C-3204-0900-5-10101B</t>
  </si>
  <si>
    <t>11,248,506,882.00</t>
  </si>
  <si>
    <t>C-3204-0900-5-10101B-3204009-02</t>
  </si>
  <si>
    <t>ADQUIS. DE BYS - SERVICIO DE PROTECCIÓN DEL CONOCIMIENTO TRADICIONAL - FORTALECIMIENTO DEL CONOCIMIENTO E INFORMACIÓN PARA LA CONSERVACIÓN, RECUPERACIÓN Y RESTAURACIÓN AMBIENTAL  NACIONAL</t>
  </si>
  <si>
    <t>50,600,000.00</t>
  </si>
  <si>
    <t>50,500,000.00</t>
  </si>
  <si>
    <t>100,000.00</t>
  </si>
  <si>
    <t>C-3204-0900-5-10101B-3204014-02</t>
  </si>
  <si>
    <t>ADQUIS. DE BYS - SERVICIO DE MONITOREO DE LA BIODIVERSIDAD Y LOS SERVICIO ECO SISTÉMICOS - FORTALECIMIENTO DEL CONOCIMIENTO E INFORMACIÓN PARA LA CONSERVACIÓN, RECUPERACIÓN Y RESTAURACIÓN AMBIENTAL  NACIONAL</t>
  </si>
  <si>
    <t>887,036,750.00</t>
  </si>
  <si>
    <t>C-3204-0900-5-10101B-3204041-02</t>
  </si>
  <si>
    <t>ADQUIS. DE BYS - ESTACIONES METEOROLÓGICAS MEJORADAS - FORTALECIMIENTO DEL CONOCIMIENTO E INFORMACIÓN PARA LA CONSERVACIÓN, RECUPERACIÓN Y RESTAURACIÓN AMBIENTAL  NACIONAL</t>
  </si>
  <si>
    <t>6,401,776,452.00</t>
  </si>
  <si>
    <t>C-3204-0900-5-10101B-3204043-02</t>
  </si>
  <si>
    <t>ADQUIS. DE BYS - SERVICIO DE INFORMACIÓN DE DATOS CLIMÁTICOS Y MONITOREO - FORTALECIMIENTO DEL CONOCIMIENTO E INFORMACIÓN PARA LA CONSERVACIÓN, RECUPERACIÓN Y RESTAURACIÓN AMBIENTAL  NACIONAL</t>
  </si>
  <si>
    <t>3,079,693,680.00</t>
  </si>
  <si>
    <t>638,988,680.00</t>
  </si>
  <si>
    <t>1,182,000,000.00</t>
  </si>
  <si>
    <t>1,258,705,000.00</t>
  </si>
  <si>
    <t>C-3204-0900-5-10101B-3204048-02</t>
  </si>
  <si>
    <t>ADQUIS. DE BYS - SERVICIO DE ADMINISTRACION DE LOS SISTEMAS DE INFORMACIÓN PARA LOS PROCESOS DE TOMA DE DECISIONES - FORTALECIMIENTO DEL CONOCIMIENTO E INFORMACIÓN PARA LA CONSERVACIÓN, RECUPERACIÓN Y RESTAURACIÓN AMBIENTAL  NACIONAL</t>
  </si>
  <si>
    <t>829,400,000.00</t>
  </si>
  <si>
    <t>48,921,426.00</t>
  </si>
  <si>
    <t>5,833,078,574.00</t>
  </si>
  <si>
    <t>C-3204-0900-5-10101B-3204007-02</t>
  </si>
  <si>
    <t>ADQUIS. DE BYS - SERVICIO DE ACREDITACIÓN DE LABORATORIOS Y ORGANIZACIONES - FORTALECIMIENTO DEL CONOCIMIENTO E INFORMACIÓN PARA LA CONSERVACIÓN, RECUPERACIÓN Y RESTAURACIÓN AMBIENTAL  NACIONAL</t>
  </si>
  <si>
    <t>3,300,000,000.00</t>
  </si>
  <si>
    <t>1,543,478,524.00</t>
  </si>
  <si>
    <t>650,000,000.00</t>
  </si>
  <si>
    <t>653,478,524.00</t>
  </si>
  <si>
    <t>240,000,000.00</t>
  </si>
  <si>
    <t>989,600,050.00</t>
  </si>
  <si>
    <t>1,053,910,847.00</t>
  </si>
  <si>
    <t>253,910,847.00</t>
  </si>
  <si>
    <t>450,000,000.00</t>
  </si>
  <si>
    <t>250,000,000.00</t>
  </si>
  <si>
    <t>C-3299-0900-2-10101C</t>
  </si>
  <si>
    <t>1. ORDENAMIENTO DEL TERRITORIO ALREDEDOR DEL AGUA Y JUSTICIA AMBIENTAL / C. MODERNIZACIÓN DE LA INSTITUCIONALIDAD AMBIENTAL Y DE GESTIÓN DEL RIESGO DE DESASTRES</t>
  </si>
  <si>
    <t>14,208,904,727.00</t>
  </si>
  <si>
    <t>C-3299-0900-2-10101C-3299011-02</t>
  </si>
  <si>
    <t>ADQUIS. DE BYS - SEDES ADECUADAS - MEJORAMIENTO DE LA CAPACIDAD INSTITUCIONAL EN INFRAESTRUCTURA TECNOLÓGICA Y FÍSICA, PARA EL MEJORAMIENTO DE LA DISPONIBILIDAD Y DIVULGACIÓN DE LA INFORMACIÓN.  NACIONAL</t>
  </si>
  <si>
    <t>1,380,000,000.00</t>
  </si>
  <si>
    <t>C-3299-0900-2-10101C-3299016-02</t>
  </si>
  <si>
    <t>ADQUIS. DE BYS - SEDES MANTENIDAS - MEJORAMIENTO DE LA CAPACIDAD INSTITUCIONAL EN INFRAESTRUCTURA TECNOLÓGICA Y FÍSICA, PARA EL MEJORAMIENTO DE LA DISPONIBILIDAD Y DIVULGACIÓN DE LA INFORMACIÓN.  NACIONAL</t>
  </si>
  <si>
    <t>765,000,000.00</t>
  </si>
  <si>
    <t>C-3299-0900-2-10101C-3299052-02</t>
  </si>
  <si>
    <t>ADQUIS. DE BYS - SERVICIO DE GESTIÓN DOCUMENTAL - MEJORAMIENTO DE LA CAPACIDAD INSTITUCIONAL EN INFRAESTRUCTURA TECNOLÓGICA Y FÍSICA, PARA EL MEJORAMIENTO DE LA DISPONIBILIDAD Y DIVULGACIÓN DE LA INFORMACIÓN.  NACIONAL</t>
  </si>
  <si>
    <t>360,000,000.00</t>
  </si>
  <si>
    <t>350,900,000.00</t>
  </si>
  <si>
    <t>C-3299-0900-2-10101C-3299060-02</t>
  </si>
  <si>
    <t>ADQUIS. DE BYS - SERVICIO DE IMPLEMENTACIÓN SISTEMAS DE GESTIÓN - MEJORAMIENTO DE LA CAPACIDAD INSTITUCIONAL EN INFRAESTRUCTURA TECNOLÓGICA Y FÍSICA, PARA EL MEJORAMIENTO DE LA DISPONIBILIDAD Y DIVULGACIÓN DE LA INFORMACIÓN.  NACIONAL</t>
  </si>
  <si>
    <t>1,807,692,170.00</t>
  </si>
  <si>
    <t>518,086,310.00</t>
  </si>
  <si>
    <t>1,289,605,860.00</t>
  </si>
  <si>
    <t>C-3299-0900-2-10101C-3299065-02</t>
  </si>
  <si>
    <t>ADQUIS. DE BYS - SERVICIOS TECNOLÓGICOS - MEJORAMIENTO DE LA CAPACIDAD INSTITUCIONAL EN INFRAESTRUCTURA TECNOLÓGICA Y FÍSICA, PARA EL MEJORAMIENTO DE LA DISPONIBILIDAD Y DIVULGACIÓN DE LA INFORMACIÓN.  NACIONAL</t>
  </si>
  <si>
    <t>8,156,963,250.00</t>
  </si>
  <si>
    <t>C-3299-0900-2-10101C-3299068-02</t>
  </si>
  <si>
    <t>ADQUIS. DE BYS - SEDES DOTADAS - MEJORAMIENTO DE LA CAPACIDAD INSTITUCIONAL EN INFRAESTRUCTURA TECNOLÓGICA Y FÍSICA, PARA EL MEJORAMIENTO DE LA DISPONIBILIDAD Y DIVULGACIÓN DE LA INFORMACIÓN.  NACIONAL</t>
  </si>
  <si>
    <t>895,000,000.00</t>
  </si>
  <si>
    <t>C-3299-0900-2-10101C-3299069-02</t>
  </si>
  <si>
    <t>ADQUIS. DE BYS - SERVICIO DE ASISTENCIA TÉCNICA - MEJORAMIENTO DE LA CAPACIDAD INSTITUCIONAL EN INFRAESTRUCTURA TECNOLÓGICA Y FÍSICA, PARA EL MEJORAMIENTO DE LA DISPONIBILIDAD Y DIVULGACIÓN DE LA INFORMACIÓN.  NACIONAL</t>
  </si>
  <si>
    <t>844,249,307.00</t>
  </si>
  <si>
    <t>2024</t>
  </si>
  <si>
    <t>10101B</t>
  </si>
  <si>
    <t>2</t>
  </si>
  <si>
    <t>MEJORAMIENTO DE LA CAPACIDAD INSTITUCIONAL EN INFRAESTRUCTURA TECNOLÓGICA Y FÍSICA, PARA EL MEJORAMIENTO DE LA DISPONIBILIDAD Y DIVULGACIÓN DE LA INFORMACIÓN.  NACIONAL</t>
  </si>
  <si>
    <t>10101C</t>
  </si>
  <si>
    <t>3299016</t>
  </si>
  <si>
    <t>SEDES MANTENIDAS</t>
  </si>
  <si>
    <t>3299052</t>
  </si>
  <si>
    <t>SERVICIO DE GESTIÓN DOCUMENTAL</t>
  </si>
  <si>
    <t>3299060</t>
  </si>
  <si>
    <t>SERVICIO DE IMPLEMENTACIÓN SISTEMAS DE GESTIÓN</t>
  </si>
  <si>
    <t>3299068</t>
  </si>
  <si>
    <t>SEDES DOTADAS</t>
  </si>
  <si>
    <t>3299069</t>
  </si>
  <si>
    <t>SERVICIO DE ASISTENCIA TÉCNICA</t>
  </si>
  <si>
    <t>3299065</t>
  </si>
  <si>
    <t>SERVICIOS TECNOLÓGICOS</t>
  </si>
  <si>
    <t>5</t>
  </si>
  <si>
    <t>FORTALECIMIENTO DEL CONOCIMIENTO E INFORMACIÓN PARA LA CONSERVACIÓN, RECUPERACIÓN Y RESTAURACIÓN AMBIENTAL  NACIONAL</t>
  </si>
  <si>
    <t>3204041</t>
  </si>
  <si>
    <t>ESTACIONES METEOROLÓGICAS MEJORADAS</t>
  </si>
  <si>
    <t>3204014</t>
  </si>
  <si>
    <t>SERVICIO DE MONITOREO DE LA BIODIVERSIDAD Y LOS SERVICIO ECO SISTÉMICOS</t>
  </si>
  <si>
    <t>3204009</t>
  </si>
  <si>
    <t>SERVICIO DE PROTECCIÓN DEL CONOCIMIENTO TRADICIONAL</t>
  </si>
  <si>
    <t>C-3204-0900-3-10101B-3204043</t>
  </si>
  <si>
    <t>C-3204-0900-3-10101B-3204049</t>
  </si>
  <si>
    <t>C-3204-0900-3-10101B-3204051</t>
  </si>
  <si>
    <t>C-3204-0900-5</t>
  </si>
  <si>
    <t>C-3204-0900-5-10101B-3204009</t>
  </si>
  <si>
    <t>C-3204-0900-5-10101B-3204014</t>
  </si>
  <si>
    <t>C-3204-0900-5-10101B-3204041</t>
  </si>
  <si>
    <t>C-3204-0900-5-10101B-3204043</t>
  </si>
  <si>
    <t>C-3204-0900-5-10101B-3204048</t>
  </si>
  <si>
    <t>C-3299-0900-2</t>
  </si>
  <si>
    <t>C-3299-0900-2-10101C-3299011</t>
  </si>
  <si>
    <t>C-3299-0900-2-10101C-3299016</t>
  </si>
  <si>
    <t>C-3299-0900-2-10101C-3299052</t>
  </si>
  <si>
    <t>C-3299-0900-2-10101C-3299060</t>
  </si>
  <si>
    <t>C-3299-0900-2-10101C-3299065</t>
  </si>
  <si>
    <t>C-3299-0900-2-10101C-3299068</t>
  </si>
  <si>
    <t>C-3299-0900-2-10101C-3299069</t>
  </si>
  <si>
    <t>C-3204-0900-5-10101B-3204007</t>
  </si>
  <si>
    <t>C-INVERSION RECURSO 21</t>
  </si>
  <si>
    <t>2,200,000.00</t>
  </si>
  <si>
    <t>47,494,000.00</t>
  </si>
  <si>
    <t>2,506,000.00</t>
  </si>
  <si>
    <t>146,241,000.00</t>
  </si>
  <si>
    <t>4,682,232,515.10</t>
  </si>
  <si>
    <t>48,000,000.00</t>
  </si>
  <si>
    <t>196,500,000.00</t>
  </si>
  <si>
    <t>6,400,776,452.00</t>
  </si>
  <si>
    <t>1,000,000.00</t>
  </si>
  <si>
    <t>248,971,045.00</t>
  </si>
  <si>
    <t>1,028,955.00</t>
  </si>
  <si>
    <t>827,522,035.00</t>
  </si>
  <si>
    <t>16,727,272.00</t>
  </si>
  <si>
    <t>132,983,270.00</t>
  </si>
  <si>
    <t>312,850,800.00</t>
  </si>
  <si>
    <t>102,479,825.00</t>
  </si>
  <si>
    <t>0501</t>
  </si>
  <si>
    <t>IDEAM-GG-SUBDIRECCIÓN HIDROLOGÍA - PERITAJE EL EDÉN</t>
  </si>
  <si>
    <t>204,959,650.00</t>
  </si>
  <si>
    <t>547,520,175.00</t>
  </si>
  <si>
    <t>0501-1</t>
  </si>
  <si>
    <t>0501 IDEAM-GG-SUBDIRECCIÓN HIDROLOGÍA - PERITAJE EL EDÉN</t>
  </si>
  <si>
    <t>0501-1 IDEAM-GG-SUBDIRECCIÓN HIDROLOGÍA - PERITAJE EL EDÉN</t>
  </si>
  <si>
    <t>Ramiro Antonio Villegas Romero</t>
  </si>
  <si>
    <t>Coordinador Grupo de Presupuesto</t>
  </si>
  <si>
    <t>30,100,000.00</t>
  </si>
  <si>
    <t>5,100,000.00</t>
  </si>
  <si>
    <t>208,321,212.25</t>
  </si>
  <si>
    <t>8,168,352.24</t>
  </si>
  <si>
    <t>829,419,697.00</t>
  </si>
  <si>
    <t>57,617,053.00</t>
  </si>
  <si>
    <t>65,000,000.00</t>
  </si>
  <si>
    <t>64,400,000.00</t>
  </si>
  <si>
    <t>1,257,363,510.00</t>
  </si>
  <si>
    <t>1,341,490.00</t>
  </si>
  <si>
    <t>807,927,466.00</t>
  </si>
  <si>
    <t>21,472,534.00</t>
  </si>
  <si>
    <t>984,074,778.00</t>
  </si>
  <si>
    <t>5,525,272.00</t>
  </si>
  <si>
    <t>553,051,304.00</t>
  </si>
  <si>
    <t>826,948,696.00</t>
  </si>
  <si>
    <t>636,420,193.00</t>
  </si>
  <si>
    <t>128,579,807.00</t>
  </si>
  <si>
    <t>75,419,643.00</t>
  </si>
  <si>
    <t>3,541,693,474.00</t>
  </si>
  <si>
    <t>691,716,899.75</t>
  </si>
  <si>
    <t>203,283,100.25</t>
  </si>
  <si>
    <t>195,000,000.00</t>
  </si>
  <si>
    <t>853,868,000.00</t>
  </si>
  <si>
    <t>950,204,000.00</t>
  </si>
  <si>
    <t>786.88</t>
  </si>
  <si>
    <t>208,321,213.12</t>
  </si>
  <si>
    <t>0.87</t>
  </si>
  <si>
    <t>A-02-02-02-006-005</t>
  </si>
  <si>
    <t>SERVICIOS DE TRANSPORTE DE CARGA</t>
  </si>
  <si>
    <t>120,000,000.00</t>
  </si>
  <si>
    <t>1,159,500,000.00</t>
  </si>
  <si>
    <t>65,400,484.90</t>
  </si>
  <si>
    <t>168,000,000.00</t>
  </si>
  <si>
    <t>1,398,659,137.89</t>
  </si>
  <si>
    <t>1,202,159,137.89</t>
  </si>
  <si>
    <t>129,850,000.00</t>
  </si>
  <si>
    <t>12,000,000.00</t>
  </si>
  <si>
    <t>106,219,647.76</t>
  </si>
  <si>
    <t>21,383,650,722.00</t>
  </si>
  <si>
    <t>665,549,278.00</t>
  </si>
  <si>
    <t>32,000,000.00</t>
  </si>
  <si>
    <t>60,638,000.00</t>
  </si>
  <si>
    <t>63,393,000.00</t>
  </si>
  <si>
    <t>174,985,000.00</t>
  </si>
  <si>
    <t>84,815,000.00</t>
  </si>
  <si>
    <t>3,756,161,222.00</t>
  </si>
  <si>
    <t>11,501,804.00</t>
  </si>
  <si>
    <t>363,260,420.00</t>
  </si>
  <si>
    <t>156,085,612.00</t>
  </si>
  <si>
    <t>75,896,025.00</t>
  </si>
  <si>
    <t>3,159,883,267.00</t>
  </si>
  <si>
    <t>146,159,730.00</t>
  </si>
  <si>
    <t>10,154,535.00</t>
  </si>
  <si>
    <t>839,993,875.00</t>
  </si>
  <si>
    <t>9,925,882.00</t>
  </si>
  <si>
    <t>1,062,525,882.00</t>
  </si>
  <si>
    <t>3,226,930,000.00</t>
  </si>
  <si>
    <t>73,070,000.00</t>
  </si>
  <si>
    <t>293,625,833.00</t>
  </si>
  <si>
    <t>6,374,167.00</t>
  </si>
  <si>
    <t>9,834,581,727.00</t>
  </si>
  <si>
    <t>4,374,323,000.00</t>
  </si>
  <si>
    <t>9,099,999.75</t>
  </si>
  <si>
    <t>350,900,000.25</t>
  </si>
  <si>
    <t>0.25</t>
  </si>
  <si>
    <t>217,187,188.00</t>
  </si>
  <si>
    <t>199,992,839.00</t>
  </si>
  <si>
    <t>1,824,886,519.00</t>
  </si>
  <si>
    <t>147,187,188.00</t>
  </si>
  <si>
    <t>589,853,855.00</t>
  </si>
  <si>
    <t>70,000,000.00</t>
  </si>
  <si>
    <t>124,573,196.00</t>
  </si>
  <si>
    <t>1,235,032,664.00</t>
  </si>
  <si>
    <t>260,565,000.00</t>
  </si>
  <si>
    <t>4,875,834,776.00</t>
  </si>
  <si>
    <t>74,250,000.00</t>
  </si>
  <si>
    <t>901,772,035.00</t>
  </si>
  <si>
    <t>2024-08-01-10:34 a. m.</t>
  </si>
  <si>
    <t>99,355,290.24</t>
  </si>
  <si>
    <t>125,644,709.76</t>
  </si>
  <si>
    <t>15,587,100.00</t>
  </si>
  <si>
    <t>9,412,900.00</t>
  </si>
  <si>
    <t>100,000,000.00</t>
  </si>
  <si>
    <t>342,000,000.00</t>
  </si>
  <si>
    <t>98,530,120.00</t>
  </si>
  <si>
    <t>247,111,880.00</t>
  </si>
  <si>
    <t>5,400,606.00</t>
  </si>
  <si>
    <t>3,415,376,664.00</t>
  </si>
  <si>
    <t>232,044,150.24</t>
  </si>
  <si>
    <t>2,387,274,350.24</t>
  </si>
  <si>
    <t>2,387,274,350.00</t>
  </si>
  <si>
    <t>0.24</t>
  </si>
  <si>
    <t>109,722,667.00</t>
  </si>
  <si>
    <t>1,253,587,333.00</t>
  </si>
  <si>
    <t>506,244,628.87</t>
  </si>
  <si>
    <t>5,101,116,371.13</t>
  </si>
  <si>
    <t>6,400,776,451.33</t>
  </si>
  <si>
    <t>0.67</t>
  </si>
  <si>
    <t>773,605,200.00</t>
  </si>
  <si>
    <t>66,388,675.00</t>
  </si>
  <si>
    <t>1,243,250,010.00</t>
  </si>
  <si>
    <t>14,113,500.00</t>
  </si>
  <si>
    <t>403,651,304.00</t>
  </si>
  <si>
    <t>149,400,000.00</t>
  </si>
  <si>
    <t>584,200,001.00</t>
  </si>
  <si>
    <t>5,653,854.00</t>
  </si>
  <si>
    <t>4,865,360,274.64</t>
  </si>
  <si>
    <t>10,474,501.36</t>
  </si>
  <si>
    <t>MHcsaiz CAROLINE  SAIZ MENESES</t>
  </si>
  <si>
    <t>2024-08-01-10:36 a. m.</t>
  </si>
  <si>
    <t>1/01/2024 A 31/07/2024</t>
  </si>
  <si>
    <t>59.323.567.584,11</t>
  </si>
  <si>
    <t>59.163.567.583,00</t>
  </si>
  <si>
    <t>160.000.001,11</t>
  </si>
  <si>
    <t>0,00</t>
  </si>
  <si>
    <t>41.170.185.060,86</t>
  </si>
  <si>
    <t>17.993.382.522,14</t>
  </si>
  <si>
    <t>33.739.980.012,64</t>
  </si>
  <si>
    <t>7.430.205.048,22</t>
  </si>
  <si>
    <t>84.777.793,00</t>
  </si>
  <si>
    <t>244.200.000,00</t>
  </si>
  <si>
    <t>38.683.060.000,00</t>
  </si>
  <si>
    <t>22.522.427.959,00</t>
  </si>
  <si>
    <t>16.160.632.041,00</t>
  </si>
  <si>
    <t>22.396.422.582,00</t>
  </si>
  <si>
    <t>126.005.377,00</t>
  </si>
  <si>
    <t>6.610.490,00</t>
  </si>
  <si>
    <t>26.106.767.000,00</t>
  </si>
  <si>
    <t>14.908.795.397,00</t>
  </si>
  <si>
    <t>11.197.971.603,00</t>
  </si>
  <si>
    <t>14.896.841.138,00</t>
  </si>
  <si>
    <t>11.954.259,00</t>
  </si>
  <si>
    <t>5.762.590,00</t>
  </si>
  <si>
    <t>25.243.367.000,00</t>
  </si>
  <si>
    <t>14.471.687.406,00</t>
  </si>
  <si>
    <t>10.771.679.594,00</t>
  </si>
  <si>
    <t>14.459.733.147,00</t>
  </si>
  <si>
    <t>17.707.285.000,00</t>
  </si>
  <si>
    <t>10.664.420.396,00</t>
  </si>
  <si>
    <t>7.042.864.604,00</t>
  </si>
  <si>
    <t>10.655.853.897,00</t>
  </si>
  <si>
    <t>8.566.499,00</t>
  </si>
  <si>
    <t>5.451.215,00</t>
  </si>
  <si>
    <t>269.237.000,00</t>
  </si>
  <si>
    <t>158.522.499,00</t>
  </si>
  <si>
    <t>110.714.501,00</t>
  </si>
  <si>
    <t>190.065.000,00</t>
  </si>
  <si>
    <t>112.955.933,00</t>
  </si>
  <si>
    <t>77.109.067,00</t>
  </si>
  <si>
    <t>112.845.329,00</t>
  </si>
  <si>
    <t>110.604,00</t>
  </si>
  <si>
    <t>308.306.000,00</t>
  </si>
  <si>
    <t>197.839.800,00</t>
  </si>
  <si>
    <t>110.466.200,00</t>
  </si>
  <si>
    <t>197.654.365,00</t>
  </si>
  <si>
    <t>185.435,00</t>
  </si>
  <si>
    <t>23.435,00</t>
  </si>
  <si>
    <t>853.868.000,00</t>
  </si>
  <si>
    <t>817.556.637,00</t>
  </si>
  <si>
    <t>36.311.363,00</t>
  </si>
  <si>
    <t>816.964.589,00</t>
  </si>
  <si>
    <t>592.048,00</t>
  </si>
  <si>
    <t>463.172.000,00</t>
  </si>
  <si>
    <t>418.495.085,00</t>
  </si>
  <si>
    <t>44.676.915,00</t>
  </si>
  <si>
    <t>418.465.911,00</t>
  </si>
  <si>
    <t>29.174,00</t>
  </si>
  <si>
    <t>3.166.906.000,00</t>
  </si>
  <si>
    <t>1.570.903.897,00</t>
  </si>
  <si>
    <t>1.596.002.103,00</t>
  </si>
  <si>
    <t>1.570.582.345,00</t>
  </si>
  <si>
    <t>321.552,00</t>
  </si>
  <si>
    <t>287.940,00</t>
  </si>
  <si>
    <t>950.204.000,00</t>
  </si>
  <si>
    <t>35.152.755,00</t>
  </si>
  <si>
    <t>915.051.245,00</t>
  </si>
  <si>
    <t>34.889.225,00</t>
  </si>
  <si>
    <t>263.530,00</t>
  </si>
  <si>
    <t>1.334.324.000,00</t>
  </si>
  <si>
    <t>495.840.404,00</t>
  </si>
  <si>
    <t>838.483.596,00</t>
  </si>
  <si>
    <t>493.954.987,00</t>
  </si>
  <si>
    <t>1.885.417,00</t>
  </si>
  <si>
    <t>863.400.000,00</t>
  </si>
  <si>
    <t>437.107.991,00</t>
  </si>
  <si>
    <t>426.292.009,00</t>
  </si>
  <si>
    <t>432.692.000,00</t>
  </si>
  <si>
    <t>431.626.445,00</t>
  </si>
  <si>
    <t>1.065.555,00</t>
  </si>
  <si>
    <t>430.708.000,00</t>
  </si>
  <si>
    <t>5.481.546,00</t>
  </si>
  <si>
    <t>425.226.454,00</t>
  </si>
  <si>
    <t>9.818.933.000,00</t>
  </si>
  <si>
    <t>6.294.728.876,00</t>
  </si>
  <si>
    <t>3.524.204.124,00</t>
  </si>
  <si>
    <t>6.184.752.962,00</t>
  </si>
  <si>
    <t>109.975.914,00</t>
  </si>
  <si>
    <t>847.900,00</t>
  </si>
  <si>
    <t>2.676.012.000,00</t>
  </si>
  <si>
    <t>1.767.634.360,00</t>
  </si>
  <si>
    <t>908.377.640,00</t>
  </si>
  <si>
    <t>1.767.208.260,00</t>
  </si>
  <si>
    <t>426.100,00</t>
  </si>
  <si>
    <t>253.800,00</t>
  </si>
  <si>
    <t>1.927.786.000,00</t>
  </si>
  <si>
    <t>1.226.938.240,00</t>
  </si>
  <si>
    <t>700.847.760,00</t>
  </si>
  <si>
    <t>1.226.614.840,00</t>
  </si>
  <si>
    <t>323.400,00</t>
  </si>
  <si>
    <t>198.200,00</t>
  </si>
  <si>
    <t>1.679.002.000,00</t>
  </si>
  <si>
    <t>1.464.852.276,00</t>
  </si>
  <si>
    <t>214.149.724,00</t>
  </si>
  <si>
    <t>1.356.729.162,00</t>
  </si>
  <si>
    <t>108.123.114,00</t>
  </si>
  <si>
    <t>1.159.384.000,00</t>
  </si>
  <si>
    <t>654.245.600,00</t>
  </si>
  <si>
    <t>505.138.400,00</t>
  </si>
  <si>
    <t>653.870.900,00</t>
  </si>
  <si>
    <t>374.700,00</t>
  </si>
  <si>
    <t>63.600,00</t>
  </si>
  <si>
    <t>723.845.000,00</t>
  </si>
  <si>
    <t>362.982.400,00</t>
  </si>
  <si>
    <t>360.862.600,00</t>
  </si>
  <si>
    <t>362.722.100,00</t>
  </si>
  <si>
    <t>260.300,00</t>
  </si>
  <si>
    <t>252.800,00</t>
  </si>
  <si>
    <t>937.437.000,00</t>
  </si>
  <si>
    <t>490.788.900,00</t>
  </si>
  <si>
    <t>446.648.100,00</t>
  </si>
  <si>
    <t>490.508.000,00</t>
  </si>
  <si>
    <t>280.900,00</t>
  </si>
  <si>
    <t>47.700,00</t>
  </si>
  <si>
    <t>715.467.000,00</t>
  </si>
  <si>
    <t>327.287.100,00</t>
  </si>
  <si>
    <t>388.179.900,00</t>
  </si>
  <si>
    <t>327.099.700,00</t>
  </si>
  <si>
    <t>187.400,00</t>
  </si>
  <si>
    <t>31.800,00</t>
  </si>
  <si>
    <t>2.757.360.000,00</t>
  </si>
  <si>
    <t>1.318.903.686,00</t>
  </si>
  <si>
    <t>1.438.456.314,00</t>
  </si>
  <si>
    <t>1.314.828.482,00</t>
  </si>
  <si>
    <t>4.075.204,00</t>
  </si>
  <si>
    <t>1.640.152.000,00</t>
  </si>
  <si>
    <t>650.471.250,00</t>
  </si>
  <si>
    <t>989.680.750,00</t>
  </si>
  <si>
    <t>646.396.046,00</t>
  </si>
  <si>
    <t>1.354.707.000,00</t>
  </si>
  <si>
    <t>515.585.932,00</t>
  </si>
  <si>
    <t>839.121.068,00</t>
  </si>
  <si>
    <t>200.000.000,00</t>
  </si>
  <si>
    <t>85.365.327,00</t>
  </si>
  <si>
    <t>114.634.673,00</t>
  </si>
  <si>
    <t>81.453.204,00</t>
  </si>
  <si>
    <t>3.912.123,00</t>
  </si>
  <si>
    <t>85.445.000,00</t>
  </si>
  <si>
    <t>49.519.991,00</t>
  </si>
  <si>
    <t>35.925.009,00</t>
  </si>
  <si>
    <t>49.356.910,00</t>
  </si>
  <si>
    <t>163.081,00</t>
  </si>
  <si>
    <t>360.041.000,00</t>
  </si>
  <si>
    <t>250.123.701,00</t>
  </si>
  <si>
    <t>109.917.299,00</t>
  </si>
  <si>
    <t>505.120.000,00</t>
  </si>
  <si>
    <t>321.958.420,00</t>
  </si>
  <si>
    <t>183.161.580,00</t>
  </si>
  <si>
    <t>89.961.000,00</t>
  </si>
  <si>
    <t>44.703.220,00</t>
  </si>
  <si>
    <t>45.257.780,00</t>
  </si>
  <si>
    <t>162.086.000,00</t>
  </si>
  <si>
    <t>51.647.095,00</t>
  </si>
  <si>
    <t>110.438.905,00</t>
  </si>
  <si>
    <t>20.181.491.584,11</t>
  </si>
  <si>
    <t>20.181.491.583,00</t>
  </si>
  <si>
    <t>1,11</t>
  </si>
  <si>
    <t>18.467.841.102,86</t>
  </si>
  <si>
    <t>1.713.650.480,14</t>
  </si>
  <si>
    <t>11.171.570.531,64</t>
  </si>
  <si>
    <t>7.296.270.571,22</t>
  </si>
  <si>
    <t>104.979,00</t>
  </si>
  <si>
    <t>1.303.690.702,88</t>
  </si>
  <si>
    <t>1.303.690.702,01</t>
  </si>
  <si>
    <t>0,87</t>
  </si>
  <si>
    <t>946.069.216,76</t>
  </si>
  <si>
    <t>357.621.485,25</t>
  </si>
  <si>
    <t>132.173.868,23</t>
  </si>
  <si>
    <t>813.895.348,53</t>
  </si>
  <si>
    <t>405.644.709,76</t>
  </si>
  <si>
    <t>125.644.709,76</t>
  </si>
  <si>
    <t>280.000.000,00</t>
  </si>
  <si>
    <t>440.612.900,00</t>
  </si>
  <si>
    <t>389.041.275,00</t>
  </si>
  <si>
    <t>51.571.625,00</t>
  </si>
  <si>
    <t>22.221.796,23</t>
  </si>
  <si>
    <t>366.819.478,77</t>
  </si>
  <si>
    <t>30.100.000,00</t>
  </si>
  <si>
    <t>5.528.375,00</t>
  </si>
  <si>
    <t>24.571.625,00</t>
  </si>
  <si>
    <t>4.203.575,00</t>
  </si>
  <si>
    <t>1.324.800,00</t>
  </si>
  <si>
    <t>44.100.000,00</t>
  </si>
  <si>
    <t>18.018.221,23</t>
  </si>
  <si>
    <t>26.081.778,77</t>
  </si>
  <si>
    <t>9.412.900,00</t>
  </si>
  <si>
    <t>15.000.000,00</t>
  </si>
  <si>
    <t>342.000.000,00</t>
  </si>
  <si>
    <t>330.000.000,00</t>
  </si>
  <si>
    <t>12.000.000,00</t>
  </si>
  <si>
    <t>457.433.093,12</t>
  </si>
  <si>
    <t>457.433.092,25</t>
  </si>
  <si>
    <t>431.383.232,00</t>
  </si>
  <si>
    <t>26.049.860,25</t>
  </si>
  <si>
    <t>109.952.072,00</t>
  </si>
  <si>
    <t>321.431.160,00</t>
  </si>
  <si>
    <t>208.321.213,12</t>
  </si>
  <si>
    <t>208.321.212,25</t>
  </si>
  <si>
    <t>184.541.040,00</t>
  </si>
  <si>
    <t>23.780.172,25</t>
  </si>
  <si>
    <t>2.000.000,00</t>
  </si>
  <si>
    <t>866.200,00</t>
  </si>
  <si>
    <t>1.133.800,00</t>
  </si>
  <si>
    <t>247.111.880,00</t>
  </si>
  <si>
    <t>245.975.992,00</t>
  </si>
  <si>
    <t>1.135.888,00</t>
  </si>
  <si>
    <t>109.085.872,00</t>
  </si>
  <si>
    <t>136.890.120,00</t>
  </si>
  <si>
    <t>18.877.800.881,23</t>
  </si>
  <si>
    <t>18.877.800.880,99</t>
  </si>
  <si>
    <t>0,24</t>
  </si>
  <si>
    <t>17.521.771.886,10</t>
  </si>
  <si>
    <t>1.356.028.994,89</t>
  </si>
  <si>
    <t>11.039.396.663,41</t>
  </si>
  <si>
    <t>6.482.375.222,69</t>
  </si>
  <si>
    <t>1.362.000.000,00</t>
  </si>
  <si>
    <t>834.190.491,00</t>
  </si>
  <si>
    <t>527.809.509,00</t>
  </si>
  <si>
    <t>718.299.390,00</t>
  </si>
  <si>
    <t>115.891.101,00</t>
  </si>
  <si>
    <t>32.500.000,00</t>
  </si>
  <si>
    <t>9.728.756,00</t>
  </si>
  <si>
    <t>22.771.244,00</t>
  </si>
  <si>
    <t>9.553.322,00</t>
  </si>
  <si>
    <t>175.434,00</t>
  </si>
  <si>
    <t>90.000.000,00</t>
  </si>
  <si>
    <t>22.485.260,00</t>
  </si>
  <si>
    <t>67.514.740,00</t>
  </si>
  <si>
    <t>14.000.000,00</t>
  </si>
  <si>
    <t>66.000.000,00</t>
  </si>
  <si>
    <t>24.235.467,00</t>
  </si>
  <si>
    <t>41.764.533,00</t>
  </si>
  <si>
    <t>1.159.500.000,00</t>
  </si>
  <si>
    <t>668.461.735,00</t>
  </si>
  <si>
    <t>491.038.265,00</t>
  </si>
  <si>
    <t>662.025.341,00</t>
  </si>
  <si>
    <t>6.436.394,00</t>
  </si>
  <si>
    <t>8.097.609.179,10</t>
  </si>
  <si>
    <t>8.029.108.525,10</t>
  </si>
  <si>
    <t>68.500.654,00</t>
  </si>
  <si>
    <t>5.786.269.058,00</t>
  </si>
  <si>
    <t>2.242.839.467,10</t>
  </si>
  <si>
    <t>3.415.376.664,00</t>
  </si>
  <si>
    <t>3.363.126.664,00</t>
  </si>
  <si>
    <t>52.250.000,00</t>
  </si>
  <si>
    <t>3.223.483.294,00</t>
  </si>
  <si>
    <t>139.643.370,00</t>
  </si>
  <si>
    <t>4.682.232.515,10</t>
  </si>
  <si>
    <t>4.665.981.861,10</t>
  </si>
  <si>
    <t>16.250.654,00</t>
  </si>
  <si>
    <t>2.562.785.764,00</t>
  </si>
  <si>
    <t>2.103.196.097,10</t>
  </si>
  <si>
    <t>9.044.697.702,13</t>
  </si>
  <si>
    <t>9.044.697.701,89</t>
  </si>
  <si>
    <t>8.476.402.394,73</t>
  </si>
  <si>
    <t>568.295.307,16</t>
  </si>
  <si>
    <t>4.467.379.689,14</t>
  </si>
  <si>
    <t>4.009.022.705,59</t>
  </si>
  <si>
    <t>2.387.274.350,24</t>
  </si>
  <si>
    <t>2.387.274.350,00</t>
  </si>
  <si>
    <t>2.245.670.465,00</t>
  </si>
  <si>
    <t>141.603.885,00</t>
  </si>
  <si>
    <t>1.215.086.933,00</t>
  </si>
  <si>
    <t>1.030.583.532,00</t>
  </si>
  <si>
    <t>1.253.587.333,00</t>
  </si>
  <si>
    <t>1.253.444.000,00</t>
  </si>
  <si>
    <t>143.333,00</t>
  </si>
  <si>
    <t>630.545.534,00</t>
  </si>
  <si>
    <t>622.898.466,00</t>
  </si>
  <si>
    <t>196.500.000,00</t>
  </si>
  <si>
    <t>88.926.593,86</t>
  </si>
  <si>
    <t>107.573.406,14</t>
  </si>
  <si>
    <t>88.577.936,86</t>
  </si>
  <si>
    <t>348.657,00</t>
  </si>
  <si>
    <t>5.101.116.371,13</t>
  </si>
  <si>
    <t>4.796.041.688,11</t>
  </si>
  <si>
    <t>305.074.683,02</t>
  </si>
  <si>
    <t>2.476.968.648,92</t>
  </si>
  <si>
    <t>2.319.073.039,19</t>
  </si>
  <si>
    <t>106.219.647,76</t>
  </si>
  <si>
    <t>92.319.647,76</t>
  </si>
  <si>
    <t>13.900.000,00</t>
  </si>
  <si>
    <t>56.200.636,36</t>
  </si>
  <si>
    <t>36.119.011,40</t>
  </si>
  <si>
    <t>333.494.000,00</t>
  </si>
  <si>
    <t>159.491.326,27</t>
  </si>
  <si>
    <t>174.002.673,73</t>
  </si>
  <si>
    <t>47.629.227,27</t>
  </si>
  <si>
    <t>111.862.099,00</t>
  </si>
  <si>
    <t>220.000.000,00</t>
  </si>
  <si>
    <t>100.000.000,00</t>
  </si>
  <si>
    <t>120.000.000,00</t>
  </si>
  <si>
    <t>47.494.000,00</t>
  </si>
  <si>
    <t>22.494.000,00</t>
  </si>
  <si>
    <t>25.000.000,00</t>
  </si>
  <si>
    <t>12.013.000,00</t>
  </si>
  <si>
    <t>10.481.000,00</t>
  </si>
  <si>
    <t>36.997.326,27</t>
  </si>
  <si>
    <t>29.002.673,73</t>
  </si>
  <si>
    <t>35.616.227,27</t>
  </si>
  <si>
    <t>1.381.099,00</t>
  </si>
  <si>
    <t>40.000.000,00</t>
  </si>
  <si>
    <t>22.579.149,00</t>
  </si>
  <si>
    <t>17.420.851,00</t>
  </si>
  <si>
    <t>19.819.299,00</t>
  </si>
  <si>
    <t>2.759.850,00</t>
  </si>
  <si>
    <t>284.031.000,00</t>
  </si>
  <si>
    <t>124.031.000,00</t>
  </si>
  <si>
    <t>160.000.000,00</t>
  </si>
  <si>
    <t>92.411.074,00</t>
  </si>
  <si>
    <t>31.619.926,00</t>
  </si>
  <si>
    <t>84.481.974,00</t>
  </si>
  <si>
    <t>7.929.100,00</t>
  </si>
  <si>
    <t>78.062.324,00</t>
  </si>
  <si>
    <t>60.638.000,00</t>
  </si>
  <si>
    <t>51.343.572,00</t>
  </si>
  <si>
    <t>9.294.428,00</t>
  </si>
  <si>
    <t>43.414.472,00</t>
  </si>
  <si>
    <t>47.077.664,00</t>
  </si>
  <si>
    <t>63.393.000,00</t>
  </si>
  <si>
    <t>41.067.502,00</t>
  </si>
  <si>
    <t>22.325.498,00</t>
  </si>
  <si>
    <t>30.984.660,00</t>
  </si>
  <si>
    <t>174.985.000,00</t>
  </si>
  <si>
    <t>87.504.925,00</t>
  </si>
  <si>
    <t>87.480.075,00</t>
  </si>
  <si>
    <t>173.785.000,00</t>
  </si>
  <si>
    <t>86.460.925,00</t>
  </si>
  <si>
    <t>87.324.075,00</t>
  </si>
  <si>
    <t>1.200.000,00</t>
  </si>
  <si>
    <t>1.044.000,00</t>
  </si>
  <si>
    <t>156.000,00</t>
  </si>
  <si>
    <t>4.329.464.980,00</t>
  </si>
  <si>
    <t>4.100.161.125,75</t>
  </si>
  <si>
    <t>229.303.854,25</t>
  </si>
  <si>
    <t>2.820.811.192,00</t>
  </si>
  <si>
    <t>1.279.349.933,75</t>
  </si>
  <si>
    <t>1.088.391.189,50</t>
  </si>
  <si>
    <t>1.732.420.002,50</t>
  </si>
  <si>
    <t>605.750.693,00</t>
  </si>
  <si>
    <t>338.023.999,00</t>
  </si>
  <si>
    <t>267.726.694,00</t>
  </si>
  <si>
    <t>FORTALECIMIENTO Y APOYO A LA GESTIÓN INSTITUCIONAL DEL SECTOR AMBIENTE Y DESARROLLO SOSTENIBLE</t>
  </si>
  <si>
    <t>3.723.714.287,00</t>
  </si>
  <si>
    <t>3.494.410.432,75</t>
  </si>
  <si>
    <t>2.215.060.499,00</t>
  </si>
  <si>
    <t>750.367.190,50</t>
  </si>
  <si>
    <t>1.464.693.308,50</t>
  </si>
  <si>
    <t>553.051.304,00</t>
  </si>
  <si>
    <t>403.651.304,00</t>
  </si>
  <si>
    <t>149.400.000,00</t>
  </si>
  <si>
    <t>3.036.154,00</t>
  </si>
  <si>
    <t>400.615.150,00</t>
  </si>
  <si>
    <t>636.420.193,00</t>
  </si>
  <si>
    <t>590.790.993,00</t>
  </si>
  <si>
    <t>45.629.200,00</t>
  </si>
  <si>
    <t>167.304.669,50</t>
  </si>
  <si>
    <t>423.486.323,50</t>
  </si>
  <si>
    <t>350.900.000,25</t>
  </si>
  <si>
    <t>350.900.000,00</t>
  </si>
  <si>
    <t>0,25</t>
  </si>
  <si>
    <t>345.558.333,00</t>
  </si>
  <si>
    <t>5.341.667,00</t>
  </si>
  <si>
    <t>155.765.000,00</t>
  </si>
  <si>
    <t>189.793.333,00</t>
  </si>
  <si>
    <t>589.853.855,00</t>
  </si>
  <si>
    <t>584.200.001,00</t>
  </si>
  <si>
    <t>5.653.854,00</t>
  </si>
  <si>
    <t>264.500.001,00</t>
  </si>
  <si>
    <t>319.700.000,00</t>
  </si>
  <si>
    <t>84.750.001,00</t>
  </si>
  <si>
    <t>179.750.000,00</t>
  </si>
  <si>
    <t>691.716.899,75</t>
  </si>
  <si>
    <t>223.770.984,00</t>
  </si>
  <si>
    <t>467.945.915,75</t>
  </si>
  <si>
    <t>901.772.035,00</t>
  </si>
  <si>
    <t>827.522.035,00</t>
  </si>
  <si>
    <t>74.250.000,00</t>
  </si>
  <si>
    <t>787.404.034,00</t>
  </si>
  <si>
    <t>40.118.001,00</t>
  </si>
  <si>
    <t>339.511.366,00</t>
  </si>
  <si>
    <t>447.892.668,00</t>
  </si>
  <si>
    <t>1.202.159.137,89</t>
  </si>
  <si>
    <t>1.046.730.545,02</t>
  </si>
  <si>
    <t>155.428.592,87</t>
  </si>
  <si>
    <t>417.165.056,49</t>
  </si>
  <si>
    <t>629.565.488,53</t>
  </si>
  <si>
    <t>4.875.834.776,00</t>
  </si>
  <si>
    <t>4.865.360.274,64</t>
  </si>
  <si>
    <t>10.474.501,36</t>
  </si>
  <si>
    <t>3.456.807.209,64</t>
  </si>
  <si>
    <t>1.408.553.065,00</t>
  </si>
  <si>
    <t>1.410.172.922,96</t>
  </si>
  <si>
    <t>2.046.634.286,68</t>
  </si>
  <si>
    <t>1.191.959.295,00</t>
  </si>
  <si>
    <t>1.125.570.620,00</t>
  </si>
  <si>
    <t>66.388.675,00</t>
  </si>
  <si>
    <t>1.037.912.333,00</t>
  </si>
  <si>
    <t>87.658.287,00</t>
  </si>
  <si>
    <t>526.661.400,00</t>
  </si>
  <si>
    <t>511.250.933,00</t>
  </si>
  <si>
    <t>250.000.000,00</t>
  </si>
  <si>
    <t>248.971.045,00</t>
  </si>
  <si>
    <t>1.028.955,00</t>
  </si>
  <si>
    <t>248.023.935,00</t>
  </si>
  <si>
    <t>947.110,00</t>
  </si>
  <si>
    <t>101.827.230,00</t>
  </si>
  <si>
    <t>146.196.705,00</t>
  </si>
  <si>
    <t>351.965.420,00</t>
  </si>
  <si>
    <t>839.993.875,00</t>
  </si>
  <si>
    <t>773.605.200,00</t>
  </si>
  <si>
    <t>685.946.913,00</t>
  </si>
  <si>
    <t>174.695.980,00</t>
  </si>
  <si>
    <t>10.250.452.443,00</t>
  </si>
  <si>
    <t>10.250.452.442,33</t>
  </si>
  <si>
    <t>0,67</t>
  </si>
  <si>
    <t>8.896.772.569,33</t>
  </si>
  <si>
    <t>1.353.679.873,00</t>
  </si>
  <si>
    <t>4.703.048.309,00</t>
  </si>
  <si>
    <t>4.193.724.260,33</t>
  </si>
  <si>
    <t>4.748.296,00</t>
  </si>
  <si>
    <t>547.520.175,00</t>
  </si>
  <si>
    <t>50.000.000,00</t>
  </si>
  <si>
    <t>2.787.150.109,00</t>
  </si>
  <si>
    <t>1.806.130.346,00</t>
  </si>
  <si>
    <t>981.019.763,00</t>
  </si>
  <si>
    <t>7.463.302.334,00</t>
  </si>
  <si>
    <t>7.463.302.333,33</t>
  </si>
  <si>
    <t>6.109.622.460,33</t>
  </si>
  <si>
    <t>2.896.917.963,00</t>
  </si>
  <si>
    <t>3.212.704.497,33</t>
  </si>
  <si>
    <t>1.062.525.882,00</t>
  </si>
  <si>
    <t>998.160.557,00</t>
  </si>
  <si>
    <t>64.365.325,00</t>
  </si>
  <si>
    <t>603.949.839,00</t>
  </si>
  <si>
    <t>394.210.718,00</t>
  </si>
  <si>
    <t>6.400.776.452,00</t>
  </si>
  <si>
    <t>6.400.776.451,33</t>
  </si>
  <si>
    <t>5.111.461.903,33</t>
  </si>
  <si>
    <t>1.289.314.548,00</t>
  </si>
  <si>
    <t>2.292.968.124,00</t>
  </si>
  <si>
    <t>2.818.493.779,33</t>
  </si>
  <si>
    <t>102.479.825,00</t>
  </si>
  <si>
    <t>1.268.658.510,00</t>
  </si>
  <si>
    <t>1.254.545.010,00</t>
  </si>
  <si>
    <t>14.113.500,00</t>
  </si>
  <si>
    <t>1.043.610.741,00</t>
  </si>
  <si>
    <t>210.934.269,00</t>
  </si>
  <si>
    <t>419.725.263,00</t>
  </si>
  <si>
    <t>623.885.478,00</t>
  </si>
  <si>
    <t>171.665.466,00</t>
  </si>
  <si>
    <t>28.334.534,00</t>
  </si>
  <si>
    <t>61.486.266,00</t>
  </si>
  <si>
    <t>110.179.200,00</t>
  </si>
  <si>
    <t>11.295.000,00</t>
  </si>
  <si>
    <t>1.257.363.510,00</t>
  </si>
  <si>
    <t>1.243.250.010,00</t>
  </si>
  <si>
    <t>1.032.315.741,00</t>
  </si>
  <si>
    <t>408.430.263,00</t>
  </si>
  <si>
    <t>1.038.521.476,00</t>
  </si>
  <si>
    <t>1.032.996.204,00</t>
  </si>
  <si>
    <t>5.525.272,00</t>
  </si>
  <si>
    <t>898.458.493,00</t>
  </si>
  <si>
    <t>134.537.711,00</t>
  </si>
  <si>
    <t>373.349.218,00</t>
  </si>
  <si>
    <t>525.109.275,00</t>
  </si>
  <si>
    <t>48.921.426,00</t>
  </si>
  <si>
    <t>989.600.050,00</t>
  </si>
  <si>
    <t>984.074.778,00</t>
  </si>
  <si>
    <t>849.537.067,00</t>
  </si>
  <si>
    <t>324.427.792,00</t>
  </si>
  <si>
    <t>829.419.697,00</t>
  </si>
  <si>
    <t>665.431.825,00</t>
  </si>
  <si>
    <t>163.987.872,00</t>
  </si>
  <si>
    <t>336.643.685,00</t>
  </si>
  <si>
    <t>328.788.140,00</t>
  </si>
  <si>
    <t>253.910.847,00</t>
  </si>
  <si>
    <t>196.645.138,00</t>
  </si>
  <si>
    <t>57.265.709,00</t>
  </si>
  <si>
    <t>92.139.167,00</t>
  </si>
  <si>
    <t>104.505.971,00</t>
  </si>
  <si>
    <t>858.427.466,00</t>
  </si>
  <si>
    <t>808.464.171,00</t>
  </si>
  <si>
    <t>49.963.295,00</t>
  </si>
  <si>
    <t>320.417.808,00</t>
  </si>
  <si>
    <t>488.046.363,00</t>
  </si>
  <si>
    <t>3.300.000.000,00</t>
  </si>
  <si>
    <t>3.226.930.000,00</t>
  </si>
  <si>
    <t>73.070.000,00</t>
  </si>
  <si>
    <t>2.931.861.257,00</t>
  </si>
  <si>
    <t>295.068.743,00</t>
  </si>
  <si>
    <t>1.429.780.586,00</t>
  </si>
  <si>
    <t>1.502.080.671,00</t>
  </si>
  <si>
    <t>300.000.000,00</t>
  </si>
  <si>
    <t>293.625.833,00</t>
  </si>
  <si>
    <t>6.374.167,00</t>
  </si>
  <si>
    <t>245.439.180,00</t>
  </si>
  <si>
    <t>48.186.653,00</t>
  </si>
  <si>
    <t>110.832.600,00</t>
  </si>
  <si>
    <t>134.606.580,00</t>
  </si>
  <si>
    <t>50.500.000,00</t>
  </si>
  <si>
    <t>40.578.792,00</t>
  </si>
  <si>
    <t>9.921.208,00</t>
  </si>
  <si>
    <t>32.907.220,00</t>
  </si>
  <si>
    <t>7.671.572,00</t>
  </si>
  <si>
    <t>807.927.466,00</t>
  </si>
  <si>
    <t>767.885.379,00</t>
  </si>
  <si>
    <t>40.042.087,00</t>
  </si>
  <si>
    <t>287.510.588,00</t>
  </si>
  <si>
    <t>480.374.791,00</t>
  </si>
  <si>
    <t>1.235.032.664,00</t>
  </si>
  <si>
    <t>1.164.744.664,00</t>
  </si>
  <si>
    <t>70.288.000,00</t>
  </si>
  <si>
    <t>574.499.863,00</t>
  </si>
  <si>
    <t>590.244.801,00</t>
  </si>
  <si>
    <t>240.000.000,00</t>
  </si>
  <si>
    <t>653.478.524,00</t>
  </si>
  <si>
    <t>2024-08-01-10:41 a. m.</t>
  </si>
  <si>
    <t>223.454.862,13</t>
  </si>
  <si>
    <t>104.472.038,64</t>
  </si>
  <si>
    <t>56.045.565,72</t>
  </si>
  <si>
    <t>48.426.472,92</t>
  </si>
  <si>
    <t>118.982.823,49</t>
  </si>
  <si>
    <t>95.597.279,21</t>
  </si>
  <si>
    <t>23.385.544,28</t>
  </si>
  <si>
    <t>7.290.000,00</t>
  </si>
  <si>
    <t>10.500.000,00</t>
  </si>
  <si>
    <t>5.595.544,28</t>
  </si>
  <si>
    <t>567.365.564,00</t>
  </si>
  <si>
    <t>515.620.333,00</t>
  </si>
  <si>
    <t>51.745.231,00</t>
  </si>
  <si>
    <t>325.401.025,00</t>
  </si>
  <si>
    <t>190.219.308,00</t>
  </si>
  <si>
    <t>17.868.752,00</t>
  </si>
  <si>
    <t>549.496.812,00</t>
  </si>
  <si>
    <t>497.751.581,00</t>
  </si>
  <si>
    <t>307.532.273,00</t>
  </si>
  <si>
    <t>545.296.812,00</t>
  </si>
  <si>
    <t>493.551.581,00</t>
  </si>
  <si>
    <t>303.332.273,00</t>
  </si>
  <si>
    <t>4.200.000,00</t>
  </si>
  <si>
    <t>45.021.000,00</t>
  </si>
  <si>
    <t>6.946.442.365,69</t>
  </si>
  <si>
    <t>78.717,00</t>
  </si>
  <si>
    <t>1.690.709.723,76</t>
  </si>
  <si>
    <t>1.483.821.310,76</t>
  </si>
  <si>
    <t>206.888.413,00</t>
  </si>
  <si>
    <t>903.487.770,00</t>
  </si>
  <si>
    <t>4.649.790,00</t>
  </si>
  <si>
    <t>13.970.744.893,56</t>
  </si>
  <si>
    <t>13.927.661.558,01</t>
  </si>
  <si>
    <t>43.083.335,55</t>
  </si>
  <si>
    <t>9.305,00</t>
  </si>
  <si>
    <t>1.461.810.144,00</t>
  </si>
  <si>
    <t>2.221.320.434,25</t>
  </si>
  <si>
    <t>13.260.732.318,57</t>
  </si>
  <si>
    <t>13.217.648.983,02</t>
  </si>
  <si>
    <t>710.012.574,99</t>
  </si>
  <si>
    <t>1.118.850,00</t>
  </si>
  <si>
    <t>1.460.691.294,00</t>
  </si>
  <si>
    <t>21.420.000,00</t>
  </si>
  <si>
    <t>10.000.000,00</t>
  </si>
  <si>
    <t>14.350.000,00</t>
  </si>
  <si>
    <t>631.674.656,75</t>
  </si>
  <si>
    <t>6.577.100,00</t>
  </si>
  <si>
    <t>Enero-Julio</t>
  </si>
  <si>
    <t>EJECUCIÓN CONSOLIDADA A 31 JULIO 2024</t>
  </si>
  <si>
    <t>La apropiación inicial del IDEAM es de $97.681.276.482; el Gobierno Nacional mediante el Decreto 0766 del 20/06/2024, realizó
el aplazamiento de recursos por el valor de $5.136.189.082, quedando con una apropíación vigente de $92.545.087.400. La ejecución del presupuesto inicial asignado es de 68,49%.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</si>
</sst>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-&quot;$&quot;\ * #,##0_-;\-&quot;$&quot;\ * #,##0_-;_-&quot;$&quot;\ * &quot;-&quot;_-;_-@_-"/>
    <numFmt numFmtId="43" formatCode="_-* #,##0.00_-;\-* #,##0.00_-;_-* &quot;-&quot;??_-;_-@_-"/>
    <numFmt numFmtId="164" formatCode="[$-1240A]&quot;$&quot;\ #,##0.00;\-&quot;$&quot;\ #,##0.00"/>
    <numFmt numFmtId="165" formatCode="_-* #,##0.00_-;\-* #,##0.00_-;_-* &quot;-&quot;??_-;_-@"/>
  </numFmts>
  <fonts count="32" x14ac:knownFonts="1">
    <font>
      <sz val="11"/>
      <color rgb="FF000000"/>
      <name val="Calibri"/>
      <scheme val="minor"/>
    </font>
    <font>
      <sz val="11"/>
      <name val="Calibri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sz val="9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sz val="9"/>
      <color theme="1"/>
      <name val="Arial Narrow"/>
      <family val="2"/>
    </font>
    <font>
      <b/>
      <sz val="9"/>
      <color theme="1"/>
      <name val="Arial Narrow"/>
      <family val="2"/>
    </font>
    <font>
      <sz val="9"/>
      <color rgb="FF2D77C2"/>
      <name val="Arial"/>
      <family val="2"/>
    </font>
    <font>
      <b/>
      <sz val="10"/>
      <color rgb="FF2D77C2"/>
      <name val="Arial"/>
      <family val="2"/>
    </font>
    <font>
      <sz val="10"/>
      <color rgb="FF2D77C2"/>
      <name val="Arial"/>
      <family val="2"/>
    </font>
    <font>
      <b/>
      <sz val="9"/>
      <color rgb="FF000000"/>
      <name val="Times New Roman"/>
      <family val="1"/>
    </font>
    <font>
      <sz val="11"/>
      <name val="Calibri"/>
      <family val="2"/>
    </font>
    <font>
      <b/>
      <sz val="12"/>
      <color rgb="FF2D77C2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b/>
      <sz val="6"/>
      <color rgb="FF000000"/>
      <name val="Arial Narrow"/>
      <family val="2"/>
    </font>
    <font>
      <b/>
      <sz val="5"/>
      <color rgb="FF000000"/>
      <name val="Arial Narrow"/>
      <family val="2"/>
    </font>
    <font>
      <b/>
      <sz val="4.5"/>
      <color rgb="FF000000"/>
      <name val="Arial Narrow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4"/>
        <bgColor theme="4"/>
      </patternFill>
    </fill>
    <fill>
      <patternFill patternType="solid">
        <fgColor rgb="FFB8CCE4"/>
        <bgColor rgb="FFB8CCE4"/>
      </patternFill>
    </fill>
    <fill>
      <patternFill patternType="solid">
        <fgColor rgb="FF92D050"/>
        <bgColor rgb="FFB8CCE4"/>
      </patternFill>
    </fill>
  </fills>
  <borders count="4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medium">
        <color rgb="FF000000"/>
      </left>
      <right/>
      <top style="thin">
        <color theme="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theme="0"/>
      </top>
      <bottom/>
      <diagonal/>
    </border>
    <border>
      <left style="medium">
        <color rgb="FF000000"/>
      </left>
      <right/>
      <top style="thin">
        <color theme="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theme="0"/>
      </top>
      <bottom style="medium">
        <color rgb="FF000000"/>
      </bottom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31" fillId="0" borderId="0" applyFont="0" applyFill="0" applyBorder="0" applyAlignment="0" applyProtection="0"/>
  </cellStyleXfs>
  <cellXfs count="139">
    <xf numFmtId="0" fontId="0" fillId="0" borderId="0" xfId="0"/>
    <xf numFmtId="0" fontId="2" fillId="3" borderId="7" xfId="0" applyFont="1" applyFill="1" applyBorder="1" applyAlignment="1">
      <alignment horizontal="left" vertical="center"/>
    </xf>
    <xf numFmtId="4" fontId="2" fillId="3" borderId="7" xfId="0" applyNumberFormat="1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4" fontId="2" fillId="3" borderId="14" xfId="0" applyNumberFormat="1" applyFont="1" applyFill="1" applyBorder="1" applyAlignment="1">
      <alignment horizontal="left" vertical="center"/>
    </xf>
    <xf numFmtId="0" fontId="2" fillId="3" borderId="15" xfId="0" applyFont="1" applyFill="1" applyBorder="1" applyAlignment="1">
      <alignment horizontal="center" vertical="center"/>
    </xf>
    <xf numFmtId="4" fontId="4" fillId="2" borderId="16" xfId="0" applyNumberFormat="1" applyFont="1" applyFill="1" applyBorder="1" applyAlignment="1">
      <alignment horizontal="center" vertical="center" wrapText="1" readingOrder="1"/>
    </xf>
    <xf numFmtId="4" fontId="4" fillId="2" borderId="17" xfId="0" applyNumberFormat="1" applyFont="1" applyFill="1" applyBorder="1" applyAlignment="1">
      <alignment horizontal="center" vertical="center" wrapText="1" readingOrder="1"/>
    </xf>
    <xf numFmtId="4" fontId="4" fillId="2" borderId="18" xfId="0" applyNumberFormat="1" applyFont="1" applyFill="1" applyBorder="1" applyAlignment="1">
      <alignment horizontal="center" vertical="center" wrapText="1" readingOrder="1"/>
    </xf>
    <xf numFmtId="0" fontId="5" fillId="3" borderId="9" xfId="0" applyFont="1" applyFill="1" applyBorder="1" applyAlignment="1">
      <alignment horizontal="center" vertical="center" wrapText="1"/>
    </xf>
    <xf numFmtId="0" fontId="5" fillId="0" borderId="0" xfId="0" applyFont="1"/>
    <xf numFmtId="165" fontId="5" fillId="0" borderId="4" xfId="0" applyNumberFormat="1" applyFont="1" applyBorder="1" applyAlignment="1">
      <alignment horizontal="left"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10" fontId="5" fillId="0" borderId="19" xfId="0" applyNumberFormat="1" applyFont="1" applyBorder="1" applyAlignment="1">
      <alignment horizontal="center" vertical="center"/>
    </xf>
    <xf numFmtId="10" fontId="4" fillId="3" borderId="22" xfId="0" applyNumberFormat="1" applyFont="1" applyFill="1" applyBorder="1" applyAlignment="1">
      <alignment horizontal="center" vertical="center"/>
    </xf>
    <xf numFmtId="10" fontId="4" fillId="4" borderId="2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" fontId="4" fillId="5" borderId="17" xfId="0" applyNumberFormat="1" applyFont="1" applyFill="1" applyBorder="1" applyAlignment="1">
      <alignment horizontal="center" vertical="center" wrapText="1" readingOrder="1"/>
    </xf>
    <xf numFmtId="4" fontId="4" fillId="5" borderId="26" xfId="0" applyNumberFormat="1" applyFont="1" applyFill="1" applyBorder="1" applyAlignment="1">
      <alignment horizontal="center" vertical="center" wrapText="1" readingOrder="1"/>
    </xf>
    <xf numFmtId="10" fontId="4" fillId="6" borderId="28" xfId="0" applyNumberFormat="1" applyFont="1" applyFill="1" applyBorder="1" applyAlignment="1">
      <alignment horizontal="center" vertical="center"/>
    </xf>
    <xf numFmtId="4" fontId="4" fillId="5" borderId="31" xfId="0" applyNumberFormat="1" applyFont="1" applyFill="1" applyBorder="1" applyAlignment="1">
      <alignment horizontal="center" vertical="center" wrapText="1" readingOrder="1"/>
    </xf>
    <xf numFmtId="0" fontId="4" fillId="6" borderId="32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center" vertical="center" wrapText="1"/>
    </xf>
    <xf numFmtId="42" fontId="4" fillId="6" borderId="27" xfId="1" applyFont="1" applyFill="1" applyBorder="1" applyAlignment="1">
      <alignment horizontal="left" vertical="center"/>
    </xf>
    <xf numFmtId="42" fontId="4" fillId="6" borderId="29" xfId="1" applyFont="1" applyFill="1" applyBorder="1" applyAlignment="1">
      <alignment horizontal="left" vertical="center"/>
    </xf>
    <xf numFmtId="43" fontId="5" fillId="0" borderId="0" xfId="2" applyFont="1" applyAlignment="1">
      <alignment horizontal="left" vertical="center"/>
    </xf>
    <xf numFmtId="10" fontId="4" fillId="7" borderId="30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165" fontId="5" fillId="0" borderId="4" xfId="0" applyNumberFormat="1" applyFont="1" applyBorder="1" applyAlignment="1">
      <alignment horizontal="justify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 vertical="center"/>
    </xf>
    <xf numFmtId="0" fontId="1" fillId="0" borderId="11" xfId="0" applyFont="1" applyBorder="1"/>
    <xf numFmtId="0" fontId="8" fillId="0" borderId="11" xfId="0" applyFont="1" applyBorder="1"/>
    <xf numFmtId="4" fontId="4" fillId="0" borderId="22" xfId="0" applyNumberFormat="1" applyFont="1" applyBorder="1" applyAlignment="1">
      <alignment horizontal="right" vertical="center"/>
    </xf>
    <xf numFmtId="4" fontId="4" fillId="0" borderId="25" xfId="0" applyNumberFormat="1" applyFont="1" applyBorder="1" applyAlignment="1">
      <alignment horizontal="right" vertical="center"/>
    </xf>
    <xf numFmtId="4" fontId="4" fillId="3" borderId="25" xfId="0" applyNumberFormat="1" applyFont="1" applyFill="1" applyBorder="1" applyAlignment="1">
      <alignment horizontal="right" vertical="center"/>
    </xf>
    <xf numFmtId="0" fontId="8" fillId="0" borderId="0" xfId="0" applyFont="1"/>
    <xf numFmtId="0" fontId="10" fillId="6" borderId="32" xfId="0" applyFont="1" applyFill="1" applyBorder="1" applyAlignment="1">
      <alignment horizontal="left" vertical="center"/>
    </xf>
    <xf numFmtId="10" fontId="5" fillId="0" borderId="4" xfId="0" applyNumberFormat="1" applyFont="1" applyBorder="1" applyAlignment="1">
      <alignment horizontal="center" vertical="center" wrapText="1"/>
    </xf>
    <xf numFmtId="0" fontId="1" fillId="0" borderId="0" xfId="0" applyFont="1"/>
    <xf numFmtId="0" fontId="14" fillId="0" borderId="5" xfId="0" applyFont="1" applyBorder="1" applyAlignment="1">
      <alignment horizontal="center" vertical="center" wrapText="1" readingOrder="1"/>
    </xf>
    <xf numFmtId="0" fontId="14" fillId="0" borderId="0" xfId="0" applyFont="1" applyAlignment="1">
      <alignment horizontal="center" vertical="center" wrapText="1" readingOrder="1"/>
    </xf>
    <xf numFmtId="0" fontId="15" fillId="0" borderId="0" xfId="0" applyFont="1"/>
    <xf numFmtId="0" fontId="17" fillId="0" borderId="0" xfId="0" applyFont="1" applyAlignment="1">
      <alignment vertical="top" wrapText="1" readingOrder="1"/>
    </xf>
    <xf numFmtId="0" fontId="18" fillId="0" borderId="4" xfId="0" applyFont="1" applyBorder="1" applyAlignment="1">
      <alignment horizontal="center" vertical="top" wrapText="1" readingOrder="1"/>
    </xf>
    <xf numFmtId="0" fontId="18" fillId="0" borderId="4" xfId="0" applyFont="1" applyBorder="1" applyAlignment="1">
      <alignment vertical="top" wrapText="1" readingOrder="1"/>
    </xf>
    <xf numFmtId="0" fontId="19" fillId="0" borderId="4" xfId="0" applyFont="1" applyBorder="1" applyAlignment="1">
      <alignment vertical="top" wrapText="1" readingOrder="1"/>
    </xf>
    <xf numFmtId="0" fontId="19" fillId="0" borderId="4" xfId="0" applyFont="1" applyBorder="1" applyAlignment="1">
      <alignment horizontal="right" vertical="top" wrapText="1" readingOrder="1"/>
    </xf>
    <xf numFmtId="0" fontId="17" fillId="0" borderId="2" xfId="0" applyFont="1" applyBorder="1" applyAlignment="1">
      <alignment vertical="top" wrapText="1" readingOrder="1"/>
    </xf>
    <xf numFmtId="0" fontId="21" fillId="2" borderId="4" xfId="0" applyFont="1" applyFill="1" applyBorder="1" applyAlignment="1">
      <alignment horizontal="center" vertical="top" wrapText="1" readingOrder="1"/>
    </xf>
    <xf numFmtId="0" fontId="24" fillId="0" borderId="0" xfId="0" applyFont="1" applyAlignment="1">
      <alignment horizontal="center" vertical="center" wrapText="1" readingOrder="1"/>
    </xf>
    <xf numFmtId="0" fontId="23" fillId="0" borderId="0" xfId="0" applyFont="1" applyAlignment="1">
      <alignment horizontal="right" vertical="center" wrapText="1" readingOrder="1"/>
    </xf>
    <xf numFmtId="0" fontId="27" fillId="0" borderId="0" xfId="0" applyFont="1" applyAlignment="1">
      <alignment horizontal="center" vertical="center" wrapText="1" readingOrder="1"/>
    </xf>
    <xf numFmtId="0" fontId="26" fillId="0" borderId="0" xfId="0" applyFont="1" applyAlignment="1">
      <alignment horizontal="right" vertical="center" wrapText="1" readingOrder="1"/>
    </xf>
    <xf numFmtId="0" fontId="29" fillId="0" borderId="5" xfId="0" applyFont="1" applyBorder="1" applyAlignment="1">
      <alignment horizontal="center" vertical="center" wrapText="1" readingOrder="1"/>
    </xf>
    <xf numFmtId="0" fontId="29" fillId="0" borderId="5" xfId="0" applyFont="1" applyBorder="1" applyAlignment="1">
      <alignment horizontal="left" vertical="center" wrapText="1" readingOrder="1"/>
    </xf>
    <xf numFmtId="0" fontId="29" fillId="0" borderId="5" xfId="0" applyFont="1" applyBorder="1" applyAlignment="1">
      <alignment vertical="center" wrapText="1" readingOrder="1"/>
    </xf>
    <xf numFmtId="164" fontId="29" fillId="0" borderId="5" xfId="0" applyNumberFormat="1" applyFont="1" applyBorder="1" applyAlignment="1">
      <alignment horizontal="right" vertical="center" wrapText="1" readingOrder="1"/>
    </xf>
    <xf numFmtId="0" fontId="30" fillId="0" borderId="5" xfId="0" applyFont="1" applyBorder="1" applyAlignment="1">
      <alignment horizontal="left" vertical="center" wrapText="1" readingOrder="1"/>
    </xf>
    <xf numFmtId="164" fontId="30" fillId="0" borderId="5" xfId="0" applyNumberFormat="1" applyFont="1" applyBorder="1" applyAlignment="1">
      <alignment horizontal="right" vertical="center" wrapText="1" readingOrder="1"/>
    </xf>
    <xf numFmtId="0" fontId="29" fillId="0" borderId="5" xfId="0" applyFont="1" applyBorder="1" applyAlignment="1">
      <alignment horizontal="right" vertical="center" wrapText="1" readingOrder="1"/>
    </xf>
    <xf numFmtId="0" fontId="30" fillId="0" borderId="5" xfId="0" applyFont="1" applyBorder="1" applyAlignment="1">
      <alignment horizontal="right" vertical="center" wrapText="1" readingOrder="1"/>
    </xf>
    <xf numFmtId="0" fontId="11" fillId="0" borderId="0" xfId="0" applyFont="1" applyAlignment="1">
      <alignment vertical="top" wrapText="1" readingOrder="1"/>
    </xf>
    <xf numFmtId="0" fontId="5" fillId="3" borderId="42" xfId="0" applyFont="1" applyFill="1" applyBorder="1" applyAlignment="1">
      <alignment horizontal="center"/>
    </xf>
    <xf numFmtId="0" fontId="5" fillId="3" borderId="43" xfId="0" applyFont="1" applyFill="1" applyBorder="1"/>
    <xf numFmtId="0" fontId="5" fillId="3" borderId="44" xfId="0" applyFont="1" applyFill="1" applyBorder="1" applyAlignment="1">
      <alignment vertical="center"/>
    </xf>
    <xf numFmtId="0" fontId="5" fillId="3" borderId="45" xfId="0" applyFont="1" applyFill="1" applyBorder="1" applyAlignment="1">
      <alignment horizontal="center"/>
    </xf>
    <xf numFmtId="0" fontId="5" fillId="3" borderId="11" xfId="0" applyFont="1" applyFill="1" applyBorder="1"/>
    <xf numFmtId="0" fontId="5" fillId="3" borderId="46" xfId="0" applyFont="1" applyFill="1" applyBorder="1" applyAlignment="1">
      <alignment vertical="center"/>
    </xf>
    <xf numFmtId="0" fontId="6" fillId="3" borderId="11" xfId="0" applyFont="1" applyFill="1" applyBorder="1"/>
    <xf numFmtId="0" fontId="1" fillId="0" borderId="33" xfId="0" applyFont="1" applyBorder="1" applyAlignment="1">
      <alignment vertical="top" wrapText="1"/>
    </xf>
    <xf numFmtId="0" fontId="1" fillId="0" borderId="34" xfId="0" applyFont="1" applyBorder="1" applyAlignment="1">
      <alignment vertical="top" wrapText="1"/>
    </xf>
    <xf numFmtId="0" fontId="1" fillId="0" borderId="35" xfId="0" applyFont="1" applyBorder="1" applyAlignment="1">
      <alignment vertical="top" wrapText="1"/>
    </xf>
    <xf numFmtId="0" fontId="1" fillId="0" borderId="37" xfId="0" applyFont="1" applyBorder="1" applyAlignment="1">
      <alignment vertical="top" wrapText="1"/>
    </xf>
    <xf numFmtId="0" fontId="1" fillId="0" borderId="38" xfId="0" applyFont="1" applyBorder="1" applyAlignment="1">
      <alignment vertical="top" wrapText="1"/>
    </xf>
    <xf numFmtId="0" fontId="1" fillId="0" borderId="39" xfId="0" applyFont="1" applyBorder="1" applyAlignment="1">
      <alignment vertical="top" wrapText="1"/>
    </xf>
    <xf numFmtId="0" fontId="1" fillId="0" borderId="40" xfId="0" applyFont="1" applyBorder="1" applyAlignment="1">
      <alignment vertical="top" wrapText="1"/>
    </xf>
    <xf numFmtId="0" fontId="14" fillId="0" borderId="5" xfId="0" applyFont="1" applyBorder="1" applyAlignment="1">
      <alignment horizontal="left" vertical="center" wrapText="1" readingOrder="1"/>
    </xf>
    <xf numFmtId="0" fontId="19" fillId="0" borderId="4" xfId="0" applyFont="1" applyBorder="1" applyAlignment="1">
      <alignment vertical="top" wrapText="1" readingOrder="1"/>
    </xf>
    <xf numFmtId="0" fontId="1" fillId="0" borderId="1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7" fillId="0" borderId="0" xfId="0" applyFont="1" applyAlignment="1">
      <alignment vertical="top" wrapText="1" readingOrder="1"/>
    </xf>
    <xf numFmtId="0" fontId="1" fillId="0" borderId="0" xfId="0" applyFont="1"/>
    <xf numFmtId="0" fontId="11" fillId="0" borderId="0" xfId="0" applyFont="1" applyAlignment="1">
      <alignment vertical="top" wrapText="1" readingOrder="1"/>
    </xf>
    <xf numFmtId="0" fontId="17" fillId="0" borderId="0" xfId="0" applyFont="1" applyAlignment="1">
      <alignment horizontal="left" vertical="top" wrapText="1" readingOrder="1"/>
    </xf>
    <xf numFmtId="0" fontId="18" fillId="0" borderId="4" xfId="0" applyFont="1" applyBorder="1" applyAlignment="1">
      <alignment horizontal="center" vertical="top" wrapText="1" readingOrder="1"/>
    </xf>
    <xf numFmtId="0" fontId="1" fillId="0" borderId="36" xfId="0" applyFont="1" applyBorder="1" applyAlignment="1">
      <alignment vertical="top" wrapText="1"/>
    </xf>
    <xf numFmtId="0" fontId="16" fillId="0" borderId="0" xfId="0" applyFont="1" applyAlignment="1">
      <alignment horizontal="center" vertical="top" wrapText="1" readingOrder="1"/>
    </xf>
    <xf numFmtId="0" fontId="23" fillId="0" borderId="0" xfId="0" applyFont="1" applyAlignment="1">
      <alignment horizontal="right" vertical="center" wrapText="1" readingOrder="1"/>
    </xf>
    <xf numFmtId="0" fontId="21" fillId="2" borderId="4" xfId="0" applyFont="1" applyFill="1" applyBorder="1" applyAlignment="1">
      <alignment horizontal="center" vertical="top" wrapText="1" readingOrder="1"/>
    </xf>
    <xf numFmtId="0" fontId="26" fillId="0" borderId="0" xfId="0" applyFont="1" applyAlignment="1">
      <alignment vertical="center" wrapText="1" readingOrder="1"/>
    </xf>
    <xf numFmtId="0" fontId="26" fillId="0" borderId="0" xfId="0" applyFont="1" applyAlignment="1">
      <alignment horizontal="center" vertical="center" wrapText="1" readingOrder="1"/>
    </xf>
    <xf numFmtId="0" fontId="28" fillId="0" borderId="0" xfId="0" applyFont="1" applyAlignment="1">
      <alignment horizontal="left" vertical="center" wrapText="1" readingOrder="1"/>
    </xf>
    <xf numFmtId="0" fontId="26" fillId="0" borderId="0" xfId="0" applyFont="1" applyAlignment="1">
      <alignment horizontal="right" vertical="center" wrapText="1" readingOrder="1"/>
    </xf>
    <xf numFmtId="0" fontId="23" fillId="0" borderId="0" xfId="0" applyFont="1" applyAlignment="1">
      <alignment horizontal="center" vertical="center" wrapText="1" readingOrder="1"/>
    </xf>
    <xf numFmtId="0" fontId="23" fillId="0" borderId="0" xfId="0" applyFont="1" applyAlignment="1">
      <alignment vertical="center" wrapText="1" readingOrder="1"/>
    </xf>
    <xf numFmtId="0" fontId="25" fillId="0" borderId="0" xfId="0" applyFont="1" applyAlignment="1">
      <alignment horizontal="left" vertical="center" wrapText="1" readingOrder="1"/>
    </xf>
    <xf numFmtId="0" fontId="21" fillId="2" borderId="1" xfId="0" applyFont="1" applyFill="1" applyBorder="1" applyAlignment="1">
      <alignment horizontal="center" vertical="top" wrapText="1" readingOrder="1"/>
    </xf>
    <xf numFmtId="0" fontId="21" fillId="2" borderId="4" xfId="0" applyFont="1" applyFill="1" applyBorder="1" applyAlignment="1">
      <alignment horizontal="left" vertical="top" wrapText="1" readingOrder="1"/>
    </xf>
    <xf numFmtId="0" fontId="22" fillId="0" borderId="1" xfId="0" applyFont="1" applyBorder="1" applyAlignment="1">
      <alignment horizontal="left" vertical="top" wrapText="1" readingOrder="1"/>
    </xf>
    <xf numFmtId="0" fontId="12" fillId="0" borderId="0" xfId="0" applyFont="1" applyAlignment="1">
      <alignment horizontal="center" vertical="top" wrapText="1" readingOrder="1"/>
    </xf>
    <xf numFmtId="0" fontId="20" fillId="0" borderId="0" xfId="0" applyFont="1" applyAlignment="1">
      <alignment horizontal="left" vertical="top" wrapText="1" readingOrder="1"/>
    </xf>
    <xf numFmtId="0" fontId="13" fillId="0" borderId="0" xfId="0" applyFont="1" applyAlignment="1">
      <alignment vertical="top" wrapText="1" readingOrder="1"/>
    </xf>
    <xf numFmtId="0" fontId="21" fillId="2" borderId="4" xfId="0" applyFont="1" applyFill="1" applyBorder="1" applyAlignment="1">
      <alignment horizontal="left" vertical="center" wrapText="1" readingOrder="1"/>
    </xf>
    <xf numFmtId="0" fontId="22" fillId="0" borderId="1" xfId="0" applyFont="1" applyBorder="1" applyAlignment="1">
      <alignment horizontal="left" vertical="center" wrapText="1" readingOrder="1"/>
    </xf>
    <xf numFmtId="0" fontId="22" fillId="0" borderId="4" xfId="0" applyFont="1" applyBorder="1" applyAlignment="1">
      <alignment horizontal="left" vertical="center" wrapText="1" readingOrder="1"/>
    </xf>
    <xf numFmtId="0" fontId="17" fillId="0" borderId="2" xfId="0" applyFont="1" applyBorder="1" applyAlignment="1">
      <alignment vertical="top" wrapText="1" readingOrder="1"/>
    </xf>
    <xf numFmtId="0" fontId="1" fillId="0" borderId="2" xfId="0" applyFont="1" applyBorder="1" applyAlignment="1">
      <alignment vertical="top" wrapText="1"/>
    </xf>
    <xf numFmtId="0" fontId="3" fillId="3" borderId="11" xfId="0" applyFont="1" applyFill="1" applyBorder="1" applyAlignment="1">
      <alignment horizontal="center" vertical="center"/>
    </xf>
    <xf numFmtId="0" fontId="1" fillId="0" borderId="11" xfId="0" applyFont="1" applyBorder="1"/>
    <xf numFmtId="0" fontId="1" fillId="0" borderId="12" xfId="0" applyFont="1" applyBorder="1"/>
    <xf numFmtId="0" fontId="4" fillId="3" borderId="20" xfId="0" applyFont="1" applyFill="1" applyBorder="1" applyAlignment="1">
      <alignment horizontal="center" vertic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4" fillId="3" borderId="23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3" borderId="23" xfId="0" applyFont="1" applyFill="1" applyBorder="1" applyAlignment="1">
      <alignment horizontal="center" vertical="center" wrapText="1"/>
    </xf>
    <xf numFmtId="9" fontId="5" fillId="3" borderId="45" xfId="3" applyFont="1" applyFill="1" applyBorder="1" applyAlignment="1">
      <alignment horizontal="left" wrapText="1"/>
    </xf>
    <xf numFmtId="9" fontId="5" fillId="3" borderId="11" xfId="3" applyFont="1" applyFill="1" applyBorder="1" applyAlignment="1">
      <alignment horizontal="left" wrapText="1"/>
    </xf>
    <xf numFmtId="9" fontId="5" fillId="3" borderId="46" xfId="3" applyFont="1" applyFill="1" applyBorder="1" applyAlignment="1">
      <alignment horizontal="left" wrapText="1"/>
    </xf>
    <xf numFmtId="9" fontId="5" fillId="3" borderId="47" xfId="3" applyFont="1" applyFill="1" applyBorder="1" applyAlignment="1">
      <alignment horizontal="left" wrapText="1"/>
    </xf>
    <xf numFmtId="9" fontId="5" fillId="3" borderId="41" xfId="3" applyFont="1" applyFill="1" applyBorder="1" applyAlignment="1">
      <alignment horizontal="left" wrapText="1"/>
    </xf>
    <xf numFmtId="9" fontId="5" fillId="3" borderId="48" xfId="3" applyFont="1" applyFill="1" applyBorder="1" applyAlignment="1">
      <alignment horizontal="left" wrapText="1"/>
    </xf>
  </cellXfs>
  <cellStyles count="4">
    <cellStyle name="Millares" xfId="2" builtinId="3"/>
    <cellStyle name="Moneda [0]" xfId="1" builtinId="7"/>
    <cellStyle name="Normal" xfId="0" builtinId="0"/>
    <cellStyle name="Porcentaje" xfId="3" builtinId="5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numFmt numFmtId="165" formatCode="_-* #,##0.00_-;\-* #,##0.00_-;_-* &quot;-&quot;??_-;_-@"/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14" formatCode="0.00%"/>
      <fill>
        <patternFill patternType="solid">
          <fgColor rgb="FFB8CCE4"/>
          <bgColor rgb="FFB8CCE4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rgb="FF000000"/>
        </left>
        <right/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  <border diagonalUp="0" diagonalDown="0">
        <left style="medium">
          <color rgb="FF000000"/>
        </left>
        <right style="medium">
          <color rgb="FF000000"/>
        </right>
        <top style="thin">
          <color theme="0"/>
        </top>
        <bottom style="medium">
          <color rgb="FF000000"/>
        </bottom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 Narrow"/>
        <scheme val="none"/>
      </font>
      <fill>
        <patternFill patternType="solid">
          <fgColor rgb="FFB8CCE4"/>
          <bgColor rgb="FFB8CCE4"/>
        </patternFill>
      </fill>
      <alignment horizontal="left" vertical="center" textRotation="0" wrapText="0" indent="0" justifyLastLine="0" shrinkToFit="0" readingOrder="0"/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4" formatCode="#,##0.00"/>
      <fill>
        <patternFill patternType="solid">
          <fgColor theme="4"/>
          <bgColor theme="4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alignment horizontal="center" textRotation="0" indent="0" justifyLastLine="0" shrinkToFit="0"/>
    </dxf>
    <dxf>
      <alignment horizontal="center" textRotation="0" indent="0" justifyLastLine="0" shrinkToFit="0"/>
    </dxf>
    <dxf>
      <alignment horizontal="center" textRotation="0" indent="0" justifyLastLine="0" shrinkToFit="0"/>
    </dxf>
    <dxf>
      <alignment horizontal="center" textRotation="0" indent="0" justifyLastLine="0" shrinkToFit="0"/>
    </dxf>
    <dxf>
      <alignment horizontal="center" textRotation="0" indent="0" justifyLastLine="0" shrinkToFit="0"/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EJEC.PPTAL CONSOLIDADA-style" pivot="0" count="4" xr9:uid="{00000000-0011-0000-FFFF-FFFF00000000}">
      <tableStyleElement type="headerRow" dxfId="37"/>
      <tableStyleElement type="totalRow" dxfId="36"/>
      <tableStyleElement type="firstRowStripe" dxfId="35"/>
      <tableStyleElement type="secondRowStripe" dxfId="3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'RESUMEN-GRÁFICA'!$B$1</c:f>
              <c:strCache>
                <c:ptCount val="1"/>
                <c:pt idx="0">
                  <c:v>APROPIACION
VIGENTE DEPGSTO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'RESUMEN-GRÁFICA'!$B$2:$B$7</c:f>
              <c:numCache>
                <c:formatCode>_("$"* #,##0_);_("$"* \(#,##0\);_("$"* "-"_);_(@_)</c:formatCode>
                <c:ptCount val="6"/>
                <c:pt idx="0">
                  <c:v>60525726722</c:v>
                </c:pt>
                <c:pt idx="1">
                  <c:v>244200000</c:v>
                </c:pt>
                <c:pt idx="2">
                  <c:v>24839249831</c:v>
                </c:pt>
                <c:pt idx="3">
                  <c:v>5882000000</c:v>
                </c:pt>
                <c:pt idx="4">
                  <c:v>1053910847</c:v>
                </c:pt>
                <c:pt idx="5">
                  <c:v>92545087400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4-4058-BC07-6C568D6A30A5}"/>
            </c:ext>
          </c:extLst>
        </c:ser>
        <c:ser>
          <c:idx val="1"/>
          <c:order val="1"/>
          <c:tx>
            <c:strRef>
              <c:f>'RESUMEN-GRÁFICA'!$C$1</c:f>
              <c:strCache>
                <c:ptCount val="1"/>
                <c:pt idx="0">
                  <c:v>TOTAL CDP
DEPGSTOS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'RESUMEN-GRÁFICA'!$C$2:$C$7</c:f>
              <c:numCache>
                <c:formatCode>_("$"* #,##0_);_("$"* \(#,##0\);_("$"* "-"_);_(@_)</c:formatCode>
                <c:ptCount val="6"/>
                <c:pt idx="0">
                  <c:v>60365726720.889999</c:v>
                </c:pt>
                <c:pt idx="1">
                  <c:v>0</c:v>
                </c:pt>
                <c:pt idx="2">
                  <c:v>24734757974.720001</c:v>
                </c:pt>
                <c:pt idx="3">
                  <c:v>4362406029</c:v>
                </c:pt>
                <c:pt idx="4">
                  <c:v>1046507725</c:v>
                </c:pt>
                <c:pt idx="5">
                  <c:v>90509398449.610001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4-4058-BC07-6C568D6A30A5}"/>
            </c:ext>
          </c:extLst>
        </c:ser>
        <c:ser>
          <c:idx val="2"/>
          <c:order val="2"/>
          <c:tx>
            <c:strRef>
              <c:f>'RESUMEN-GRÁFICA'!$D$1</c:f>
              <c:strCache>
                <c:ptCount val="1"/>
                <c:pt idx="0">
                  <c:v>TOTAL
COMPROMISO DEPGSTOS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'RESUMEN-GRÁFICA'!$D$2:$D$7</c:f>
              <c:numCache>
                <c:formatCode>_("$"* #,##0_);_("$"* \(#,##0\);_("$"* "-"_);_(@_)</c:formatCode>
                <c:ptCount val="6"/>
                <c:pt idx="0">
                  <c:v>42216915605.879997</c:v>
                </c:pt>
                <c:pt idx="1">
                  <c:v>0</c:v>
                </c:pt>
                <c:pt idx="2">
                  <c:v>19894554704.970001</c:v>
                </c:pt>
                <c:pt idx="3">
                  <c:v>3932799575</c:v>
                </c:pt>
                <c:pt idx="4">
                  <c:v>861773719</c:v>
                </c:pt>
                <c:pt idx="5">
                  <c:v>66906043604.849998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04-4058-BC07-6C568D6A30A5}"/>
            </c:ext>
          </c:extLst>
        </c:ser>
        <c:ser>
          <c:idx val="3"/>
          <c:order val="3"/>
          <c:tx>
            <c:strRef>
              <c:f>'RESUMEN-GRÁFICA'!$H$1</c:f>
              <c:strCache>
                <c:ptCount val="1"/>
                <c:pt idx="0">
                  <c:v>% DE EJECUCIÓN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'RESUMEN-GRÁFICA'!$A$2:$A$7</c:f>
              <c:strCache>
                <c:ptCount val="6"/>
                <c:pt idx="0">
                  <c:v>A-FUNCIONAMIENTO RECURSO 10</c:v>
                </c:pt>
                <c:pt idx="1">
                  <c:v>A-FUNCIONAMIENTO RECURSO 11</c:v>
                </c:pt>
                <c:pt idx="2">
                  <c:v>C-INVERSION RECURSO 11</c:v>
                </c:pt>
                <c:pt idx="3">
                  <c:v>C-INVERSION RECURSO 20</c:v>
                </c:pt>
                <c:pt idx="4">
                  <c:v>C-INVERSION RECURSO 21</c:v>
                </c:pt>
                <c:pt idx="5">
                  <c:v>TOTAL</c:v>
                </c:pt>
              </c:strCache>
            </c:strRef>
          </c:cat>
          <c:val>
            <c:numRef>
              <c:f>'RESUMEN-GRÁFICA'!$H$2:$H$7</c:f>
              <c:numCache>
                <c:formatCode>0.00%</c:formatCode>
                <c:ptCount val="6"/>
                <c:pt idx="0">
                  <c:v>0.69750365492984523</c:v>
                </c:pt>
                <c:pt idx="1">
                  <c:v>0</c:v>
                </c:pt>
                <c:pt idx="2">
                  <c:v>0.80093218757923612</c:v>
                </c:pt>
                <c:pt idx="3">
                  <c:v>0.66861604471268277</c:v>
                </c:pt>
                <c:pt idx="4">
                  <c:v>0.81769128902418442</c:v>
                </c:pt>
                <c:pt idx="5">
                  <c:v>0.72295618800020711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604-4058-BC07-6C568D6A3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8979312"/>
        <c:axId val="1578968432"/>
      </c:lineChart>
      <c:catAx>
        <c:axId val="1578979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>
            <a:glow rad="25400">
              <a:schemeClr val="accent5">
                <a:satMod val="175000"/>
                <a:alpha val="40000"/>
              </a:schemeClr>
            </a:glow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68432"/>
        <c:crosses val="autoZero"/>
        <c:auto val="1"/>
        <c:lblAlgn val="ctr"/>
        <c:lblOffset val="100"/>
        <c:noMultiLvlLbl val="0"/>
      </c:catAx>
      <c:valAx>
        <c:axId val="157896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578979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19050</xdr:rowOff>
    </xdr:from>
    <xdr:to>
      <xdr:col>2</xdr:col>
      <xdr:colOff>53975</xdr:colOff>
      <xdr:row>10</xdr:row>
      <xdr:rowOff>63500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19050"/>
          <a:ext cx="1787525" cy="80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19050</xdr:rowOff>
    </xdr:from>
    <xdr:to>
      <xdr:col>10</xdr:col>
      <xdr:colOff>28575</xdr:colOff>
      <xdr:row>6</xdr:row>
      <xdr:rowOff>15875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66675"/>
          <a:ext cx="1428750" cy="6826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32382E2-4220-45B8-9906-D26E52CB5F8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7625"/>
          <a:ext cx="1800225" cy="6826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3</xdr:col>
      <xdr:colOff>100964</xdr:colOff>
      <xdr:row>3</xdr:row>
      <xdr:rowOff>205105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53148"/>
        <a:stretch/>
      </xdr:blipFill>
      <xdr:spPr bwMode="auto">
        <a:xfrm>
          <a:off x="19050" y="47625"/>
          <a:ext cx="5484494" cy="8432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7</xdr:row>
      <xdr:rowOff>71437</xdr:rowOff>
    </xdr:from>
    <xdr:to>
      <xdr:col>7</xdr:col>
      <xdr:colOff>1028699</xdr:colOff>
      <xdr:row>23</xdr:row>
      <xdr:rowOff>85725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8</xdr:col>
      <xdr:colOff>68580</xdr:colOff>
      <xdr:row>0</xdr:row>
      <xdr:rowOff>30480</xdr:rowOff>
    </xdr:from>
    <xdr:to>
      <xdr:col>10</xdr:col>
      <xdr:colOff>510540</xdr:colOff>
      <xdr:row>11</xdr:row>
      <xdr:rowOff>19050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IPO DE GASTO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 DE GA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999220" y="30480"/>
              <a:ext cx="1905000" cy="24460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_DE_GASTO2" xr10:uid="{00000000-0013-0000-FFFF-FFFF01000000}" sourceName="TIPO DE GASTO">
  <extLst>
    <x:ext xmlns:x15="http://schemas.microsoft.com/office/spreadsheetml/2010/11/main" uri="{2F2917AC-EB37-4324-AD4E-5DD8C200BD13}">
      <x15:tableSlicerCache tableId="4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 DE GASTO 1" xr10:uid="{00000000-0014-0000-FFFF-FFFF01000000}" cache="SegmentaciónDeDatos_TIPO_DE_GASTO2" caption="TIPO DE GASTO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_14" displayName="Table_14" ref="A5:R169" totalsRowCount="1">
  <autoFilter ref="A5:R168" xr:uid="{00000000-0009-0000-0100-000003000000}"/>
  <tableColumns count="18">
    <tableColumn id="1" xr3:uid="{00000000-0010-0000-0000-000001000000}" name="TIPO" totalsRowFunction="custom" dataDxfId="33" totalsRowDxfId="17">
      <totalsRowFormula>'EJEC.PRESUPUSTAL AGREGADA'!#REF!</totalsRowFormula>
    </tableColumn>
    <tableColumn id="2" xr3:uid="{00000000-0010-0000-0000-000002000000}" name="RUBRO" totalsRowFunction="custom" totalsRowDxfId="16">
      <totalsRowFormula>'EJEC.PRESUPUSTAL AGREGADA'!#REF!</totalsRowFormula>
    </tableColumn>
    <tableColumn id="3" xr3:uid="{00000000-0010-0000-0000-000003000000}" name="CONCEPTO" totalsRowFunction="custom" totalsRowDxfId="15">
      <totalsRowFormula>'EJEC.PRESUPUSTAL AGREGADA'!#REF!</totalsRowFormula>
    </tableColumn>
    <tableColumn id="4" xr3:uid="{00000000-0010-0000-0000-000004000000}" name="FUENTE" totalsRowFunction="custom" dataDxfId="32" totalsRowDxfId="14">
      <totalsRowFormula>'EJEC.PRESUPUSTAL AGREGADA'!#REF!</totalsRowFormula>
    </tableColumn>
    <tableColumn id="5" xr3:uid="{00000000-0010-0000-0000-000005000000}" name="SITUACIÓN" totalsRowFunction="custom" dataDxfId="31" totalsRowDxfId="13">
      <totalsRowFormula>'EJEC.PRESUPUSTAL AGREGADA'!#REF!</totalsRowFormula>
    </tableColumn>
    <tableColumn id="6" xr3:uid="{00000000-0010-0000-0000-000006000000}" name="RECURSO" totalsRowFunction="custom" dataDxfId="30" totalsRowDxfId="12">
      <totalsRowFormula>'EJEC.PRESUPUSTAL AGREGADA'!#REF!</totalsRowFormula>
    </tableColumn>
    <tableColumn id="7" xr3:uid="{00000000-0010-0000-0000-000007000000}" name="APROPIACION_x000a_VIGENTE DEPGSTO" totalsRowFunction="custom" totalsRowDxfId="11">
      <totalsRowFormula>'EJEC.PRESUPUSTAL AGREGADA'!#REF!</totalsRowFormula>
    </tableColumn>
    <tableColumn id="8" xr3:uid="{00000000-0010-0000-0000-000008000000}" name="TOTAL CDP_x000a_DEPGSTOS" totalsRowFunction="custom" totalsRowDxfId="10">
      <totalsRowFormula>'EJEC.PRESUPUSTAL AGREGADA'!#REF!</totalsRowFormula>
    </tableColumn>
    <tableColumn id="9" xr3:uid="{00000000-0010-0000-0000-000009000000}" name="APROPIACION_x000a_DISPONIBLE DEPGSTO" totalsRowFunction="custom" totalsRowDxfId="9">
      <totalsRowFormula>'EJEC.PRESUPUSTAL AGREGADA'!#REF!</totalsRowFormula>
    </tableColumn>
    <tableColumn id="10" xr3:uid="{00000000-0010-0000-0000-00000A000000}" name="TOTAL_x000a_COMPROMISO DEPGSTOS" totalsRowFunction="custom" totalsRowDxfId="8">
      <totalsRowFormula>'EJEC.PRESUPUSTAL AGREGADA'!#REF!</totalsRowFormula>
    </tableColumn>
    <tableColumn id="11" xr3:uid="{00000000-0010-0000-0000-00000B000000}" name="CDP POR COMPROMETER_x000a_DEPGSTOS" totalsRowFunction="custom" totalsRowDxfId="7">
      <calculatedColumnFormula>+H6-J6</calculatedColumnFormula>
      <totalsRowFormula>+H169-J169</totalsRowFormula>
    </tableColumn>
    <tableColumn id="12" xr3:uid="{00000000-0010-0000-0000-00000C000000}" name="TOTAL_x000a_OBLIGACIONES DEPGSTOS" totalsRowFunction="custom" totalsRowDxfId="6">
      <totalsRowFormula>'EJEC.PRESUPUSTAL AGREGADA'!#REF!</totalsRowFormula>
    </tableColumn>
    <tableColumn id="13" xr3:uid="{00000000-0010-0000-0000-00000D000000}" name="COMPROMISO POR OBLIGAR_x000a_DEPGSTOS" totalsRowFunction="custom" totalsRowDxfId="5">
      <calculatedColumnFormula>+J6-L6</calculatedColumnFormula>
      <totalsRowFormula>+J169-L169</totalsRowFormula>
    </tableColumn>
    <tableColumn id="14" xr3:uid="{00000000-0010-0000-0000-00000E000000}" name="TOTAL_x000a_ORDENES DE PAGO DEPGSTOS" totalsRowFunction="custom" totalsRowDxfId="4">
      <totalsRowFormula>'EJEC.PRESUPUSTAL AGREGADA'!#REF!</totalsRowFormula>
    </tableColumn>
    <tableColumn id="15" xr3:uid="{00000000-0010-0000-0000-00000F000000}" name="OBLIGACIONES_x000a_POR ORDENAR DEPGSTOS" totalsRowFunction="custom" totalsRowDxfId="3">
      <calculatedColumnFormula>+L6-N6</calculatedColumnFormula>
      <totalsRowFormula>+L169-N169</totalsRowFormula>
    </tableColumn>
    <tableColumn id="16" xr3:uid="{00000000-0010-0000-0000-000010000000}" name="PAGOS_x000a_DEPGSTOS" totalsRowFunction="custom" totalsRowDxfId="2">
      <totalsRowFormula>'EJEC.PRESUPUSTAL AGREGADA'!#REF!</totalsRowFormula>
    </tableColumn>
    <tableColumn id="17" xr3:uid="{00000000-0010-0000-0000-000011000000}" name="ORDENES DE PAGO_x000a_POR PAGAR DEPGSTOS" totalsRowFunction="custom" totalsRowDxfId="1">
      <calculatedColumnFormula>+N6-P6</calculatedColumnFormula>
      <totalsRowFormula>+N169-P169</totalsRowFormula>
    </tableColumn>
    <tableColumn id="18" xr3:uid="{00000000-0010-0000-0000-000012000000}" name="% DE EJECUCIÓN" totalsRowFunction="custom" dataDxfId="29" totalsRowDxfId="0">
      <totalsRowFormula>+J169/G169</totalsRowFormula>
    </tableColumn>
  </tableColumns>
  <tableStyleInfo name="EJEC.PPTAL CONSOLIDADA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a25" displayName="Tabla25" ref="A1:H7" totalsRowShown="0" headerRowDxfId="28" dataDxfId="26" headerRowBorderDxfId="27" tableBorderDxfId="25">
  <autoFilter ref="A1:H7" xr:uid="{00000000-0009-0000-0100-000004000000}"/>
  <tableColumns count="8">
    <tableColumn id="1" xr3:uid="{00000000-0010-0000-0100-000001000000}" name="TIPO DE GASTO"/>
    <tableColumn id="3" xr3:uid="{00000000-0010-0000-0100-000003000000}" name="APROPIACION_x000a_VIGENTE DEPGSTO" dataDxfId="24" dataCellStyle="Moneda [0]">
      <calculatedColumnFormula>+#REF!</calculatedColumnFormula>
    </tableColumn>
    <tableColumn id="4" xr3:uid="{00000000-0010-0000-0100-000004000000}" name="TOTAL CDP_x000a_DEPGSTOS" dataDxfId="23" dataCellStyle="Moneda [0]">
      <calculatedColumnFormula>+#REF!</calculatedColumnFormula>
    </tableColumn>
    <tableColumn id="5" xr3:uid="{00000000-0010-0000-0100-000005000000}" name="TOTAL_x000a_COMPROMISO DEPGSTOS" dataDxfId="22" dataCellStyle="Moneda [0]">
      <calculatedColumnFormula>+#REF!</calculatedColumnFormula>
    </tableColumn>
    <tableColumn id="6" xr3:uid="{00000000-0010-0000-0100-000006000000}" name="TOTAL_x000a_OBLIGACIONES DEPGSTOS" dataDxfId="21" dataCellStyle="Moneda [0]">
      <calculatedColumnFormula>+#REF!</calculatedColumnFormula>
    </tableColumn>
    <tableColumn id="7" xr3:uid="{00000000-0010-0000-0100-000007000000}" name="TOTAL_x000a_ORDENES DE PAGO DEPGSTOS" dataDxfId="20" dataCellStyle="Moneda [0]">
      <calculatedColumnFormula>+#REF!</calculatedColumnFormula>
    </tableColumn>
    <tableColumn id="8" xr3:uid="{00000000-0010-0000-0100-000008000000}" name="PAGOS_x000a_DEPGSTOS" dataDxfId="19" dataCellStyle="Moneda [0]">
      <calculatedColumnFormula>+#REF!</calculatedColumnFormula>
    </tableColumn>
    <tableColumn id="9" xr3:uid="{00000000-0010-0000-0100-000009000000}" name="% DE EJECUCIÓN" dataDxfId="18">
      <calculatedColumnFormula>+#REF!</calculatedColumnFormula>
    </tableColumn>
  </tableColumns>
  <tableStyleInfo name="TableStyleLight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table" Target="../tables/table2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85"/>
  <sheetViews>
    <sheetView showGridLines="0" zoomScaleNormal="100" workbookViewId="0">
      <selection activeCell="F22" sqref="F22:L22"/>
    </sheetView>
  </sheetViews>
  <sheetFormatPr baseColWidth="10" defaultRowHeight="15" x14ac:dyDescent="0.25"/>
  <cols>
    <col min="1" max="1" width="16.140625" style="44" customWidth="1"/>
    <col min="2" max="2" width="10.85546875" style="44" customWidth="1"/>
    <col min="3" max="3" width="43.140625" style="44" customWidth="1"/>
    <col min="4" max="4" width="16.140625" style="44" customWidth="1"/>
    <col min="5" max="5" width="0" style="44" hidden="1" customWidth="1"/>
    <col min="6" max="6" width="5.42578125" style="44" customWidth="1"/>
    <col min="7" max="7" width="18.85546875" style="44" customWidth="1"/>
    <col min="8" max="8" width="1.28515625" style="44" customWidth="1"/>
    <col min="9" max="9" width="13.42578125" style="44" customWidth="1"/>
    <col min="10" max="10" width="1.28515625" style="44" customWidth="1"/>
    <col min="11" max="11" width="7.42578125" style="44" customWidth="1"/>
    <col min="12" max="12" width="6.140625" style="44" customWidth="1"/>
    <col min="13" max="13" width="16.140625" style="44" customWidth="1"/>
    <col min="14" max="14" width="4" style="44" customWidth="1"/>
    <col min="15" max="15" width="6.7109375" style="44" customWidth="1"/>
    <col min="16" max="16" width="43.140625" style="44" customWidth="1"/>
    <col min="17" max="19" width="10.85546875" style="44" customWidth="1"/>
    <col min="20" max="32" width="16.140625" style="44" customWidth="1"/>
    <col min="33" max="33" width="13.42578125" style="44" customWidth="1"/>
    <col min="34" max="34" width="13.5703125" style="44" customWidth="1"/>
    <col min="35" max="40" width="16.140625" style="44" customWidth="1"/>
    <col min="41" max="16384" width="11.42578125" style="44"/>
  </cols>
  <sheetData>
    <row r="1" spans="1:40" s="52" customFormat="1" ht="7.15" customHeight="1" x14ac:dyDescent="0.25">
      <c r="A1" s="83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5"/>
    </row>
    <row r="2" spans="1:40" s="52" customFormat="1" ht="13.7" customHeight="1" x14ac:dyDescent="0.25">
      <c r="A2" s="99"/>
      <c r="B2" s="95"/>
      <c r="C2" s="100" t="s">
        <v>334</v>
      </c>
      <c r="D2" s="95"/>
      <c r="G2" s="75" t="s">
        <v>335</v>
      </c>
      <c r="I2" s="94" t="s">
        <v>457</v>
      </c>
      <c r="K2" s="94" t="s">
        <v>458</v>
      </c>
      <c r="L2" s="95"/>
      <c r="M2" s="95"/>
      <c r="N2" s="95"/>
      <c r="O2" s="86"/>
    </row>
    <row r="3" spans="1:40" s="52" customFormat="1" ht="0.6" customHeight="1" x14ac:dyDescent="0.25">
      <c r="A3" s="99"/>
      <c r="B3" s="95"/>
      <c r="C3" s="95"/>
      <c r="D3" s="95"/>
      <c r="I3" s="95"/>
      <c r="K3" s="95"/>
      <c r="L3" s="95"/>
      <c r="M3" s="95"/>
      <c r="N3" s="95"/>
      <c r="O3" s="86"/>
    </row>
    <row r="4" spans="1:40" s="52" customFormat="1" ht="0" hidden="1" customHeight="1" x14ac:dyDescent="0.25">
      <c r="A4" s="99"/>
      <c r="B4" s="95"/>
      <c r="C4" s="95"/>
      <c r="D4" s="95"/>
      <c r="O4" s="86"/>
    </row>
    <row r="5" spans="1:40" s="52" customFormat="1" ht="14.1" customHeight="1" x14ac:dyDescent="0.25">
      <c r="A5" s="99"/>
      <c r="B5" s="95"/>
      <c r="C5" s="95"/>
      <c r="D5" s="95"/>
      <c r="G5" s="96" t="s">
        <v>336</v>
      </c>
      <c r="I5" s="56" t="s">
        <v>337</v>
      </c>
      <c r="K5" s="94" t="s">
        <v>438</v>
      </c>
      <c r="L5" s="95"/>
      <c r="M5" s="95"/>
      <c r="N5" s="95"/>
      <c r="O5" s="86"/>
    </row>
    <row r="6" spans="1:40" s="52" customFormat="1" ht="14.1" customHeight="1" x14ac:dyDescent="0.25">
      <c r="A6" s="99"/>
      <c r="B6" s="95"/>
      <c r="C6" s="95"/>
      <c r="D6" s="95"/>
      <c r="G6" s="95"/>
      <c r="O6" s="86"/>
    </row>
    <row r="7" spans="1:40" s="52" customFormat="1" ht="0" hidden="1" customHeight="1" x14ac:dyDescent="0.25">
      <c r="A7" s="99"/>
      <c r="B7" s="95"/>
      <c r="C7" s="95"/>
      <c r="D7" s="95"/>
      <c r="O7" s="86"/>
    </row>
    <row r="8" spans="1:40" s="52" customFormat="1" ht="7.15" customHeight="1" x14ac:dyDescent="0.25">
      <c r="A8" s="99"/>
      <c r="B8" s="95"/>
      <c r="C8" s="95"/>
      <c r="D8" s="95"/>
      <c r="G8" s="96" t="s">
        <v>338</v>
      </c>
      <c r="I8" s="97" t="s">
        <v>750</v>
      </c>
      <c r="J8" s="95"/>
      <c r="K8" s="95"/>
      <c r="O8" s="86"/>
    </row>
    <row r="9" spans="1:40" s="52" customFormat="1" ht="6.6" customHeight="1" x14ac:dyDescent="0.25">
      <c r="A9" s="99"/>
      <c r="B9" s="95"/>
      <c r="G9" s="95"/>
      <c r="I9" s="95"/>
      <c r="J9" s="95"/>
      <c r="K9" s="95"/>
      <c r="O9" s="86"/>
    </row>
    <row r="10" spans="1:40" s="52" customFormat="1" ht="0.6" customHeight="1" x14ac:dyDescent="0.25">
      <c r="A10" s="99"/>
      <c r="B10" s="95"/>
      <c r="I10" s="95"/>
      <c r="J10" s="95"/>
      <c r="K10" s="95"/>
      <c r="O10" s="86"/>
    </row>
    <row r="11" spans="1:40" s="52" customFormat="1" ht="11.1" customHeight="1" x14ac:dyDescent="0.25">
      <c r="A11" s="99"/>
      <c r="B11" s="95"/>
      <c r="O11" s="86"/>
    </row>
    <row r="12" spans="1:40" s="52" customFormat="1" ht="10.15" customHeight="1" x14ac:dyDescent="0.25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9"/>
    </row>
    <row r="13" spans="1:40" s="52" customFormat="1" ht="14.25" customHeight="1" x14ac:dyDescent="0.25"/>
    <row r="14" spans="1:40" s="52" customFormat="1" ht="22.5" customHeight="1" x14ac:dyDescent="0.25">
      <c r="A14" s="57" t="s">
        <v>339</v>
      </c>
      <c r="B14" s="98" t="s">
        <v>340</v>
      </c>
      <c r="C14" s="92"/>
      <c r="D14" s="98" t="s">
        <v>341</v>
      </c>
      <c r="E14" s="93"/>
      <c r="F14" s="93"/>
      <c r="G14" s="93"/>
      <c r="H14" s="93"/>
      <c r="I14" s="93"/>
      <c r="J14" s="93"/>
      <c r="K14" s="93"/>
      <c r="L14" s="92"/>
      <c r="M14" s="98" t="s">
        <v>342</v>
      </c>
      <c r="N14" s="93"/>
      <c r="O14" s="93"/>
      <c r="P14" s="92"/>
      <c r="Q14" s="57" t="s">
        <v>7</v>
      </c>
      <c r="R14" s="57" t="s">
        <v>6</v>
      </c>
      <c r="S14" s="57" t="s">
        <v>343</v>
      </c>
      <c r="T14" s="57" t="s">
        <v>344</v>
      </c>
      <c r="U14" s="57" t="s">
        <v>345</v>
      </c>
      <c r="V14" s="57" t="s">
        <v>346</v>
      </c>
      <c r="W14" s="57" t="s">
        <v>347</v>
      </c>
      <c r="X14" s="57" t="s">
        <v>348</v>
      </c>
      <c r="Y14" s="57" t="s">
        <v>349</v>
      </c>
      <c r="Z14" s="57" t="s">
        <v>350</v>
      </c>
      <c r="AA14" s="57" t="s">
        <v>351</v>
      </c>
      <c r="AB14" s="58" t="s">
        <v>352</v>
      </c>
      <c r="AC14" s="58" t="s">
        <v>353</v>
      </c>
      <c r="AD14" s="58" t="s">
        <v>354</v>
      </c>
      <c r="AE14" s="58" t="s">
        <v>355</v>
      </c>
      <c r="AF14" s="58" t="s">
        <v>356</v>
      </c>
      <c r="AG14" s="58" t="s">
        <v>357</v>
      </c>
      <c r="AH14" s="58" t="s">
        <v>358</v>
      </c>
      <c r="AI14" s="58" t="s">
        <v>359</v>
      </c>
      <c r="AJ14" s="58" t="s">
        <v>360</v>
      </c>
      <c r="AK14" s="58" t="s">
        <v>361</v>
      </c>
      <c r="AL14" s="58" t="s">
        <v>362</v>
      </c>
      <c r="AM14" s="58" t="s">
        <v>363</v>
      </c>
      <c r="AN14" s="58" t="s">
        <v>364</v>
      </c>
    </row>
    <row r="15" spans="1:40" s="52" customFormat="1" ht="15" customHeight="1" x14ac:dyDescent="0.25">
      <c r="A15" s="59" t="s">
        <v>337</v>
      </c>
      <c r="B15" s="91" t="s">
        <v>438</v>
      </c>
      <c r="C15" s="92"/>
      <c r="D15" s="59" t="s">
        <v>0</v>
      </c>
      <c r="F15" s="91" t="s">
        <v>0</v>
      </c>
      <c r="G15" s="93"/>
      <c r="H15" s="93"/>
      <c r="I15" s="93"/>
      <c r="J15" s="93"/>
      <c r="K15" s="93"/>
      <c r="L15" s="92"/>
      <c r="M15" s="59" t="s">
        <v>219</v>
      </c>
      <c r="N15" s="91" t="s">
        <v>17</v>
      </c>
      <c r="O15" s="93"/>
      <c r="P15" s="92"/>
      <c r="Q15" s="59" t="s">
        <v>12</v>
      </c>
      <c r="R15" s="59" t="s">
        <v>10</v>
      </c>
      <c r="S15" s="59" t="s">
        <v>11</v>
      </c>
      <c r="T15" s="60" t="s">
        <v>460</v>
      </c>
      <c r="U15" s="60" t="s">
        <v>439</v>
      </c>
      <c r="V15" s="60" t="s">
        <v>439</v>
      </c>
      <c r="W15" s="60" t="s">
        <v>439</v>
      </c>
      <c r="X15" s="60" t="s">
        <v>439</v>
      </c>
      <c r="Y15" s="60" t="s">
        <v>460</v>
      </c>
      <c r="Z15" s="60" t="s">
        <v>460</v>
      </c>
      <c r="AA15" s="60" t="s">
        <v>439</v>
      </c>
      <c r="AB15" s="60" t="s">
        <v>439</v>
      </c>
      <c r="AC15" s="60" t="s">
        <v>439</v>
      </c>
      <c r="AD15" s="60" t="s">
        <v>439</v>
      </c>
      <c r="AE15" s="60" t="s">
        <v>439</v>
      </c>
      <c r="AF15" s="60" t="s">
        <v>439</v>
      </c>
      <c r="AG15" s="60" t="s">
        <v>439</v>
      </c>
      <c r="AH15" s="60" t="s">
        <v>439</v>
      </c>
      <c r="AI15" s="60" t="s">
        <v>439</v>
      </c>
      <c r="AJ15" s="60" t="s">
        <v>439</v>
      </c>
      <c r="AK15" s="60" t="s">
        <v>439</v>
      </c>
      <c r="AL15" s="60" t="s">
        <v>439</v>
      </c>
      <c r="AM15" s="60" t="s">
        <v>439</v>
      </c>
      <c r="AN15" s="60" t="s">
        <v>439</v>
      </c>
    </row>
    <row r="16" spans="1:40" s="52" customFormat="1" ht="15" customHeight="1" x14ac:dyDescent="0.25">
      <c r="A16" s="59" t="s">
        <v>337</v>
      </c>
      <c r="B16" s="91" t="s">
        <v>438</v>
      </c>
      <c r="C16" s="92"/>
      <c r="D16" s="59" t="s">
        <v>0</v>
      </c>
      <c r="F16" s="91" t="s">
        <v>0</v>
      </c>
      <c r="G16" s="93"/>
      <c r="H16" s="93"/>
      <c r="I16" s="93"/>
      <c r="J16" s="93"/>
      <c r="K16" s="93"/>
      <c r="L16" s="92"/>
      <c r="M16" s="59" t="s">
        <v>221</v>
      </c>
      <c r="N16" s="91" t="s">
        <v>20</v>
      </c>
      <c r="O16" s="93"/>
      <c r="P16" s="92"/>
      <c r="Q16" s="59" t="s">
        <v>12</v>
      </c>
      <c r="R16" s="59" t="s">
        <v>10</v>
      </c>
      <c r="S16" s="59" t="s">
        <v>11</v>
      </c>
      <c r="T16" s="60" t="s">
        <v>461</v>
      </c>
      <c r="U16" s="60" t="s">
        <v>439</v>
      </c>
      <c r="V16" s="60" t="s">
        <v>439</v>
      </c>
      <c r="W16" s="60" t="s">
        <v>439</v>
      </c>
      <c r="X16" s="60" t="s">
        <v>439</v>
      </c>
      <c r="Y16" s="60" t="s">
        <v>461</v>
      </c>
      <c r="Z16" s="60" t="s">
        <v>439</v>
      </c>
      <c r="AA16" s="60" t="s">
        <v>461</v>
      </c>
      <c r="AB16" s="60" t="s">
        <v>439</v>
      </c>
      <c r="AC16" s="60" t="s">
        <v>439</v>
      </c>
      <c r="AD16" s="60" t="s">
        <v>439</v>
      </c>
      <c r="AE16" s="60" t="s">
        <v>439</v>
      </c>
      <c r="AF16" s="60" t="s">
        <v>439</v>
      </c>
      <c r="AG16" s="60" t="s">
        <v>439</v>
      </c>
      <c r="AH16" s="60" t="s">
        <v>439</v>
      </c>
      <c r="AI16" s="60" t="s">
        <v>439</v>
      </c>
      <c r="AJ16" s="60" t="s">
        <v>439</v>
      </c>
      <c r="AK16" s="60" t="s">
        <v>439</v>
      </c>
      <c r="AL16" s="60" t="s">
        <v>439</v>
      </c>
      <c r="AM16" s="60" t="s">
        <v>439</v>
      </c>
      <c r="AN16" s="60" t="s">
        <v>439</v>
      </c>
    </row>
    <row r="17" spans="1:40" s="52" customFormat="1" ht="15" customHeight="1" x14ac:dyDescent="0.25">
      <c r="A17" s="59" t="s">
        <v>215</v>
      </c>
      <c r="B17" s="91" t="s">
        <v>216</v>
      </c>
      <c r="C17" s="92"/>
      <c r="D17" s="59" t="s">
        <v>0</v>
      </c>
      <c r="F17" s="91" t="s">
        <v>0</v>
      </c>
      <c r="G17" s="93"/>
      <c r="H17" s="93"/>
      <c r="I17" s="93"/>
      <c r="J17" s="93"/>
      <c r="K17" s="93"/>
      <c r="L17" s="92"/>
      <c r="M17" s="59" t="s">
        <v>221</v>
      </c>
      <c r="N17" s="91" t="s">
        <v>20</v>
      </c>
      <c r="O17" s="93"/>
      <c r="P17" s="92"/>
      <c r="Q17" s="59" t="s">
        <v>12</v>
      </c>
      <c r="R17" s="59" t="s">
        <v>10</v>
      </c>
      <c r="S17" s="59" t="s">
        <v>11</v>
      </c>
      <c r="T17" s="60" t="s">
        <v>461</v>
      </c>
      <c r="U17" s="60" t="s">
        <v>439</v>
      </c>
      <c r="V17" s="60" t="s">
        <v>439</v>
      </c>
      <c r="W17" s="60" t="s">
        <v>439</v>
      </c>
      <c r="X17" s="60" t="s">
        <v>439</v>
      </c>
      <c r="Y17" s="60" t="s">
        <v>461</v>
      </c>
      <c r="Z17" s="60" t="s">
        <v>439</v>
      </c>
      <c r="AA17" s="60" t="s">
        <v>461</v>
      </c>
      <c r="AB17" s="60" t="s">
        <v>439</v>
      </c>
      <c r="AC17" s="60" t="s">
        <v>439</v>
      </c>
      <c r="AD17" s="60" t="s">
        <v>439</v>
      </c>
      <c r="AE17" s="60" t="s">
        <v>439</v>
      </c>
      <c r="AF17" s="60" t="s">
        <v>439</v>
      </c>
      <c r="AG17" s="60" t="s">
        <v>439</v>
      </c>
      <c r="AH17" s="60" t="s">
        <v>439</v>
      </c>
      <c r="AI17" s="60" t="s">
        <v>439</v>
      </c>
      <c r="AJ17" s="60" t="s">
        <v>439</v>
      </c>
      <c r="AK17" s="60" t="s">
        <v>439</v>
      </c>
      <c r="AL17" s="60" t="s">
        <v>439</v>
      </c>
      <c r="AM17" s="60" t="s">
        <v>439</v>
      </c>
      <c r="AN17" s="60" t="s">
        <v>439</v>
      </c>
    </row>
    <row r="18" spans="1:40" s="52" customFormat="1" ht="15" customHeight="1" x14ac:dyDescent="0.25">
      <c r="A18" s="59" t="s">
        <v>215</v>
      </c>
      <c r="B18" s="91" t="s">
        <v>216</v>
      </c>
      <c r="C18" s="92"/>
      <c r="D18" s="59" t="s">
        <v>43</v>
      </c>
      <c r="F18" s="91" t="s">
        <v>365</v>
      </c>
      <c r="G18" s="93"/>
      <c r="H18" s="93"/>
      <c r="I18" s="93"/>
      <c r="J18" s="93"/>
      <c r="K18" s="93"/>
      <c r="L18" s="92"/>
      <c r="M18" s="59" t="s">
        <v>221</v>
      </c>
      <c r="N18" s="91" t="s">
        <v>20</v>
      </c>
      <c r="O18" s="93"/>
      <c r="P18" s="92"/>
      <c r="Q18" s="59" t="s">
        <v>12</v>
      </c>
      <c r="R18" s="59" t="s">
        <v>10</v>
      </c>
      <c r="S18" s="59" t="s">
        <v>11</v>
      </c>
      <c r="T18" s="60" t="s">
        <v>461</v>
      </c>
      <c r="U18" s="60" t="s">
        <v>439</v>
      </c>
      <c r="V18" s="60" t="s">
        <v>439</v>
      </c>
      <c r="W18" s="60" t="s">
        <v>439</v>
      </c>
      <c r="X18" s="60" t="s">
        <v>439</v>
      </c>
      <c r="Y18" s="60" t="s">
        <v>461</v>
      </c>
      <c r="Z18" s="60" t="s">
        <v>0</v>
      </c>
      <c r="AA18" s="60" t="s">
        <v>0</v>
      </c>
      <c r="AB18" s="60" t="s">
        <v>439</v>
      </c>
      <c r="AC18" s="60" t="s">
        <v>439</v>
      </c>
      <c r="AD18" s="60" t="s">
        <v>439</v>
      </c>
      <c r="AE18" s="60" t="s">
        <v>439</v>
      </c>
      <c r="AF18" s="60" t="s">
        <v>439</v>
      </c>
      <c r="AG18" s="60" t="s">
        <v>439</v>
      </c>
      <c r="AH18" s="60" t="s">
        <v>439</v>
      </c>
      <c r="AI18" s="60" t="s">
        <v>461</v>
      </c>
      <c r="AJ18" s="60" t="s">
        <v>439</v>
      </c>
      <c r="AK18" s="60" t="s">
        <v>439</v>
      </c>
      <c r="AL18" s="60" t="s">
        <v>439</v>
      </c>
      <c r="AM18" s="60" t="s">
        <v>439</v>
      </c>
      <c r="AN18" s="60" t="s">
        <v>439</v>
      </c>
    </row>
    <row r="19" spans="1:40" s="52" customFormat="1" ht="15" customHeight="1" x14ac:dyDescent="0.25">
      <c r="A19" s="59" t="s">
        <v>337</v>
      </c>
      <c r="B19" s="91" t="s">
        <v>438</v>
      </c>
      <c r="C19" s="92"/>
      <c r="D19" s="59" t="s">
        <v>0</v>
      </c>
      <c r="F19" s="91" t="s">
        <v>0</v>
      </c>
      <c r="G19" s="93"/>
      <c r="H19" s="93"/>
      <c r="I19" s="93"/>
      <c r="J19" s="93"/>
      <c r="K19" s="93"/>
      <c r="L19" s="92"/>
      <c r="M19" s="59" t="s">
        <v>222</v>
      </c>
      <c r="N19" s="91" t="s">
        <v>22</v>
      </c>
      <c r="O19" s="93"/>
      <c r="P19" s="92"/>
      <c r="Q19" s="59" t="s">
        <v>12</v>
      </c>
      <c r="R19" s="59" t="s">
        <v>10</v>
      </c>
      <c r="S19" s="59" t="s">
        <v>11</v>
      </c>
      <c r="T19" s="60" t="s">
        <v>462</v>
      </c>
      <c r="U19" s="60" t="s">
        <v>439</v>
      </c>
      <c r="V19" s="60" t="s">
        <v>439</v>
      </c>
      <c r="W19" s="60" t="s">
        <v>439</v>
      </c>
      <c r="X19" s="60" t="s">
        <v>439</v>
      </c>
      <c r="Y19" s="60" t="s">
        <v>462</v>
      </c>
      <c r="Z19" s="60" t="s">
        <v>439</v>
      </c>
      <c r="AA19" s="60" t="s">
        <v>462</v>
      </c>
      <c r="AB19" s="60" t="s">
        <v>439</v>
      </c>
      <c r="AC19" s="60" t="s">
        <v>439</v>
      </c>
      <c r="AD19" s="60" t="s">
        <v>439</v>
      </c>
      <c r="AE19" s="60" t="s">
        <v>439</v>
      </c>
      <c r="AF19" s="60" t="s">
        <v>439</v>
      </c>
      <c r="AG19" s="60" t="s">
        <v>439</v>
      </c>
      <c r="AH19" s="60" t="s">
        <v>439</v>
      </c>
      <c r="AI19" s="60" t="s">
        <v>439</v>
      </c>
      <c r="AJ19" s="60" t="s">
        <v>439</v>
      </c>
      <c r="AK19" s="60" t="s">
        <v>439</v>
      </c>
      <c r="AL19" s="60" t="s">
        <v>439</v>
      </c>
      <c r="AM19" s="60" t="s">
        <v>439</v>
      </c>
      <c r="AN19" s="60" t="s">
        <v>439</v>
      </c>
    </row>
    <row r="20" spans="1:40" s="52" customFormat="1" ht="15" customHeight="1" x14ac:dyDescent="0.25">
      <c r="A20" s="59" t="s">
        <v>215</v>
      </c>
      <c r="B20" s="91" t="s">
        <v>216</v>
      </c>
      <c r="C20" s="92"/>
      <c r="D20" s="59" t="s">
        <v>0</v>
      </c>
      <c r="F20" s="91" t="s">
        <v>0</v>
      </c>
      <c r="G20" s="93"/>
      <c r="H20" s="93"/>
      <c r="I20" s="93"/>
      <c r="J20" s="93"/>
      <c r="K20" s="93"/>
      <c r="L20" s="92"/>
      <c r="M20" s="59" t="s">
        <v>222</v>
      </c>
      <c r="N20" s="91" t="s">
        <v>22</v>
      </c>
      <c r="O20" s="93"/>
      <c r="P20" s="92"/>
      <c r="Q20" s="59" t="s">
        <v>12</v>
      </c>
      <c r="R20" s="59" t="s">
        <v>10</v>
      </c>
      <c r="S20" s="59" t="s">
        <v>11</v>
      </c>
      <c r="T20" s="60" t="s">
        <v>462</v>
      </c>
      <c r="U20" s="60" t="s">
        <v>439</v>
      </c>
      <c r="V20" s="60" t="s">
        <v>439</v>
      </c>
      <c r="W20" s="60" t="s">
        <v>439</v>
      </c>
      <c r="X20" s="60" t="s">
        <v>439</v>
      </c>
      <c r="Y20" s="60" t="s">
        <v>462</v>
      </c>
      <c r="Z20" s="60" t="s">
        <v>439</v>
      </c>
      <c r="AA20" s="60" t="s">
        <v>462</v>
      </c>
      <c r="AB20" s="60" t="s">
        <v>439</v>
      </c>
      <c r="AC20" s="60" t="s">
        <v>439</v>
      </c>
      <c r="AD20" s="60" t="s">
        <v>439</v>
      </c>
      <c r="AE20" s="60" t="s">
        <v>439</v>
      </c>
      <c r="AF20" s="60" t="s">
        <v>439</v>
      </c>
      <c r="AG20" s="60" t="s">
        <v>439</v>
      </c>
      <c r="AH20" s="60" t="s">
        <v>439</v>
      </c>
      <c r="AI20" s="60" t="s">
        <v>439</v>
      </c>
      <c r="AJ20" s="60" t="s">
        <v>439</v>
      </c>
      <c r="AK20" s="60" t="s">
        <v>439</v>
      </c>
      <c r="AL20" s="60" t="s">
        <v>439</v>
      </c>
      <c r="AM20" s="60" t="s">
        <v>439</v>
      </c>
      <c r="AN20" s="60" t="s">
        <v>439</v>
      </c>
    </row>
    <row r="21" spans="1:40" s="52" customFormat="1" ht="15" customHeight="1" x14ac:dyDescent="0.25">
      <c r="A21" s="59" t="s">
        <v>215</v>
      </c>
      <c r="B21" s="91" t="s">
        <v>216</v>
      </c>
      <c r="C21" s="92"/>
      <c r="D21" s="59" t="s">
        <v>43</v>
      </c>
      <c r="F21" s="91" t="s">
        <v>365</v>
      </c>
      <c r="G21" s="93"/>
      <c r="H21" s="93"/>
      <c r="I21" s="93"/>
      <c r="J21" s="93"/>
      <c r="K21" s="93"/>
      <c r="L21" s="92"/>
      <c r="M21" s="59" t="s">
        <v>222</v>
      </c>
      <c r="N21" s="91" t="s">
        <v>22</v>
      </c>
      <c r="O21" s="93"/>
      <c r="P21" s="92"/>
      <c r="Q21" s="59" t="s">
        <v>12</v>
      </c>
      <c r="R21" s="59" t="s">
        <v>10</v>
      </c>
      <c r="S21" s="59" t="s">
        <v>11</v>
      </c>
      <c r="T21" s="60" t="s">
        <v>462</v>
      </c>
      <c r="U21" s="60" t="s">
        <v>439</v>
      </c>
      <c r="V21" s="60" t="s">
        <v>439</v>
      </c>
      <c r="W21" s="60" t="s">
        <v>439</v>
      </c>
      <c r="X21" s="60" t="s">
        <v>439</v>
      </c>
      <c r="Y21" s="60" t="s">
        <v>462</v>
      </c>
      <c r="Z21" s="60" t="s">
        <v>0</v>
      </c>
      <c r="AA21" s="60" t="s">
        <v>0</v>
      </c>
      <c r="AB21" s="60" t="s">
        <v>439</v>
      </c>
      <c r="AC21" s="60" t="s">
        <v>439</v>
      </c>
      <c r="AD21" s="60" t="s">
        <v>439</v>
      </c>
      <c r="AE21" s="60" t="s">
        <v>439</v>
      </c>
      <c r="AF21" s="60" t="s">
        <v>439</v>
      </c>
      <c r="AG21" s="60" t="s">
        <v>439</v>
      </c>
      <c r="AH21" s="60" t="s">
        <v>439</v>
      </c>
      <c r="AI21" s="60" t="s">
        <v>462</v>
      </c>
      <c r="AJ21" s="60" t="s">
        <v>439</v>
      </c>
      <c r="AK21" s="60" t="s">
        <v>439</v>
      </c>
      <c r="AL21" s="60" t="s">
        <v>439</v>
      </c>
      <c r="AM21" s="60" t="s">
        <v>439</v>
      </c>
      <c r="AN21" s="60" t="s">
        <v>439</v>
      </c>
    </row>
    <row r="22" spans="1:40" s="52" customFormat="1" ht="15" customHeight="1" x14ac:dyDescent="0.25">
      <c r="A22" s="59" t="s">
        <v>337</v>
      </c>
      <c r="B22" s="91" t="s">
        <v>438</v>
      </c>
      <c r="C22" s="92"/>
      <c r="D22" s="59" t="s">
        <v>0</v>
      </c>
      <c r="F22" s="91" t="s">
        <v>0</v>
      </c>
      <c r="G22" s="93"/>
      <c r="H22" s="93"/>
      <c r="I22" s="93"/>
      <c r="J22" s="93"/>
      <c r="K22" s="93"/>
      <c r="L22" s="92"/>
      <c r="M22" s="59" t="s">
        <v>223</v>
      </c>
      <c r="N22" s="91" t="s">
        <v>24</v>
      </c>
      <c r="O22" s="93"/>
      <c r="P22" s="92"/>
      <c r="Q22" s="59" t="s">
        <v>12</v>
      </c>
      <c r="R22" s="59" t="s">
        <v>10</v>
      </c>
      <c r="S22" s="59" t="s">
        <v>11</v>
      </c>
      <c r="T22" s="60" t="s">
        <v>463</v>
      </c>
      <c r="U22" s="60" t="s">
        <v>439</v>
      </c>
      <c r="V22" s="60" t="s">
        <v>439</v>
      </c>
      <c r="W22" s="60" t="s">
        <v>439</v>
      </c>
      <c r="X22" s="60" t="s">
        <v>439</v>
      </c>
      <c r="Y22" s="60" t="s">
        <v>463</v>
      </c>
      <c r="Z22" s="60" t="s">
        <v>439</v>
      </c>
      <c r="AA22" s="60" t="s">
        <v>463</v>
      </c>
      <c r="AB22" s="60" t="s">
        <v>439</v>
      </c>
      <c r="AC22" s="60" t="s">
        <v>439</v>
      </c>
      <c r="AD22" s="60" t="s">
        <v>439</v>
      </c>
      <c r="AE22" s="60" t="s">
        <v>439</v>
      </c>
      <c r="AF22" s="60" t="s">
        <v>439</v>
      </c>
      <c r="AG22" s="60" t="s">
        <v>439</v>
      </c>
      <c r="AH22" s="60" t="s">
        <v>439</v>
      </c>
      <c r="AI22" s="60" t="s">
        <v>439</v>
      </c>
      <c r="AJ22" s="60" t="s">
        <v>439</v>
      </c>
      <c r="AK22" s="60" t="s">
        <v>439</v>
      </c>
      <c r="AL22" s="60" t="s">
        <v>439</v>
      </c>
      <c r="AM22" s="60" t="s">
        <v>439</v>
      </c>
      <c r="AN22" s="60" t="s">
        <v>439</v>
      </c>
    </row>
    <row r="23" spans="1:40" s="52" customFormat="1" ht="15" customHeight="1" x14ac:dyDescent="0.25">
      <c r="A23" s="59" t="s">
        <v>215</v>
      </c>
      <c r="B23" s="91" t="s">
        <v>216</v>
      </c>
      <c r="C23" s="92"/>
      <c r="D23" s="59" t="s">
        <v>0</v>
      </c>
      <c r="F23" s="91" t="s">
        <v>0</v>
      </c>
      <c r="G23" s="93"/>
      <c r="H23" s="93"/>
      <c r="I23" s="93"/>
      <c r="J23" s="93"/>
      <c r="K23" s="93"/>
      <c r="L23" s="92"/>
      <c r="M23" s="59" t="s">
        <v>223</v>
      </c>
      <c r="N23" s="91" t="s">
        <v>24</v>
      </c>
      <c r="O23" s="93"/>
      <c r="P23" s="92"/>
      <c r="Q23" s="59" t="s">
        <v>12</v>
      </c>
      <c r="R23" s="59" t="s">
        <v>10</v>
      </c>
      <c r="S23" s="59" t="s">
        <v>11</v>
      </c>
      <c r="T23" s="60" t="s">
        <v>463</v>
      </c>
      <c r="U23" s="60" t="s">
        <v>439</v>
      </c>
      <c r="V23" s="60" t="s">
        <v>439</v>
      </c>
      <c r="W23" s="60" t="s">
        <v>439</v>
      </c>
      <c r="X23" s="60" t="s">
        <v>439</v>
      </c>
      <c r="Y23" s="60" t="s">
        <v>463</v>
      </c>
      <c r="Z23" s="60" t="s">
        <v>439</v>
      </c>
      <c r="AA23" s="60" t="s">
        <v>463</v>
      </c>
      <c r="AB23" s="60" t="s">
        <v>439</v>
      </c>
      <c r="AC23" s="60" t="s">
        <v>439</v>
      </c>
      <c r="AD23" s="60" t="s">
        <v>439</v>
      </c>
      <c r="AE23" s="60" t="s">
        <v>439</v>
      </c>
      <c r="AF23" s="60" t="s">
        <v>439</v>
      </c>
      <c r="AG23" s="60" t="s">
        <v>439</v>
      </c>
      <c r="AH23" s="60" t="s">
        <v>439</v>
      </c>
      <c r="AI23" s="60" t="s">
        <v>439</v>
      </c>
      <c r="AJ23" s="60" t="s">
        <v>439</v>
      </c>
      <c r="AK23" s="60" t="s">
        <v>439</v>
      </c>
      <c r="AL23" s="60" t="s">
        <v>439</v>
      </c>
      <c r="AM23" s="60" t="s">
        <v>439</v>
      </c>
      <c r="AN23" s="60" t="s">
        <v>439</v>
      </c>
    </row>
    <row r="24" spans="1:40" s="52" customFormat="1" ht="15" customHeight="1" x14ac:dyDescent="0.25">
      <c r="A24" s="59" t="s">
        <v>215</v>
      </c>
      <c r="B24" s="91" t="s">
        <v>216</v>
      </c>
      <c r="C24" s="92"/>
      <c r="D24" s="59" t="s">
        <v>43</v>
      </c>
      <c r="F24" s="91" t="s">
        <v>365</v>
      </c>
      <c r="G24" s="93"/>
      <c r="H24" s="93"/>
      <c r="I24" s="93"/>
      <c r="J24" s="93"/>
      <c r="K24" s="93"/>
      <c r="L24" s="92"/>
      <c r="M24" s="59" t="s">
        <v>223</v>
      </c>
      <c r="N24" s="91" t="s">
        <v>24</v>
      </c>
      <c r="O24" s="93"/>
      <c r="P24" s="92"/>
      <c r="Q24" s="59" t="s">
        <v>12</v>
      </c>
      <c r="R24" s="59" t="s">
        <v>10</v>
      </c>
      <c r="S24" s="59" t="s">
        <v>11</v>
      </c>
      <c r="T24" s="60" t="s">
        <v>463</v>
      </c>
      <c r="U24" s="60" t="s">
        <v>439</v>
      </c>
      <c r="V24" s="60" t="s">
        <v>439</v>
      </c>
      <c r="W24" s="60" t="s">
        <v>439</v>
      </c>
      <c r="X24" s="60" t="s">
        <v>439</v>
      </c>
      <c r="Y24" s="60" t="s">
        <v>463</v>
      </c>
      <c r="Z24" s="60" t="s">
        <v>0</v>
      </c>
      <c r="AA24" s="60" t="s">
        <v>0</v>
      </c>
      <c r="AB24" s="60" t="s">
        <v>439</v>
      </c>
      <c r="AC24" s="60" t="s">
        <v>439</v>
      </c>
      <c r="AD24" s="60" t="s">
        <v>439</v>
      </c>
      <c r="AE24" s="60" t="s">
        <v>439</v>
      </c>
      <c r="AF24" s="60" t="s">
        <v>439</v>
      </c>
      <c r="AG24" s="60" t="s">
        <v>439</v>
      </c>
      <c r="AH24" s="60" t="s">
        <v>439</v>
      </c>
      <c r="AI24" s="60" t="s">
        <v>463</v>
      </c>
      <c r="AJ24" s="60" t="s">
        <v>439</v>
      </c>
      <c r="AK24" s="60" t="s">
        <v>439</v>
      </c>
      <c r="AL24" s="60" t="s">
        <v>439</v>
      </c>
      <c r="AM24" s="60" t="s">
        <v>439</v>
      </c>
      <c r="AN24" s="60" t="s">
        <v>439</v>
      </c>
    </row>
    <row r="25" spans="1:40" s="52" customFormat="1" ht="15" customHeight="1" x14ac:dyDescent="0.25">
      <c r="A25" s="59" t="s">
        <v>337</v>
      </c>
      <c r="B25" s="91" t="s">
        <v>438</v>
      </c>
      <c r="C25" s="92"/>
      <c r="D25" s="59" t="s">
        <v>0</v>
      </c>
      <c r="F25" s="91" t="s">
        <v>0</v>
      </c>
      <c r="G25" s="93"/>
      <c r="H25" s="93"/>
      <c r="I25" s="93"/>
      <c r="J25" s="93"/>
      <c r="K25" s="93"/>
      <c r="L25" s="92"/>
      <c r="M25" s="59" t="s">
        <v>224</v>
      </c>
      <c r="N25" s="91" t="s">
        <v>26</v>
      </c>
      <c r="O25" s="93"/>
      <c r="P25" s="92"/>
      <c r="Q25" s="59" t="s">
        <v>12</v>
      </c>
      <c r="R25" s="59" t="s">
        <v>10</v>
      </c>
      <c r="S25" s="59" t="s">
        <v>11</v>
      </c>
      <c r="T25" s="60" t="s">
        <v>464</v>
      </c>
      <c r="U25" s="60" t="s">
        <v>439</v>
      </c>
      <c r="V25" s="60" t="s">
        <v>439</v>
      </c>
      <c r="W25" s="60" t="s">
        <v>439</v>
      </c>
      <c r="X25" s="60" t="s">
        <v>439</v>
      </c>
      <c r="Y25" s="60" t="s">
        <v>464</v>
      </c>
      <c r="Z25" s="60" t="s">
        <v>439</v>
      </c>
      <c r="AA25" s="60" t="s">
        <v>464</v>
      </c>
      <c r="AB25" s="60" t="s">
        <v>439</v>
      </c>
      <c r="AC25" s="60" t="s">
        <v>439</v>
      </c>
      <c r="AD25" s="60" t="s">
        <v>439</v>
      </c>
      <c r="AE25" s="60" t="s">
        <v>439</v>
      </c>
      <c r="AF25" s="60" t="s">
        <v>439</v>
      </c>
      <c r="AG25" s="60" t="s">
        <v>439</v>
      </c>
      <c r="AH25" s="60" t="s">
        <v>439</v>
      </c>
      <c r="AI25" s="60" t="s">
        <v>439</v>
      </c>
      <c r="AJ25" s="60" t="s">
        <v>439</v>
      </c>
      <c r="AK25" s="60" t="s">
        <v>439</v>
      </c>
      <c r="AL25" s="60" t="s">
        <v>439</v>
      </c>
      <c r="AM25" s="60" t="s">
        <v>439</v>
      </c>
      <c r="AN25" s="60" t="s">
        <v>439</v>
      </c>
    </row>
    <row r="26" spans="1:40" s="52" customFormat="1" ht="15" customHeight="1" x14ac:dyDescent="0.25">
      <c r="A26" s="59" t="s">
        <v>215</v>
      </c>
      <c r="B26" s="91" t="s">
        <v>216</v>
      </c>
      <c r="C26" s="92"/>
      <c r="D26" s="59" t="s">
        <v>0</v>
      </c>
      <c r="F26" s="91" t="s">
        <v>0</v>
      </c>
      <c r="G26" s="93"/>
      <c r="H26" s="93"/>
      <c r="I26" s="93"/>
      <c r="J26" s="93"/>
      <c r="K26" s="93"/>
      <c r="L26" s="92"/>
      <c r="M26" s="59" t="s">
        <v>224</v>
      </c>
      <c r="N26" s="91" t="s">
        <v>26</v>
      </c>
      <c r="O26" s="93"/>
      <c r="P26" s="92"/>
      <c r="Q26" s="59" t="s">
        <v>12</v>
      </c>
      <c r="R26" s="59" t="s">
        <v>10</v>
      </c>
      <c r="S26" s="59" t="s">
        <v>11</v>
      </c>
      <c r="T26" s="60" t="s">
        <v>464</v>
      </c>
      <c r="U26" s="60" t="s">
        <v>439</v>
      </c>
      <c r="V26" s="60" t="s">
        <v>439</v>
      </c>
      <c r="W26" s="60" t="s">
        <v>439</v>
      </c>
      <c r="X26" s="60" t="s">
        <v>439</v>
      </c>
      <c r="Y26" s="60" t="s">
        <v>464</v>
      </c>
      <c r="Z26" s="60" t="s">
        <v>439</v>
      </c>
      <c r="AA26" s="60" t="s">
        <v>464</v>
      </c>
      <c r="AB26" s="60" t="s">
        <v>439</v>
      </c>
      <c r="AC26" s="60" t="s">
        <v>439</v>
      </c>
      <c r="AD26" s="60" t="s">
        <v>439</v>
      </c>
      <c r="AE26" s="60" t="s">
        <v>439</v>
      </c>
      <c r="AF26" s="60" t="s">
        <v>439</v>
      </c>
      <c r="AG26" s="60" t="s">
        <v>439</v>
      </c>
      <c r="AH26" s="60" t="s">
        <v>439</v>
      </c>
      <c r="AI26" s="60" t="s">
        <v>439</v>
      </c>
      <c r="AJ26" s="60" t="s">
        <v>439</v>
      </c>
      <c r="AK26" s="60" t="s">
        <v>439</v>
      </c>
      <c r="AL26" s="60" t="s">
        <v>439</v>
      </c>
      <c r="AM26" s="60" t="s">
        <v>439</v>
      </c>
      <c r="AN26" s="60" t="s">
        <v>439</v>
      </c>
    </row>
    <row r="27" spans="1:40" s="52" customFormat="1" ht="15" customHeight="1" x14ac:dyDescent="0.25">
      <c r="A27" s="59" t="s">
        <v>215</v>
      </c>
      <c r="B27" s="91" t="s">
        <v>216</v>
      </c>
      <c r="C27" s="92"/>
      <c r="D27" s="59" t="s">
        <v>43</v>
      </c>
      <c r="F27" s="91" t="s">
        <v>365</v>
      </c>
      <c r="G27" s="93"/>
      <c r="H27" s="93"/>
      <c r="I27" s="93"/>
      <c r="J27" s="93"/>
      <c r="K27" s="93"/>
      <c r="L27" s="92"/>
      <c r="M27" s="59" t="s">
        <v>224</v>
      </c>
      <c r="N27" s="91" t="s">
        <v>26</v>
      </c>
      <c r="O27" s="93"/>
      <c r="P27" s="92"/>
      <c r="Q27" s="59" t="s">
        <v>12</v>
      </c>
      <c r="R27" s="59" t="s">
        <v>10</v>
      </c>
      <c r="S27" s="59" t="s">
        <v>11</v>
      </c>
      <c r="T27" s="60" t="s">
        <v>464</v>
      </c>
      <c r="U27" s="60" t="s">
        <v>439</v>
      </c>
      <c r="V27" s="60" t="s">
        <v>439</v>
      </c>
      <c r="W27" s="60" t="s">
        <v>439</v>
      </c>
      <c r="X27" s="60" t="s">
        <v>439</v>
      </c>
      <c r="Y27" s="60" t="s">
        <v>464</v>
      </c>
      <c r="Z27" s="60" t="s">
        <v>0</v>
      </c>
      <c r="AA27" s="60" t="s">
        <v>0</v>
      </c>
      <c r="AB27" s="60" t="s">
        <v>439</v>
      </c>
      <c r="AC27" s="60" t="s">
        <v>439</v>
      </c>
      <c r="AD27" s="60" t="s">
        <v>439</v>
      </c>
      <c r="AE27" s="60" t="s">
        <v>439</v>
      </c>
      <c r="AF27" s="60" t="s">
        <v>439</v>
      </c>
      <c r="AG27" s="60" t="s">
        <v>439</v>
      </c>
      <c r="AH27" s="60" t="s">
        <v>439</v>
      </c>
      <c r="AI27" s="60" t="s">
        <v>464</v>
      </c>
      <c r="AJ27" s="60" t="s">
        <v>439</v>
      </c>
      <c r="AK27" s="60" t="s">
        <v>439</v>
      </c>
      <c r="AL27" s="60" t="s">
        <v>439</v>
      </c>
      <c r="AM27" s="60" t="s">
        <v>439</v>
      </c>
      <c r="AN27" s="60" t="s">
        <v>439</v>
      </c>
    </row>
    <row r="28" spans="1:40" s="52" customFormat="1" ht="15" customHeight="1" x14ac:dyDescent="0.25">
      <c r="A28" s="59" t="s">
        <v>337</v>
      </c>
      <c r="B28" s="91" t="s">
        <v>438</v>
      </c>
      <c r="C28" s="92"/>
      <c r="D28" s="59" t="s">
        <v>0</v>
      </c>
      <c r="F28" s="91" t="s">
        <v>0</v>
      </c>
      <c r="G28" s="93"/>
      <c r="H28" s="93"/>
      <c r="I28" s="93"/>
      <c r="J28" s="93"/>
      <c r="K28" s="93"/>
      <c r="L28" s="92"/>
      <c r="M28" s="59" t="s">
        <v>225</v>
      </c>
      <c r="N28" s="91" t="s">
        <v>28</v>
      </c>
      <c r="O28" s="93"/>
      <c r="P28" s="92"/>
      <c r="Q28" s="59" t="s">
        <v>12</v>
      </c>
      <c r="R28" s="59" t="s">
        <v>10</v>
      </c>
      <c r="S28" s="59" t="s">
        <v>11</v>
      </c>
      <c r="T28" s="60" t="s">
        <v>465</v>
      </c>
      <c r="U28" s="60" t="s">
        <v>694</v>
      </c>
      <c r="V28" s="60" t="s">
        <v>439</v>
      </c>
      <c r="W28" s="60" t="s">
        <v>439</v>
      </c>
      <c r="X28" s="60" t="s">
        <v>439</v>
      </c>
      <c r="Y28" s="60" t="s">
        <v>695</v>
      </c>
      <c r="Z28" s="60" t="s">
        <v>439</v>
      </c>
      <c r="AA28" s="60" t="s">
        <v>695</v>
      </c>
      <c r="AB28" s="60" t="s">
        <v>439</v>
      </c>
      <c r="AC28" s="60" t="s">
        <v>439</v>
      </c>
      <c r="AD28" s="60" t="s">
        <v>439</v>
      </c>
      <c r="AE28" s="60" t="s">
        <v>439</v>
      </c>
      <c r="AF28" s="60" t="s">
        <v>439</v>
      </c>
      <c r="AG28" s="60" t="s">
        <v>439</v>
      </c>
      <c r="AH28" s="60" t="s">
        <v>439</v>
      </c>
      <c r="AI28" s="60" t="s">
        <v>439</v>
      </c>
      <c r="AJ28" s="60" t="s">
        <v>439</v>
      </c>
      <c r="AK28" s="60" t="s">
        <v>439</v>
      </c>
      <c r="AL28" s="60" t="s">
        <v>439</v>
      </c>
      <c r="AM28" s="60" t="s">
        <v>439</v>
      </c>
      <c r="AN28" s="60" t="s">
        <v>439</v>
      </c>
    </row>
    <row r="29" spans="1:40" s="52" customFormat="1" ht="15" customHeight="1" x14ac:dyDescent="0.25">
      <c r="A29" s="59" t="s">
        <v>215</v>
      </c>
      <c r="B29" s="91" t="s">
        <v>216</v>
      </c>
      <c r="C29" s="92"/>
      <c r="D29" s="59" t="s">
        <v>0</v>
      </c>
      <c r="F29" s="91" t="s">
        <v>0</v>
      </c>
      <c r="G29" s="93"/>
      <c r="H29" s="93"/>
      <c r="I29" s="93"/>
      <c r="J29" s="93"/>
      <c r="K29" s="93"/>
      <c r="L29" s="92"/>
      <c r="M29" s="59" t="s">
        <v>225</v>
      </c>
      <c r="N29" s="91" t="s">
        <v>28</v>
      </c>
      <c r="O29" s="93"/>
      <c r="P29" s="92"/>
      <c r="Q29" s="59" t="s">
        <v>12</v>
      </c>
      <c r="R29" s="59" t="s">
        <v>10</v>
      </c>
      <c r="S29" s="59" t="s">
        <v>11</v>
      </c>
      <c r="T29" s="60" t="s">
        <v>465</v>
      </c>
      <c r="U29" s="60" t="s">
        <v>694</v>
      </c>
      <c r="V29" s="60" t="s">
        <v>439</v>
      </c>
      <c r="W29" s="60" t="s">
        <v>439</v>
      </c>
      <c r="X29" s="60" t="s">
        <v>439</v>
      </c>
      <c r="Y29" s="60" t="s">
        <v>695</v>
      </c>
      <c r="Z29" s="60" t="s">
        <v>439</v>
      </c>
      <c r="AA29" s="60" t="s">
        <v>695</v>
      </c>
      <c r="AB29" s="60" t="s">
        <v>439</v>
      </c>
      <c r="AC29" s="60" t="s">
        <v>439</v>
      </c>
      <c r="AD29" s="60" t="s">
        <v>439</v>
      </c>
      <c r="AE29" s="60" t="s">
        <v>439</v>
      </c>
      <c r="AF29" s="60" t="s">
        <v>439</v>
      </c>
      <c r="AG29" s="60" t="s">
        <v>439</v>
      </c>
      <c r="AH29" s="60" t="s">
        <v>439</v>
      </c>
      <c r="AI29" s="60" t="s">
        <v>439</v>
      </c>
      <c r="AJ29" s="60" t="s">
        <v>439</v>
      </c>
      <c r="AK29" s="60" t="s">
        <v>439</v>
      </c>
      <c r="AL29" s="60" t="s">
        <v>439</v>
      </c>
      <c r="AM29" s="60" t="s">
        <v>439</v>
      </c>
      <c r="AN29" s="60" t="s">
        <v>439</v>
      </c>
    </row>
    <row r="30" spans="1:40" s="52" customFormat="1" ht="15" customHeight="1" x14ac:dyDescent="0.25">
      <c r="A30" s="59" t="s">
        <v>215</v>
      </c>
      <c r="B30" s="91" t="s">
        <v>216</v>
      </c>
      <c r="C30" s="92"/>
      <c r="D30" s="59" t="s">
        <v>43</v>
      </c>
      <c r="F30" s="91" t="s">
        <v>365</v>
      </c>
      <c r="G30" s="93"/>
      <c r="H30" s="93"/>
      <c r="I30" s="93"/>
      <c r="J30" s="93"/>
      <c r="K30" s="93"/>
      <c r="L30" s="92"/>
      <c r="M30" s="59" t="s">
        <v>225</v>
      </c>
      <c r="N30" s="91" t="s">
        <v>28</v>
      </c>
      <c r="O30" s="93"/>
      <c r="P30" s="92"/>
      <c r="Q30" s="59" t="s">
        <v>12</v>
      </c>
      <c r="R30" s="59" t="s">
        <v>10</v>
      </c>
      <c r="S30" s="59" t="s">
        <v>11</v>
      </c>
      <c r="T30" s="60" t="s">
        <v>465</v>
      </c>
      <c r="U30" s="60" t="s">
        <v>694</v>
      </c>
      <c r="V30" s="60" t="s">
        <v>439</v>
      </c>
      <c r="W30" s="60" t="s">
        <v>439</v>
      </c>
      <c r="X30" s="60" t="s">
        <v>439</v>
      </c>
      <c r="Y30" s="60" t="s">
        <v>695</v>
      </c>
      <c r="Z30" s="60" t="s">
        <v>0</v>
      </c>
      <c r="AA30" s="60" t="s">
        <v>0</v>
      </c>
      <c r="AB30" s="60" t="s">
        <v>439</v>
      </c>
      <c r="AC30" s="60" t="s">
        <v>439</v>
      </c>
      <c r="AD30" s="60" t="s">
        <v>439</v>
      </c>
      <c r="AE30" s="60" t="s">
        <v>439</v>
      </c>
      <c r="AF30" s="60" t="s">
        <v>439</v>
      </c>
      <c r="AG30" s="60" t="s">
        <v>439</v>
      </c>
      <c r="AH30" s="60" t="s">
        <v>439</v>
      </c>
      <c r="AI30" s="60" t="s">
        <v>695</v>
      </c>
      <c r="AJ30" s="60" t="s">
        <v>439</v>
      </c>
      <c r="AK30" s="60" t="s">
        <v>439</v>
      </c>
      <c r="AL30" s="60" t="s">
        <v>439</v>
      </c>
      <c r="AM30" s="60" t="s">
        <v>439</v>
      </c>
      <c r="AN30" s="60" t="s">
        <v>439</v>
      </c>
    </row>
    <row r="31" spans="1:40" s="52" customFormat="1" ht="15" customHeight="1" x14ac:dyDescent="0.25">
      <c r="A31" s="59" t="s">
        <v>337</v>
      </c>
      <c r="B31" s="91" t="s">
        <v>438</v>
      </c>
      <c r="C31" s="92"/>
      <c r="D31" s="59" t="s">
        <v>0</v>
      </c>
      <c r="F31" s="91" t="s">
        <v>0</v>
      </c>
      <c r="G31" s="93"/>
      <c r="H31" s="93"/>
      <c r="I31" s="93"/>
      <c r="J31" s="93"/>
      <c r="K31" s="93"/>
      <c r="L31" s="92"/>
      <c r="M31" s="59" t="s">
        <v>226</v>
      </c>
      <c r="N31" s="91" t="s">
        <v>30</v>
      </c>
      <c r="O31" s="93"/>
      <c r="P31" s="92"/>
      <c r="Q31" s="59" t="s">
        <v>12</v>
      </c>
      <c r="R31" s="59" t="s">
        <v>10</v>
      </c>
      <c r="S31" s="59" t="s">
        <v>11</v>
      </c>
      <c r="T31" s="60" t="s">
        <v>466</v>
      </c>
      <c r="U31" s="60" t="s">
        <v>439</v>
      </c>
      <c r="V31" s="60" t="s">
        <v>439</v>
      </c>
      <c r="W31" s="60" t="s">
        <v>439</v>
      </c>
      <c r="X31" s="60" t="s">
        <v>439</v>
      </c>
      <c r="Y31" s="60" t="s">
        <v>466</v>
      </c>
      <c r="Z31" s="60" t="s">
        <v>439</v>
      </c>
      <c r="AA31" s="60" t="s">
        <v>466</v>
      </c>
      <c r="AB31" s="60" t="s">
        <v>439</v>
      </c>
      <c r="AC31" s="60" t="s">
        <v>439</v>
      </c>
      <c r="AD31" s="60" t="s">
        <v>439</v>
      </c>
      <c r="AE31" s="60" t="s">
        <v>439</v>
      </c>
      <c r="AF31" s="60" t="s">
        <v>439</v>
      </c>
      <c r="AG31" s="60" t="s">
        <v>439</v>
      </c>
      <c r="AH31" s="60" t="s">
        <v>439</v>
      </c>
      <c r="AI31" s="60" t="s">
        <v>439</v>
      </c>
      <c r="AJ31" s="60" t="s">
        <v>439</v>
      </c>
      <c r="AK31" s="60" t="s">
        <v>439</v>
      </c>
      <c r="AL31" s="60" t="s">
        <v>439</v>
      </c>
      <c r="AM31" s="60" t="s">
        <v>439</v>
      </c>
      <c r="AN31" s="60" t="s">
        <v>439</v>
      </c>
    </row>
    <row r="32" spans="1:40" s="52" customFormat="1" ht="15" customHeight="1" x14ac:dyDescent="0.25">
      <c r="A32" s="59" t="s">
        <v>215</v>
      </c>
      <c r="B32" s="91" t="s">
        <v>216</v>
      </c>
      <c r="C32" s="92"/>
      <c r="D32" s="59" t="s">
        <v>0</v>
      </c>
      <c r="F32" s="91" t="s">
        <v>0</v>
      </c>
      <c r="G32" s="93"/>
      <c r="H32" s="93"/>
      <c r="I32" s="93"/>
      <c r="J32" s="93"/>
      <c r="K32" s="93"/>
      <c r="L32" s="92"/>
      <c r="M32" s="59" t="s">
        <v>226</v>
      </c>
      <c r="N32" s="91" t="s">
        <v>30</v>
      </c>
      <c r="O32" s="93"/>
      <c r="P32" s="92"/>
      <c r="Q32" s="59" t="s">
        <v>12</v>
      </c>
      <c r="R32" s="59" t="s">
        <v>10</v>
      </c>
      <c r="S32" s="59" t="s">
        <v>11</v>
      </c>
      <c r="T32" s="60" t="s">
        <v>466</v>
      </c>
      <c r="U32" s="60" t="s">
        <v>439</v>
      </c>
      <c r="V32" s="60" t="s">
        <v>439</v>
      </c>
      <c r="W32" s="60" t="s">
        <v>439</v>
      </c>
      <c r="X32" s="60" t="s">
        <v>439</v>
      </c>
      <c r="Y32" s="60" t="s">
        <v>466</v>
      </c>
      <c r="Z32" s="60" t="s">
        <v>439</v>
      </c>
      <c r="AA32" s="60" t="s">
        <v>466</v>
      </c>
      <c r="AB32" s="60" t="s">
        <v>439</v>
      </c>
      <c r="AC32" s="60" t="s">
        <v>439</v>
      </c>
      <c r="AD32" s="60" t="s">
        <v>439</v>
      </c>
      <c r="AE32" s="60" t="s">
        <v>439</v>
      </c>
      <c r="AF32" s="60" t="s">
        <v>439</v>
      </c>
      <c r="AG32" s="60" t="s">
        <v>439</v>
      </c>
      <c r="AH32" s="60" t="s">
        <v>439</v>
      </c>
      <c r="AI32" s="60" t="s">
        <v>439</v>
      </c>
      <c r="AJ32" s="60" t="s">
        <v>439</v>
      </c>
      <c r="AK32" s="60" t="s">
        <v>439</v>
      </c>
      <c r="AL32" s="60" t="s">
        <v>439</v>
      </c>
      <c r="AM32" s="60" t="s">
        <v>439</v>
      </c>
      <c r="AN32" s="60" t="s">
        <v>439</v>
      </c>
    </row>
    <row r="33" spans="1:40" s="52" customFormat="1" ht="15" customHeight="1" x14ac:dyDescent="0.25">
      <c r="A33" s="59" t="s">
        <v>215</v>
      </c>
      <c r="B33" s="91" t="s">
        <v>216</v>
      </c>
      <c r="C33" s="92"/>
      <c r="D33" s="59" t="s">
        <v>43</v>
      </c>
      <c r="F33" s="91" t="s">
        <v>365</v>
      </c>
      <c r="G33" s="93"/>
      <c r="H33" s="93"/>
      <c r="I33" s="93"/>
      <c r="J33" s="93"/>
      <c r="K33" s="93"/>
      <c r="L33" s="92"/>
      <c r="M33" s="59" t="s">
        <v>226</v>
      </c>
      <c r="N33" s="91" t="s">
        <v>30</v>
      </c>
      <c r="O33" s="93"/>
      <c r="P33" s="92"/>
      <c r="Q33" s="59" t="s">
        <v>12</v>
      </c>
      <c r="R33" s="59" t="s">
        <v>10</v>
      </c>
      <c r="S33" s="59" t="s">
        <v>11</v>
      </c>
      <c r="T33" s="60" t="s">
        <v>466</v>
      </c>
      <c r="U33" s="60" t="s">
        <v>439</v>
      </c>
      <c r="V33" s="60" t="s">
        <v>439</v>
      </c>
      <c r="W33" s="60" t="s">
        <v>439</v>
      </c>
      <c r="X33" s="60" t="s">
        <v>439</v>
      </c>
      <c r="Y33" s="60" t="s">
        <v>466</v>
      </c>
      <c r="Z33" s="60" t="s">
        <v>0</v>
      </c>
      <c r="AA33" s="60" t="s">
        <v>0</v>
      </c>
      <c r="AB33" s="60" t="s">
        <v>439</v>
      </c>
      <c r="AC33" s="60" t="s">
        <v>439</v>
      </c>
      <c r="AD33" s="60" t="s">
        <v>439</v>
      </c>
      <c r="AE33" s="60" t="s">
        <v>439</v>
      </c>
      <c r="AF33" s="60" t="s">
        <v>439</v>
      </c>
      <c r="AG33" s="60" t="s">
        <v>439</v>
      </c>
      <c r="AH33" s="60" t="s">
        <v>439</v>
      </c>
      <c r="AI33" s="60" t="s">
        <v>466</v>
      </c>
      <c r="AJ33" s="60" t="s">
        <v>439</v>
      </c>
      <c r="AK33" s="60" t="s">
        <v>439</v>
      </c>
      <c r="AL33" s="60" t="s">
        <v>439</v>
      </c>
      <c r="AM33" s="60" t="s">
        <v>439</v>
      </c>
      <c r="AN33" s="60" t="s">
        <v>439</v>
      </c>
    </row>
    <row r="34" spans="1:40" s="52" customFormat="1" ht="15" customHeight="1" x14ac:dyDescent="0.25">
      <c r="A34" s="59" t="s">
        <v>337</v>
      </c>
      <c r="B34" s="91" t="s">
        <v>438</v>
      </c>
      <c r="C34" s="92"/>
      <c r="D34" s="59" t="s">
        <v>0</v>
      </c>
      <c r="F34" s="91" t="s">
        <v>0</v>
      </c>
      <c r="G34" s="93"/>
      <c r="H34" s="93"/>
      <c r="I34" s="93"/>
      <c r="J34" s="93"/>
      <c r="K34" s="93"/>
      <c r="L34" s="92"/>
      <c r="M34" s="59" t="s">
        <v>227</v>
      </c>
      <c r="N34" s="91" t="s">
        <v>32</v>
      </c>
      <c r="O34" s="93"/>
      <c r="P34" s="92"/>
      <c r="Q34" s="59" t="s">
        <v>12</v>
      </c>
      <c r="R34" s="59" t="s">
        <v>10</v>
      </c>
      <c r="S34" s="59" t="s">
        <v>11</v>
      </c>
      <c r="T34" s="60" t="s">
        <v>467</v>
      </c>
      <c r="U34" s="60" t="s">
        <v>439</v>
      </c>
      <c r="V34" s="60" t="s">
        <v>439</v>
      </c>
      <c r="W34" s="60" t="s">
        <v>439</v>
      </c>
      <c r="X34" s="60" t="s">
        <v>439</v>
      </c>
      <c r="Y34" s="60" t="s">
        <v>467</v>
      </c>
      <c r="Z34" s="60" t="s">
        <v>439</v>
      </c>
      <c r="AA34" s="60" t="s">
        <v>467</v>
      </c>
      <c r="AB34" s="60" t="s">
        <v>439</v>
      </c>
      <c r="AC34" s="60" t="s">
        <v>439</v>
      </c>
      <c r="AD34" s="60" t="s">
        <v>439</v>
      </c>
      <c r="AE34" s="60" t="s">
        <v>439</v>
      </c>
      <c r="AF34" s="60" t="s">
        <v>439</v>
      </c>
      <c r="AG34" s="60" t="s">
        <v>439</v>
      </c>
      <c r="AH34" s="60" t="s">
        <v>439</v>
      </c>
      <c r="AI34" s="60" t="s">
        <v>439</v>
      </c>
      <c r="AJ34" s="60" t="s">
        <v>439</v>
      </c>
      <c r="AK34" s="60" t="s">
        <v>439</v>
      </c>
      <c r="AL34" s="60" t="s">
        <v>439</v>
      </c>
      <c r="AM34" s="60" t="s">
        <v>439</v>
      </c>
      <c r="AN34" s="60" t="s">
        <v>439</v>
      </c>
    </row>
    <row r="35" spans="1:40" s="52" customFormat="1" ht="15" customHeight="1" x14ac:dyDescent="0.25">
      <c r="A35" s="59" t="s">
        <v>215</v>
      </c>
      <c r="B35" s="91" t="s">
        <v>216</v>
      </c>
      <c r="C35" s="92"/>
      <c r="D35" s="59" t="s">
        <v>0</v>
      </c>
      <c r="F35" s="91" t="s">
        <v>0</v>
      </c>
      <c r="G35" s="93"/>
      <c r="H35" s="93"/>
      <c r="I35" s="93"/>
      <c r="J35" s="93"/>
      <c r="K35" s="93"/>
      <c r="L35" s="92"/>
      <c r="M35" s="59" t="s">
        <v>227</v>
      </c>
      <c r="N35" s="91" t="s">
        <v>32</v>
      </c>
      <c r="O35" s="93"/>
      <c r="P35" s="92"/>
      <c r="Q35" s="59" t="s">
        <v>12</v>
      </c>
      <c r="R35" s="59" t="s">
        <v>10</v>
      </c>
      <c r="S35" s="59" t="s">
        <v>11</v>
      </c>
      <c r="T35" s="60" t="s">
        <v>467</v>
      </c>
      <c r="U35" s="60" t="s">
        <v>439</v>
      </c>
      <c r="V35" s="60" t="s">
        <v>439</v>
      </c>
      <c r="W35" s="60" t="s">
        <v>439</v>
      </c>
      <c r="X35" s="60" t="s">
        <v>439</v>
      </c>
      <c r="Y35" s="60" t="s">
        <v>467</v>
      </c>
      <c r="Z35" s="60" t="s">
        <v>439</v>
      </c>
      <c r="AA35" s="60" t="s">
        <v>467</v>
      </c>
      <c r="AB35" s="60" t="s">
        <v>439</v>
      </c>
      <c r="AC35" s="60" t="s">
        <v>439</v>
      </c>
      <c r="AD35" s="60" t="s">
        <v>439</v>
      </c>
      <c r="AE35" s="60" t="s">
        <v>439</v>
      </c>
      <c r="AF35" s="60" t="s">
        <v>439</v>
      </c>
      <c r="AG35" s="60" t="s">
        <v>439</v>
      </c>
      <c r="AH35" s="60" t="s">
        <v>439</v>
      </c>
      <c r="AI35" s="60" t="s">
        <v>439</v>
      </c>
      <c r="AJ35" s="60" t="s">
        <v>439</v>
      </c>
      <c r="AK35" s="60" t="s">
        <v>439</v>
      </c>
      <c r="AL35" s="60" t="s">
        <v>439</v>
      </c>
      <c r="AM35" s="60" t="s">
        <v>439</v>
      </c>
      <c r="AN35" s="60" t="s">
        <v>439</v>
      </c>
    </row>
    <row r="36" spans="1:40" s="52" customFormat="1" ht="15" customHeight="1" x14ac:dyDescent="0.25">
      <c r="A36" s="59" t="s">
        <v>215</v>
      </c>
      <c r="B36" s="91" t="s">
        <v>216</v>
      </c>
      <c r="C36" s="92"/>
      <c r="D36" s="59" t="s">
        <v>43</v>
      </c>
      <c r="F36" s="91" t="s">
        <v>365</v>
      </c>
      <c r="G36" s="93"/>
      <c r="H36" s="93"/>
      <c r="I36" s="93"/>
      <c r="J36" s="93"/>
      <c r="K36" s="93"/>
      <c r="L36" s="92"/>
      <c r="M36" s="59" t="s">
        <v>227</v>
      </c>
      <c r="N36" s="91" t="s">
        <v>32</v>
      </c>
      <c r="O36" s="93"/>
      <c r="P36" s="92"/>
      <c r="Q36" s="59" t="s">
        <v>12</v>
      </c>
      <c r="R36" s="59" t="s">
        <v>10</v>
      </c>
      <c r="S36" s="59" t="s">
        <v>11</v>
      </c>
      <c r="T36" s="60" t="s">
        <v>467</v>
      </c>
      <c r="U36" s="60" t="s">
        <v>439</v>
      </c>
      <c r="V36" s="60" t="s">
        <v>439</v>
      </c>
      <c r="W36" s="60" t="s">
        <v>439</v>
      </c>
      <c r="X36" s="60" t="s">
        <v>439</v>
      </c>
      <c r="Y36" s="60" t="s">
        <v>467</v>
      </c>
      <c r="Z36" s="60" t="s">
        <v>0</v>
      </c>
      <c r="AA36" s="60" t="s">
        <v>0</v>
      </c>
      <c r="AB36" s="60" t="s">
        <v>439</v>
      </c>
      <c r="AC36" s="60" t="s">
        <v>439</v>
      </c>
      <c r="AD36" s="60" t="s">
        <v>439</v>
      </c>
      <c r="AE36" s="60" t="s">
        <v>439</v>
      </c>
      <c r="AF36" s="60" t="s">
        <v>439</v>
      </c>
      <c r="AG36" s="60" t="s">
        <v>439</v>
      </c>
      <c r="AH36" s="60" t="s">
        <v>439</v>
      </c>
      <c r="AI36" s="60" t="s">
        <v>467</v>
      </c>
      <c r="AJ36" s="60" t="s">
        <v>439</v>
      </c>
      <c r="AK36" s="60" t="s">
        <v>439</v>
      </c>
      <c r="AL36" s="60" t="s">
        <v>439</v>
      </c>
      <c r="AM36" s="60" t="s">
        <v>439</v>
      </c>
      <c r="AN36" s="60" t="s">
        <v>439</v>
      </c>
    </row>
    <row r="37" spans="1:40" s="52" customFormat="1" ht="15" customHeight="1" x14ac:dyDescent="0.25">
      <c r="A37" s="59" t="s">
        <v>337</v>
      </c>
      <c r="B37" s="91" t="s">
        <v>438</v>
      </c>
      <c r="C37" s="92"/>
      <c r="D37" s="59" t="s">
        <v>0</v>
      </c>
      <c r="F37" s="91" t="s">
        <v>0</v>
      </c>
      <c r="G37" s="93"/>
      <c r="H37" s="93"/>
      <c r="I37" s="93"/>
      <c r="J37" s="93"/>
      <c r="K37" s="93"/>
      <c r="L37" s="92"/>
      <c r="M37" s="59" t="s">
        <v>228</v>
      </c>
      <c r="N37" s="91" t="s">
        <v>34</v>
      </c>
      <c r="O37" s="93"/>
      <c r="P37" s="92"/>
      <c r="Q37" s="59" t="s">
        <v>12</v>
      </c>
      <c r="R37" s="59" t="s">
        <v>10</v>
      </c>
      <c r="S37" s="59" t="s">
        <v>11</v>
      </c>
      <c r="T37" s="60" t="s">
        <v>468</v>
      </c>
      <c r="U37" s="60" t="s">
        <v>439</v>
      </c>
      <c r="V37" s="60" t="s">
        <v>694</v>
      </c>
      <c r="W37" s="60" t="s">
        <v>439</v>
      </c>
      <c r="X37" s="60" t="s">
        <v>439</v>
      </c>
      <c r="Y37" s="60" t="s">
        <v>696</v>
      </c>
      <c r="Z37" s="60" t="s">
        <v>439</v>
      </c>
      <c r="AA37" s="60" t="s">
        <v>696</v>
      </c>
      <c r="AB37" s="60" t="s">
        <v>439</v>
      </c>
      <c r="AC37" s="60" t="s">
        <v>439</v>
      </c>
      <c r="AD37" s="60" t="s">
        <v>439</v>
      </c>
      <c r="AE37" s="60" t="s">
        <v>439</v>
      </c>
      <c r="AF37" s="60" t="s">
        <v>439</v>
      </c>
      <c r="AG37" s="60" t="s">
        <v>439</v>
      </c>
      <c r="AH37" s="60" t="s">
        <v>439</v>
      </c>
      <c r="AI37" s="60" t="s">
        <v>439</v>
      </c>
      <c r="AJ37" s="60" t="s">
        <v>439</v>
      </c>
      <c r="AK37" s="60" t="s">
        <v>439</v>
      </c>
      <c r="AL37" s="60" t="s">
        <v>439</v>
      </c>
      <c r="AM37" s="60" t="s">
        <v>439</v>
      </c>
      <c r="AN37" s="60" t="s">
        <v>439</v>
      </c>
    </row>
    <row r="38" spans="1:40" s="52" customFormat="1" ht="15" customHeight="1" x14ac:dyDescent="0.25">
      <c r="A38" s="59" t="s">
        <v>215</v>
      </c>
      <c r="B38" s="91" t="s">
        <v>216</v>
      </c>
      <c r="C38" s="92"/>
      <c r="D38" s="59" t="s">
        <v>0</v>
      </c>
      <c r="F38" s="91" t="s">
        <v>0</v>
      </c>
      <c r="G38" s="93"/>
      <c r="H38" s="93"/>
      <c r="I38" s="93"/>
      <c r="J38" s="93"/>
      <c r="K38" s="93"/>
      <c r="L38" s="92"/>
      <c r="M38" s="59" t="s">
        <v>228</v>
      </c>
      <c r="N38" s="91" t="s">
        <v>34</v>
      </c>
      <c r="O38" s="93"/>
      <c r="P38" s="92"/>
      <c r="Q38" s="59" t="s">
        <v>12</v>
      </c>
      <c r="R38" s="59" t="s">
        <v>10</v>
      </c>
      <c r="S38" s="59" t="s">
        <v>11</v>
      </c>
      <c r="T38" s="60" t="s">
        <v>468</v>
      </c>
      <c r="U38" s="60" t="s">
        <v>439</v>
      </c>
      <c r="V38" s="60" t="s">
        <v>694</v>
      </c>
      <c r="W38" s="60" t="s">
        <v>439</v>
      </c>
      <c r="X38" s="60" t="s">
        <v>439</v>
      </c>
      <c r="Y38" s="60" t="s">
        <v>696</v>
      </c>
      <c r="Z38" s="60" t="s">
        <v>439</v>
      </c>
      <c r="AA38" s="60" t="s">
        <v>696</v>
      </c>
      <c r="AB38" s="60" t="s">
        <v>439</v>
      </c>
      <c r="AC38" s="60" t="s">
        <v>439</v>
      </c>
      <c r="AD38" s="60" t="s">
        <v>439</v>
      </c>
      <c r="AE38" s="60" t="s">
        <v>439</v>
      </c>
      <c r="AF38" s="60" t="s">
        <v>439</v>
      </c>
      <c r="AG38" s="60" t="s">
        <v>439</v>
      </c>
      <c r="AH38" s="60" t="s">
        <v>439</v>
      </c>
      <c r="AI38" s="60" t="s">
        <v>439</v>
      </c>
      <c r="AJ38" s="60" t="s">
        <v>439</v>
      </c>
      <c r="AK38" s="60" t="s">
        <v>439</v>
      </c>
      <c r="AL38" s="60" t="s">
        <v>439</v>
      </c>
      <c r="AM38" s="60" t="s">
        <v>439</v>
      </c>
      <c r="AN38" s="60" t="s">
        <v>439</v>
      </c>
    </row>
    <row r="39" spans="1:40" s="52" customFormat="1" ht="15" customHeight="1" x14ac:dyDescent="0.25">
      <c r="A39" s="59" t="s">
        <v>215</v>
      </c>
      <c r="B39" s="91" t="s">
        <v>216</v>
      </c>
      <c r="C39" s="92"/>
      <c r="D39" s="59" t="s">
        <v>43</v>
      </c>
      <c r="F39" s="91" t="s">
        <v>365</v>
      </c>
      <c r="G39" s="93"/>
      <c r="H39" s="93"/>
      <c r="I39" s="93"/>
      <c r="J39" s="93"/>
      <c r="K39" s="93"/>
      <c r="L39" s="92"/>
      <c r="M39" s="59" t="s">
        <v>228</v>
      </c>
      <c r="N39" s="91" t="s">
        <v>34</v>
      </c>
      <c r="O39" s="93"/>
      <c r="P39" s="92"/>
      <c r="Q39" s="59" t="s">
        <v>12</v>
      </c>
      <c r="R39" s="59" t="s">
        <v>10</v>
      </c>
      <c r="S39" s="59" t="s">
        <v>11</v>
      </c>
      <c r="T39" s="60" t="s">
        <v>468</v>
      </c>
      <c r="U39" s="60" t="s">
        <v>439</v>
      </c>
      <c r="V39" s="60" t="s">
        <v>694</v>
      </c>
      <c r="W39" s="60" t="s">
        <v>439</v>
      </c>
      <c r="X39" s="60" t="s">
        <v>439</v>
      </c>
      <c r="Y39" s="60" t="s">
        <v>696</v>
      </c>
      <c r="Z39" s="60" t="s">
        <v>0</v>
      </c>
      <c r="AA39" s="60" t="s">
        <v>0</v>
      </c>
      <c r="AB39" s="60" t="s">
        <v>439</v>
      </c>
      <c r="AC39" s="60" t="s">
        <v>439</v>
      </c>
      <c r="AD39" s="60" t="s">
        <v>439</v>
      </c>
      <c r="AE39" s="60" t="s">
        <v>439</v>
      </c>
      <c r="AF39" s="60" t="s">
        <v>439</v>
      </c>
      <c r="AG39" s="60" t="s">
        <v>439</v>
      </c>
      <c r="AH39" s="60" t="s">
        <v>439</v>
      </c>
      <c r="AI39" s="60" t="s">
        <v>696</v>
      </c>
      <c r="AJ39" s="60" t="s">
        <v>439</v>
      </c>
      <c r="AK39" s="60" t="s">
        <v>439</v>
      </c>
      <c r="AL39" s="60" t="s">
        <v>439</v>
      </c>
      <c r="AM39" s="60" t="s">
        <v>439</v>
      </c>
      <c r="AN39" s="60" t="s">
        <v>439</v>
      </c>
    </row>
    <row r="40" spans="1:40" s="52" customFormat="1" ht="15" customHeight="1" x14ac:dyDescent="0.25">
      <c r="A40" s="59" t="s">
        <v>337</v>
      </c>
      <c r="B40" s="91" t="s">
        <v>438</v>
      </c>
      <c r="C40" s="92"/>
      <c r="D40" s="59" t="s">
        <v>0</v>
      </c>
      <c r="F40" s="91" t="s">
        <v>0</v>
      </c>
      <c r="G40" s="93"/>
      <c r="H40" s="93"/>
      <c r="I40" s="93"/>
      <c r="J40" s="93"/>
      <c r="K40" s="93"/>
      <c r="L40" s="92"/>
      <c r="M40" s="59" t="s">
        <v>229</v>
      </c>
      <c r="N40" s="91" t="s">
        <v>36</v>
      </c>
      <c r="O40" s="93"/>
      <c r="P40" s="92"/>
      <c r="Q40" s="59" t="s">
        <v>12</v>
      </c>
      <c r="R40" s="59" t="s">
        <v>10</v>
      </c>
      <c r="S40" s="59" t="s">
        <v>11</v>
      </c>
      <c r="T40" s="60" t="s">
        <v>469</v>
      </c>
      <c r="U40" s="60" t="s">
        <v>439</v>
      </c>
      <c r="V40" s="60" t="s">
        <v>439</v>
      </c>
      <c r="W40" s="60" t="s">
        <v>439</v>
      </c>
      <c r="X40" s="60" t="s">
        <v>439</v>
      </c>
      <c r="Y40" s="60" t="s">
        <v>469</v>
      </c>
      <c r="Z40" s="60" t="s">
        <v>439</v>
      </c>
      <c r="AA40" s="60" t="s">
        <v>469</v>
      </c>
      <c r="AB40" s="60" t="s">
        <v>439</v>
      </c>
      <c r="AC40" s="60" t="s">
        <v>439</v>
      </c>
      <c r="AD40" s="60" t="s">
        <v>439</v>
      </c>
      <c r="AE40" s="60" t="s">
        <v>439</v>
      </c>
      <c r="AF40" s="60" t="s">
        <v>439</v>
      </c>
      <c r="AG40" s="60" t="s">
        <v>439</v>
      </c>
      <c r="AH40" s="60" t="s">
        <v>439</v>
      </c>
      <c r="AI40" s="60" t="s">
        <v>439</v>
      </c>
      <c r="AJ40" s="60" t="s">
        <v>439</v>
      </c>
      <c r="AK40" s="60" t="s">
        <v>439</v>
      </c>
      <c r="AL40" s="60" t="s">
        <v>439</v>
      </c>
      <c r="AM40" s="60" t="s">
        <v>439</v>
      </c>
      <c r="AN40" s="60" t="s">
        <v>439</v>
      </c>
    </row>
    <row r="41" spans="1:40" s="52" customFormat="1" ht="15" customHeight="1" x14ac:dyDescent="0.25">
      <c r="A41" s="59" t="s">
        <v>215</v>
      </c>
      <c r="B41" s="91" t="s">
        <v>216</v>
      </c>
      <c r="C41" s="92"/>
      <c r="D41" s="59" t="s">
        <v>0</v>
      </c>
      <c r="F41" s="91" t="s">
        <v>0</v>
      </c>
      <c r="G41" s="93"/>
      <c r="H41" s="93"/>
      <c r="I41" s="93"/>
      <c r="J41" s="93"/>
      <c r="K41" s="93"/>
      <c r="L41" s="92"/>
      <c r="M41" s="59" t="s">
        <v>229</v>
      </c>
      <c r="N41" s="91" t="s">
        <v>36</v>
      </c>
      <c r="O41" s="93"/>
      <c r="P41" s="92"/>
      <c r="Q41" s="59" t="s">
        <v>12</v>
      </c>
      <c r="R41" s="59" t="s">
        <v>10</v>
      </c>
      <c r="S41" s="59" t="s">
        <v>11</v>
      </c>
      <c r="T41" s="60" t="s">
        <v>469</v>
      </c>
      <c r="U41" s="60" t="s">
        <v>439</v>
      </c>
      <c r="V41" s="60" t="s">
        <v>439</v>
      </c>
      <c r="W41" s="60" t="s">
        <v>439</v>
      </c>
      <c r="X41" s="60" t="s">
        <v>439</v>
      </c>
      <c r="Y41" s="60" t="s">
        <v>469</v>
      </c>
      <c r="Z41" s="60" t="s">
        <v>439</v>
      </c>
      <c r="AA41" s="60" t="s">
        <v>469</v>
      </c>
      <c r="AB41" s="60" t="s">
        <v>439</v>
      </c>
      <c r="AC41" s="60" t="s">
        <v>439</v>
      </c>
      <c r="AD41" s="60" t="s">
        <v>439</v>
      </c>
      <c r="AE41" s="60" t="s">
        <v>439</v>
      </c>
      <c r="AF41" s="60" t="s">
        <v>439</v>
      </c>
      <c r="AG41" s="60" t="s">
        <v>439</v>
      </c>
      <c r="AH41" s="60" t="s">
        <v>439</v>
      </c>
      <c r="AI41" s="60" t="s">
        <v>439</v>
      </c>
      <c r="AJ41" s="60" t="s">
        <v>439</v>
      </c>
      <c r="AK41" s="60" t="s">
        <v>439</v>
      </c>
      <c r="AL41" s="60" t="s">
        <v>439</v>
      </c>
      <c r="AM41" s="60" t="s">
        <v>439</v>
      </c>
      <c r="AN41" s="60" t="s">
        <v>439</v>
      </c>
    </row>
    <row r="42" spans="1:40" s="52" customFormat="1" ht="15" customHeight="1" x14ac:dyDescent="0.25">
      <c r="A42" s="59" t="s">
        <v>215</v>
      </c>
      <c r="B42" s="91" t="s">
        <v>216</v>
      </c>
      <c r="C42" s="92"/>
      <c r="D42" s="59" t="s">
        <v>43</v>
      </c>
      <c r="F42" s="91" t="s">
        <v>365</v>
      </c>
      <c r="G42" s="93"/>
      <c r="H42" s="93"/>
      <c r="I42" s="93"/>
      <c r="J42" s="93"/>
      <c r="K42" s="93"/>
      <c r="L42" s="92"/>
      <c r="M42" s="59" t="s">
        <v>229</v>
      </c>
      <c r="N42" s="91" t="s">
        <v>36</v>
      </c>
      <c r="O42" s="93"/>
      <c r="P42" s="92"/>
      <c r="Q42" s="59" t="s">
        <v>12</v>
      </c>
      <c r="R42" s="59" t="s">
        <v>10</v>
      </c>
      <c r="S42" s="59" t="s">
        <v>11</v>
      </c>
      <c r="T42" s="60" t="s">
        <v>469</v>
      </c>
      <c r="U42" s="60" t="s">
        <v>439</v>
      </c>
      <c r="V42" s="60" t="s">
        <v>439</v>
      </c>
      <c r="W42" s="60" t="s">
        <v>439</v>
      </c>
      <c r="X42" s="60" t="s">
        <v>439</v>
      </c>
      <c r="Y42" s="60" t="s">
        <v>469</v>
      </c>
      <c r="Z42" s="60" t="s">
        <v>0</v>
      </c>
      <c r="AA42" s="60" t="s">
        <v>0</v>
      </c>
      <c r="AB42" s="60" t="s">
        <v>439</v>
      </c>
      <c r="AC42" s="60" t="s">
        <v>439</v>
      </c>
      <c r="AD42" s="60" t="s">
        <v>439</v>
      </c>
      <c r="AE42" s="60" t="s">
        <v>439</v>
      </c>
      <c r="AF42" s="60" t="s">
        <v>439</v>
      </c>
      <c r="AG42" s="60" t="s">
        <v>439</v>
      </c>
      <c r="AH42" s="60" t="s">
        <v>439</v>
      </c>
      <c r="AI42" s="60" t="s">
        <v>469</v>
      </c>
      <c r="AJ42" s="60" t="s">
        <v>439</v>
      </c>
      <c r="AK42" s="60" t="s">
        <v>439</v>
      </c>
      <c r="AL42" s="60" t="s">
        <v>439</v>
      </c>
      <c r="AM42" s="60" t="s">
        <v>439</v>
      </c>
      <c r="AN42" s="60" t="s">
        <v>439</v>
      </c>
    </row>
    <row r="43" spans="1:40" s="52" customFormat="1" ht="15" customHeight="1" x14ac:dyDescent="0.25">
      <c r="A43" s="59" t="s">
        <v>337</v>
      </c>
      <c r="B43" s="91" t="s">
        <v>438</v>
      </c>
      <c r="C43" s="92"/>
      <c r="D43" s="59" t="s">
        <v>0</v>
      </c>
      <c r="F43" s="91" t="s">
        <v>0</v>
      </c>
      <c r="G43" s="93"/>
      <c r="H43" s="93"/>
      <c r="I43" s="93"/>
      <c r="J43" s="93"/>
      <c r="K43" s="93"/>
      <c r="L43" s="92"/>
      <c r="M43" s="59" t="s">
        <v>231</v>
      </c>
      <c r="N43" s="91" t="s">
        <v>41</v>
      </c>
      <c r="O43" s="93"/>
      <c r="P43" s="92"/>
      <c r="Q43" s="59" t="s">
        <v>12</v>
      </c>
      <c r="R43" s="59" t="s">
        <v>10</v>
      </c>
      <c r="S43" s="59" t="s">
        <v>11</v>
      </c>
      <c r="T43" s="60" t="s">
        <v>470</v>
      </c>
      <c r="U43" s="60" t="s">
        <v>439</v>
      </c>
      <c r="V43" s="60" t="s">
        <v>439</v>
      </c>
      <c r="W43" s="60" t="s">
        <v>439</v>
      </c>
      <c r="X43" s="60" t="s">
        <v>439</v>
      </c>
      <c r="Y43" s="60" t="s">
        <v>470</v>
      </c>
      <c r="Z43" s="60" t="s">
        <v>439</v>
      </c>
      <c r="AA43" s="60" t="s">
        <v>470</v>
      </c>
      <c r="AB43" s="60" t="s">
        <v>439</v>
      </c>
      <c r="AC43" s="60" t="s">
        <v>439</v>
      </c>
      <c r="AD43" s="60" t="s">
        <v>439</v>
      </c>
      <c r="AE43" s="60" t="s">
        <v>439</v>
      </c>
      <c r="AF43" s="60" t="s">
        <v>439</v>
      </c>
      <c r="AG43" s="60" t="s">
        <v>439</v>
      </c>
      <c r="AH43" s="60" t="s">
        <v>439</v>
      </c>
      <c r="AI43" s="60" t="s">
        <v>439</v>
      </c>
      <c r="AJ43" s="60" t="s">
        <v>439</v>
      </c>
      <c r="AK43" s="60" t="s">
        <v>439</v>
      </c>
      <c r="AL43" s="60" t="s">
        <v>439</v>
      </c>
      <c r="AM43" s="60" t="s">
        <v>439</v>
      </c>
      <c r="AN43" s="60" t="s">
        <v>439</v>
      </c>
    </row>
    <row r="44" spans="1:40" s="52" customFormat="1" ht="15" customHeight="1" x14ac:dyDescent="0.25">
      <c r="A44" s="59" t="s">
        <v>215</v>
      </c>
      <c r="B44" s="91" t="s">
        <v>216</v>
      </c>
      <c r="C44" s="92"/>
      <c r="D44" s="59" t="s">
        <v>0</v>
      </c>
      <c r="F44" s="91" t="s">
        <v>0</v>
      </c>
      <c r="G44" s="93"/>
      <c r="H44" s="93"/>
      <c r="I44" s="93"/>
      <c r="J44" s="93"/>
      <c r="K44" s="93"/>
      <c r="L44" s="92"/>
      <c r="M44" s="59" t="s">
        <v>231</v>
      </c>
      <c r="N44" s="91" t="s">
        <v>41</v>
      </c>
      <c r="O44" s="93"/>
      <c r="P44" s="92"/>
      <c r="Q44" s="59" t="s">
        <v>12</v>
      </c>
      <c r="R44" s="59" t="s">
        <v>10</v>
      </c>
      <c r="S44" s="59" t="s">
        <v>11</v>
      </c>
      <c r="T44" s="60" t="s">
        <v>470</v>
      </c>
      <c r="U44" s="60" t="s">
        <v>439</v>
      </c>
      <c r="V44" s="60" t="s">
        <v>439</v>
      </c>
      <c r="W44" s="60" t="s">
        <v>439</v>
      </c>
      <c r="X44" s="60" t="s">
        <v>439</v>
      </c>
      <c r="Y44" s="60" t="s">
        <v>470</v>
      </c>
      <c r="Z44" s="60" t="s">
        <v>439</v>
      </c>
      <c r="AA44" s="60" t="s">
        <v>470</v>
      </c>
      <c r="AB44" s="60" t="s">
        <v>439</v>
      </c>
      <c r="AC44" s="60" t="s">
        <v>439</v>
      </c>
      <c r="AD44" s="60" t="s">
        <v>439</v>
      </c>
      <c r="AE44" s="60" t="s">
        <v>439</v>
      </c>
      <c r="AF44" s="60" t="s">
        <v>439</v>
      </c>
      <c r="AG44" s="60" t="s">
        <v>439</v>
      </c>
      <c r="AH44" s="60" t="s">
        <v>439</v>
      </c>
      <c r="AI44" s="60" t="s">
        <v>439</v>
      </c>
      <c r="AJ44" s="60" t="s">
        <v>439</v>
      </c>
      <c r="AK44" s="60" t="s">
        <v>439</v>
      </c>
      <c r="AL44" s="60" t="s">
        <v>439</v>
      </c>
      <c r="AM44" s="60" t="s">
        <v>439</v>
      </c>
      <c r="AN44" s="60" t="s">
        <v>439</v>
      </c>
    </row>
    <row r="45" spans="1:40" s="52" customFormat="1" ht="15" customHeight="1" x14ac:dyDescent="0.25">
      <c r="A45" s="59" t="s">
        <v>215</v>
      </c>
      <c r="B45" s="91" t="s">
        <v>216</v>
      </c>
      <c r="C45" s="92"/>
      <c r="D45" s="59" t="s">
        <v>43</v>
      </c>
      <c r="F45" s="91" t="s">
        <v>365</v>
      </c>
      <c r="G45" s="93"/>
      <c r="H45" s="93"/>
      <c r="I45" s="93"/>
      <c r="J45" s="93"/>
      <c r="K45" s="93"/>
      <c r="L45" s="92"/>
      <c r="M45" s="59" t="s">
        <v>231</v>
      </c>
      <c r="N45" s="91" t="s">
        <v>41</v>
      </c>
      <c r="O45" s="93"/>
      <c r="P45" s="92"/>
      <c r="Q45" s="59" t="s">
        <v>12</v>
      </c>
      <c r="R45" s="59" t="s">
        <v>10</v>
      </c>
      <c r="S45" s="59" t="s">
        <v>11</v>
      </c>
      <c r="T45" s="60" t="s">
        <v>470</v>
      </c>
      <c r="U45" s="60" t="s">
        <v>439</v>
      </c>
      <c r="V45" s="60" t="s">
        <v>439</v>
      </c>
      <c r="W45" s="60" t="s">
        <v>439</v>
      </c>
      <c r="X45" s="60" t="s">
        <v>439</v>
      </c>
      <c r="Y45" s="60" t="s">
        <v>470</v>
      </c>
      <c r="Z45" s="60" t="s">
        <v>0</v>
      </c>
      <c r="AA45" s="60" t="s">
        <v>0</v>
      </c>
      <c r="AB45" s="60" t="s">
        <v>439</v>
      </c>
      <c r="AC45" s="60" t="s">
        <v>439</v>
      </c>
      <c r="AD45" s="60" t="s">
        <v>439</v>
      </c>
      <c r="AE45" s="60" t="s">
        <v>439</v>
      </c>
      <c r="AF45" s="60" t="s">
        <v>439</v>
      </c>
      <c r="AG45" s="60" t="s">
        <v>439</v>
      </c>
      <c r="AH45" s="60" t="s">
        <v>439</v>
      </c>
      <c r="AI45" s="60" t="s">
        <v>470</v>
      </c>
      <c r="AJ45" s="60" t="s">
        <v>439</v>
      </c>
      <c r="AK45" s="60" t="s">
        <v>439</v>
      </c>
      <c r="AL45" s="60" t="s">
        <v>439</v>
      </c>
      <c r="AM45" s="60" t="s">
        <v>439</v>
      </c>
      <c r="AN45" s="60" t="s">
        <v>439</v>
      </c>
    </row>
    <row r="46" spans="1:40" s="52" customFormat="1" ht="15" customHeight="1" x14ac:dyDescent="0.25">
      <c r="A46" s="59" t="s">
        <v>337</v>
      </c>
      <c r="B46" s="91" t="s">
        <v>438</v>
      </c>
      <c r="C46" s="92"/>
      <c r="D46" s="59" t="s">
        <v>0</v>
      </c>
      <c r="F46" s="91" t="s">
        <v>0</v>
      </c>
      <c r="G46" s="93"/>
      <c r="H46" s="93"/>
      <c r="I46" s="93"/>
      <c r="J46" s="93"/>
      <c r="K46" s="93"/>
      <c r="L46" s="92"/>
      <c r="M46" s="59" t="s">
        <v>232</v>
      </c>
      <c r="N46" s="91" t="s">
        <v>42</v>
      </c>
      <c r="O46" s="93"/>
      <c r="P46" s="92"/>
      <c r="Q46" s="59" t="s">
        <v>12</v>
      </c>
      <c r="R46" s="59" t="s">
        <v>10</v>
      </c>
      <c r="S46" s="59" t="s">
        <v>11</v>
      </c>
      <c r="T46" s="60" t="s">
        <v>471</v>
      </c>
      <c r="U46" s="60" t="s">
        <v>439</v>
      </c>
      <c r="V46" s="60" t="s">
        <v>439</v>
      </c>
      <c r="W46" s="60" t="s">
        <v>439</v>
      </c>
      <c r="X46" s="60" t="s">
        <v>439</v>
      </c>
      <c r="Y46" s="60" t="s">
        <v>471</v>
      </c>
      <c r="Z46" s="60" t="s">
        <v>439</v>
      </c>
      <c r="AA46" s="60" t="s">
        <v>471</v>
      </c>
      <c r="AB46" s="60" t="s">
        <v>439</v>
      </c>
      <c r="AC46" s="60" t="s">
        <v>439</v>
      </c>
      <c r="AD46" s="60" t="s">
        <v>439</v>
      </c>
      <c r="AE46" s="60" t="s">
        <v>439</v>
      </c>
      <c r="AF46" s="60" t="s">
        <v>439</v>
      </c>
      <c r="AG46" s="60" t="s">
        <v>439</v>
      </c>
      <c r="AH46" s="60" t="s">
        <v>439</v>
      </c>
      <c r="AI46" s="60" t="s">
        <v>439</v>
      </c>
      <c r="AJ46" s="60" t="s">
        <v>439</v>
      </c>
      <c r="AK46" s="60" t="s">
        <v>439</v>
      </c>
      <c r="AL46" s="60" t="s">
        <v>439</v>
      </c>
      <c r="AM46" s="60" t="s">
        <v>439</v>
      </c>
      <c r="AN46" s="60" t="s">
        <v>439</v>
      </c>
    </row>
    <row r="47" spans="1:40" s="52" customFormat="1" ht="15" customHeight="1" x14ac:dyDescent="0.25">
      <c r="A47" s="59" t="s">
        <v>215</v>
      </c>
      <c r="B47" s="91" t="s">
        <v>216</v>
      </c>
      <c r="C47" s="92"/>
      <c r="D47" s="59" t="s">
        <v>0</v>
      </c>
      <c r="F47" s="91" t="s">
        <v>0</v>
      </c>
      <c r="G47" s="93"/>
      <c r="H47" s="93"/>
      <c r="I47" s="93"/>
      <c r="J47" s="93"/>
      <c r="K47" s="93"/>
      <c r="L47" s="92"/>
      <c r="M47" s="59" t="s">
        <v>232</v>
      </c>
      <c r="N47" s="91" t="s">
        <v>42</v>
      </c>
      <c r="O47" s="93"/>
      <c r="P47" s="92"/>
      <c r="Q47" s="59" t="s">
        <v>12</v>
      </c>
      <c r="R47" s="59" t="s">
        <v>10</v>
      </c>
      <c r="S47" s="59" t="s">
        <v>11</v>
      </c>
      <c r="T47" s="60" t="s">
        <v>471</v>
      </c>
      <c r="U47" s="60" t="s">
        <v>439</v>
      </c>
      <c r="V47" s="60" t="s">
        <v>439</v>
      </c>
      <c r="W47" s="60" t="s">
        <v>439</v>
      </c>
      <c r="X47" s="60" t="s">
        <v>439</v>
      </c>
      <c r="Y47" s="60" t="s">
        <v>471</v>
      </c>
      <c r="Z47" s="60" t="s">
        <v>439</v>
      </c>
      <c r="AA47" s="60" t="s">
        <v>471</v>
      </c>
      <c r="AB47" s="60" t="s">
        <v>439</v>
      </c>
      <c r="AC47" s="60" t="s">
        <v>439</v>
      </c>
      <c r="AD47" s="60" t="s">
        <v>439</v>
      </c>
      <c r="AE47" s="60" t="s">
        <v>439</v>
      </c>
      <c r="AF47" s="60" t="s">
        <v>439</v>
      </c>
      <c r="AG47" s="60" t="s">
        <v>439</v>
      </c>
      <c r="AH47" s="60" t="s">
        <v>439</v>
      </c>
      <c r="AI47" s="60" t="s">
        <v>439</v>
      </c>
      <c r="AJ47" s="60" t="s">
        <v>439</v>
      </c>
      <c r="AK47" s="60" t="s">
        <v>439</v>
      </c>
      <c r="AL47" s="60" t="s">
        <v>439</v>
      </c>
      <c r="AM47" s="60" t="s">
        <v>439</v>
      </c>
      <c r="AN47" s="60" t="s">
        <v>439</v>
      </c>
    </row>
    <row r="48" spans="1:40" s="52" customFormat="1" ht="15" customHeight="1" x14ac:dyDescent="0.25">
      <c r="A48" s="59" t="s">
        <v>215</v>
      </c>
      <c r="B48" s="91" t="s">
        <v>216</v>
      </c>
      <c r="C48" s="92"/>
      <c r="D48" s="59" t="s">
        <v>43</v>
      </c>
      <c r="F48" s="91" t="s">
        <v>365</v>
      </c>
      <c r="G48" s="93"/>
      <c r="H48" s="93"/>
      <c r="I48" s="93"/>
      <c r="J48" s="93"/>
      <c r="K48" s="93"/>
      <c r="L48" s="92"/>
      <c r="M48" s="59" t="s">
        <v>232</v>
      </c>
      <c r="N48" s="91" t="s">
        <v>42</v>
      </c>
      <c r="O48" s="93"/>
      <c r="P48" s="92"/>
      <c r="Q48" s="59" t="s">
        <v>12</v>
      </c>
      <c r="R48" s="59" t="s">
        <v>10</v>
      </c>
      <c r="S48" s="59" t="s">
        <v>11</v>
      </c>
      <c r="T48" s="60" t="s">
        <v>471</v>
      </c>
      <c r="U48" s="60" t="s">
        <v>439</v>
      </c>
      <c r="V48" s="60" t="s">
        <v>439</v>
      </c>
      <c r="W48" s="60" t="s">
        <v>439</v>
      </c>
      <c r="X48" s="60" t="s">
        <v>439</v>
      </c>
      <c r="Y48" s="60" t="s">
        <v>471</v>
      </c>
      <c r="Z48" s="60" t="s">
        <v>0</v>
      </c>
      <c r="AA48" s="60" t="s">
        <v>0</v>
      </c>
      <c r="AB48" s="60" t="s">
        <v>439</v>
      </c>
      <c r="AC48" s="60" t="s">
        <v>439</v>
      </c>
      <c r="AD48" s="60" t="s">
        <v>439</v>
      </c>
      <c r="AE48" s="60" t="s">
        <v>439</v>
      </c>
      <c r="AF48" s="60" t="s">
        <v>439</v>
      </c>
      <c r="AG48" s="60" t="s">
        <v>439</v>
      </c>
      <c r="AH48" s="60" t="s">
        <v>439</v>
      </c>
      <c r="AI48" s="60" t="s">
        <v>471</v>
      </c>
      <c r="AJ48" s="60" t="s">
        <v>439</v>
      </c>
      <c r="AK48" s="60" t="s">
        <v>439</v>
      </c>
      <c r="AL48" s="60" t="s">
        <v>439</v>
      </c>
      <c r="AM48" s="60" t="s">
        <v>439</v>
      </c>
      <c r="AN48" s="60" t="s">
        <v>439</v>
      </c>
    </row>
    <row r="49" spans="1:40" s="52" customFormat="1" ht="15" customHeight="1" x14ac:dyDescent="0.25">
      <c r="A49" s="59" t="s">
        <v>337</v>
      </c>
      <c r="B49" s="91" t="s">
        <v>438</v>
      </c>
      <c r="C49" s="92"/>
      <c r="D49" s="59" t="s">
        <v>0</v>
      </c>
      <c r="F49" s="91" t="s">
        <v>0</v>
      </c>
      <c r="G49" s="93"/>
      <c r="H49" s="93"/>
      <c r="I49" s="93"/>
      <c r="J49" s="93"/>
      <c r="K49" s="93"/>
      <c r="L49" s="92"/>
      <c r="M49" s="59" t="s">
        <v>233</v>
      </c>
      <c r="N49" s="91" t="s">
        <v>44</v>
      </c>
      <c r="O49" s="93"/>
      <c r="P49" s="92"/>
      <c r="Q49" s="59" t="s">
        <v>12</v>
      </c>
      <c r="R49" s="59" t="s">
        <v>10</v>
      </c>
      <c r="S49" s="59" t="s">
        <v>11</v>
      </c>
      <c r="T49" s="60" t="s">
        <v>472</v>
      </c>
      <c r="U49" s="60" t="s">
        <v>439</v>
      </c>
      <c r="V49" s="60" t="s">
        <v>439</v>
      </c>
      <c r="W49" s="60" t="s">
        <v>439</v>
      </c>
      <c r="X49" s="60" t="s">
        <v>439</v>
      </c>
      <c r="Y49" s="60" t="s">
        <v>472</v>
      </c>
      <c r="Z49" s="60" t="s">
        <v>472</v>
      </c>
      <c r="AA49" s="60" t="s">
        <v>439</v>
      </c>
      <c r="AB49" s="60" t="s">
        <v>439</v>
      </c>
      <c r="AC49" s="60" t="s">
        <v>439</v>
      </c>
      <c r="AD49" s="60" t="s">
        <v>439</v>
      </c>
      <c r="AE49" s="60" t="s">
        <v>439</v>
      </c>
      <c r="AF49" s="60" t="s">
        <v>439</v>
      </c>
      <c r="AG49" s="60" t="s">
        <v>439</v>
      </c>
      <c r="AH49" s="60" t="s">
        <v>439</v>
      </c>
      <c r="AI49" s="60" t="s">
        <v>439</v>
      </c>
      <c r="AJ49" s="60" t="s">
        <v>439</v>
      </c>
      <c r="AK49" s="60" t="s">
        <v>439</v>
      </c>
      <c r="AL49" s="60" t="s">
        <v>439</v>
      </c>
      <c r="AM49" s="60" t="s">
        <v>439</v>
      </c>
      <c r="AN49" s="60" t="s">
        <v>439</v>
      </c>
    </row>
    <row r="50" spans="1:40" s="52" customFormat="1" ht="15" customHeight="1" x14ac:dyDescent="0.25">
      <c r="A50" s="59" t="s">
        <v>337</v>
      </c>
      <c r="B50" s="91" t="s">
        <v>438</v>
      </c>
      <c r="C50" s="92"/>
      <c r="D50" s="59" t="s">
        <v>0</v>
      </c>
      <c r="F50" s="91" t="s">
        <v>0</v>
      </c>
      <c r="G50" s="93"/>
      <c r="H50" s="93"/>
      <c r="I50" s="93"/>
      <c r="J50" s="93"/>
      <c r="K50" s="93"/>
      <c r="L50" s="92"/>
      <c r="M50" s="59" t="s">
        <v>234</v>
      </c>
      <c r="N50" s="91" t="s">
        <v>45</v>
      </c>
      <c r="O50" s="93"/>
      <c r="P50" s="92"/>
      <c r="Q50" s="59" t="s">
        <v>12</v>
      </c>
      <c r="R50" s="59" t="s">
        <v>10</v>
      </c>
      <c r="S50" s="59" t="s">
        <v>11</v>
      </c>
      <c r="T50" s="60" t="s">
        <v>473</v>
      </c>
      <c r="U50" s="60" t="s">
        <v>439</v>
      </c>
      <c r="V50" s="60" t="s">
        <v>439</v>
      </c>
      <c r="W50" s="60" t="s">
        <v>439</v>
      </c>
      <c r="X50" s="60" t="s">
        <v>439</v>
      </c>
      <c r="Y50" s="60" t="s">
        <v>473</v>
      </c>
      <c r="Z50" s="60" t="s">
        <v>439</v>
      </c>
      <c r="AA50" s="60" t="s">
        <v>473</v>
      </c>
      <c r="AB50" s="60" t="s">
        <v>439</v>
      </c>
      <c r="AC50" s="60" t="s">
        <v>439</v>
      </c>
      <c r="AD50" s="60" t="s">
        <v>439</v>
      </c>
      <c r="AE50" s="60" t="s">
        <v>439</v>
      </c>
      <c r="AF50" s="60" t="s">
        <v>439</v>
      </c>
      <c r="AG50" s="60" t="s">
        <v>439</v>
      </c>
      <c r="AH50" s="60" t="s">
        <v>439</v>
      </c>
      <c r="AI50" s="60" t="s">
        <v>439</v>
      </c>
      <c r="AJ50" s="60" t="s">
        <v>439</v>
      </c>
      <c r="AK50" s="60" t="s">
        <v>439</v>
      </c>
      <c r="AL50" s="60" t="s">
        <v>439</v>
      </c>
      <c r="AM50" s="60" t="s">
        <v>439</v>
      </c>
      <c r="AN50" s="60" t="s">
        <v>439</v>
      </c>
    </row>
    <row r="51" spans="1:40" s="52" customFormat="1" ht="15" customHeight="1" x14ac:dyDescent="0.25">
      <c r="A51" s="59" t="s">
        <v>215</v>
      </c>
      <c r="B51" s="91" t="s">
        <v>216</v>
      </c>
      <c r="C51" s="92"/>
      <c r="D51" s="59" t="s">
        <v>0</v>
      </c>
      <c r="F51" s="91" t="s">
        <v>0</v>
      </c>
      <c r="G51" s="93"/>
      <c r="H51" s="93"/>
      <c r="I51" s="93"/>
      <c r="J51" s="93"/>
      <c r="K51" s="93"/>
      <c r="L51" s="92"/>
      <c r="M51" s="59" t="s">
        <v>234</v>
      </c>
      <c r="N51" s="91" t="s">
        <v>45</v>
      </c>
      <c r="O51" s="93"/>
      <c r="P51" s="92"/>
      <c r="Q51" s="59" t="s">
        <v>12</v>
      </c>
      <c r="R51" s="59" t="s">
        <v>10</v>
      </c>
      <c r="S51" s="59" t="s">
        <v>11</v>
      </c>
      <c r="T51" s="60" t="s">
        <v>473</v>
      </c>
      <c r="U51" s="60" t="s">
        <v>439</v>
      </c>
      <c r="V51" s="60" t="s">
        <v>439</v>
      </c>
      <c r="W51" s="60" t="s">
        <v>439</v>
      </c>
      <c r="X51" s="60" t="s">
        <v>439</v>
      </c>
      <c r="Y51" s="60" t="s">
        <v>473</v>
      </c>
      <c r="Z51" s="60" t="s">
        <v>439</v>
      </c>
      <c r="AA51" s="60" t="s">
        <v>473</v>
      </c>
      <c r="AB51" s="60" t="s">
        <v>439</v>
      </c>
      <c r="AC51" s="60" t="s">
        <v>439</v>
      </c>
      <c r="AD51" s="60" t="s">
        <v>439</v>
      </c>
      <c r="AE51" s="60" t="s">
        <v>439</v>
      </c>
      <c r="AF51" s="60" t="s">
        <v>439</v>
      </c>
      <c r="AG51" s="60" t="s">
        <v>439</v>
      </c>
      <c r="AH51" s="60" t="s">
        <v>439</v>
      </c>
      <c r="AI51" s="60" t="s">
        <v>439</v>
      </c>
      <c r="AJ51" s="60" t="s">
        <v>439</v>
      </c>
      <c r="AK51" s="60" t="s">
        <v>439</v>
      </c>
      <c r="AL51" s="60" t="s">
        <v>439</v>
      </c>
      <c r="AM51" s="60" t="s">
        <v>439</v>
      </c>
      <c r="AN51" s="60" t="s">
        <v>439</v>
      </c>
    </row>
    <row r="52" spans="1:40" s="52" customFormat="1" ht="15" customHeight="1" x14ac:dyDescent="0.25">
      <c r="A52" s="59" t="s">
        <v>215</v>
      </c>
      <c r="B52" s="91" t="s">
        <v>216</v>
      </c>
      <c r="C52" s="92"/>
      <c r="D52" s="59" t="s">
        <v>43</v>
      </c>
      <c r="F52" s="91" t="s">
        <v>365</v>
      </c>
      <c r="G52" s="93"/>
      <c r="H52" s="93"/>
      <c r="I52" s="93"/>
      <c r="J52" s="93"/>
      <c r="K52" s="93"/>
      <c r="L52" s="92"/>
      <c r="M52" s="59" t="s">
        <v>234</v>
      </c>
      <c r="N52" s="91" t="s">
        <v>45</v>
      </c>
      <c r="O52" s="93"/>
      <c r="P52" s="92"/>
      <c r="Q52" s="59" t="s">
        <v>12</v>
      </c>
      <c r="R52" s="59" t="s">
        <v>10</v>
      </c>
      <c r="S52" s="59" t="s">
        <v>11</v>
      </c>
      <c r="T52" s="60" t="s">
        <v>473</v>
      </c>
      <c r="U52" s="60" t="s">
        <v>439</v>
      </c>
      <c r="V52" s="60" t="s">
        <v>439</v>
      </c>
      <c r="W52" s="60" t="s">
        <v>439</v>
      </c>
      <c r="X52" s="60" t="s">
        <v>439</v>
      </c>
      <c r="Y52" s="60" t="s">
        <v>473</v>
      </c>
      <c r="Z52" s="60" t="s">
        <v>0</v>
      </c>
      <c r="AA52" s="60" t="s">
        <v>0</v>
      </c>
      <c r="AB52" s="60" t="s">
        <v>439</v>
      </c>
      <c r="AC52" s="60" t="s">
        <v>439</v>
      </c>
      <c r="AD52" s="60" t="s">
        <v>439</v>
      </c>
      <c r="AE52" s="60" t="s">
        <v>439</v>
      </c>
      <c r="AF52" s="60" t="s">
        <v>439</v>
      </c>
      <c r="AG52" s="60" t="s">
        <v>439</v>
      </c>
      <c r="AH52" s="60" t="s">
        <v>439</v>
      </c>
      <c r="AI52" s="60" t="s">
        <v>473</v>
      </c>
      <c r="AJ52" s="60" t="s">
        <v>439</v>
      </c>
      <c r="AK52" s="60" t="s">
        <v>439</v>
      </c>
      <c r="AL52" s="60" t="s">
        <v>439</v>
      </c>
      <c r="AM52" s="60" t="s">
        <v>439</v>
      </c>
      <c r="AN52" s="60" t="s">
        <v>439</v>
      </c>
    </row>
    <row r="53" spans="1:40" s="52" customFormat="1" ht="15" customHeight="1" x14ac:dyDescent="0.25">
      <c r="A53" s="59" t="s">
        <v>337</v>
      </c>
      <c r="B53" s="91" t="s">
        <v>438</v>
      </c>
      <c r="C53" s="92"/>
      <c r="D53" s="59" t="s">
        <v>0</v>
      </c>
      <c r="F53" s="91" t="s">
        <v>0</v>
      </c>
      <c r="G53" s="93"/>
      <c r="H53" s="93"/>
      <c r="I53" s="93"/>
      <c r="J53" s="93"/>
      <c r="K53" s="93"/>
      <c r="L53" s="92"/>
      <c r="M53" s="59" t="s">
        <v>235</v>
      </c>
      <c r="N53" s="91" t="s">
        <v>46</v>
      </c>
      <c r="O53" s="93"/>
      <c r="P53" s="92"/>
      <c r="Q53" s="59" t="s">
        <v>12</v>
      </c>
      <c r="R53" s="59" t="s">
        <v>10</v>
      </c>
      <c r="S53" s="59" t="s">
        <v>11</v>
      </c>
      <c r="T53" s="60" t="s">
        <v>474</v>
      </c>
      <c r="U53" s="60" t="s">
        <v>439</v>
      </c>
      <c r="V53" s="60" t="s">
        <v>439</v>
      </c>
      <c r="W53" s="60" t="s">
        <v>439</v>
      </c>
      <c r="X53" s="60" t="s">
        <v>439</v>
      </c>
      <c r="Y53" s="60" t="s">
        <v>474</v>
      </c>
      <c r="Z53" s="60" t="s">
        <v>439</v>
      </c>
      <c r="AA53" s="60" t="s">
        <v>474</v>
      </c>
      <c r="AB53" s="60" t="s">
        <v>439</v>
      </c>
      <c r="AC53" s="60" t="s">
        <v>439</v>
      </c>
      <c r="AD53" s="60" t="s">
        <v>439</v>
      </c>
      <c r="AE53" s="60" t="s">
        <v>439</v>
      </c>
      <c r="AF53" s="60" t="s">
        <v>439</v>
      </c>
      <c r="AG53" s="60" t="s">
        <v>439</v>
      </c>
      <c r="AH53" s="60" t="s">
        <v>439</v>
      </c>
      <c r="AI53" s="60" t="s">
        <v>439</v>
      </c>
      <c r="AJ53" s="60" t="s">
        <v>439</v>
      </c>
      <c r="AK53" s="60" t="s">
        <v>439</v>
      </c>
      <c r="AL53" s="60" t="s">
        <v>439</v>
      </c>
      <c r="AM53" s="60" t="s">
        <v>439</v>
      </c>
      <c r="AN53" s="60" t="s">
        <v>439</v>
      </c>
    </row>
    <row r="54" spans="1:40" s="52" customFormat="1" ht="15" customHeight="1" x14ac:dyDescent="0.25">
      <c r="A54" s="59" t="s">
        <v>215</v>
      </c>
      <c r="B54" s="91" t="s">
        <v>216</v>
      </c>
      <c r="C54" s="92"/>
      <c r="D54" s="59" t="s">
        <v>0</v>
      </c>
      <c r="F54" s="91" t="s">
        <v>0</v>
      </c>
      <c r="G54" s="93"/>
      <c r="H54" s="93"/>
      <c r="I54" s="93"/>
      <c r="J54" s="93"/>
      <c r="K54" s="93"/>
      <c r="L54" s="92"/>
      <c r="M54" s="59" t="s">
        <v>235</v>
      </c>
      <c r="N54" s="91" t="s">
        <v>46</v>
      </c>
      <c r="O54" s="93"/>
      <c r="P54" s="92"/>
      <c r="Q54" s="59" t="s">
        <v>12</v>
      </c>
      <c r="R54" s="59" t="s">
        <v>10</v>
      </c>
      <c r="S54" s="59" t="s">
        <v>11</v>
      </c>
      <c r="T54" s="60" t="s">
        <v>474</v>
      </c>
      <c r="U54" s="60" t="s">
        <v>439</v>
      </c>
      <c r="V54" s="60" t="s">
        <v>439</v>
      </c>
      <c r="W54" s="60" t="s">
        <v>439</v>
      </c>
      <c r="X54" s="60" t="s">
        <v>439</v>
      </c>
      <c r="Y54" s="60" t="s">
        <v>474</v>
      </c>
      <c r="Z54" s="60" t="s">
        <v>439</v>
      </c>
      <c r="AA54" s="60" t="s">
        <v>474</v>
      </c>
      <c r="AB54" s="60" t="s">
        <v>439</v>
      </c>
      <c r="AC54" s="60" t="s">
        <v>439</v>
      </c>
      <c r="AD54" s="60" t="s">
        <v>439</v>
      </c>
      <c r="AE54" s="60" t="s">
        <v>439</v>
      </c>
      <c r="AF54" s="60" t="s">
        <v>439</v>
      </c>
      <c r="AG54" s="60" t="s">
        <v>439</v>
      </c>
      <c r="AH54" s="60" t="s">
        <v>439</v>
      </c>
      <c r="AI54" s="60" t="s">
        <v>439</v>
      </c>
      <c r="AJ54" s="60" t="s">
        <v>439</v>
      </c>
      <c r="AK54" s="60" t="s">
        <v>439</v>
      </c>
      <c r="AL54" s="60" t="s">
        <v>439</v>
      </c>
      <c r="AM54" s="60" t="s">
        <v>439</v>
      </c>
      <c r="AN54" s="60" t="s">
        <v>439</v>
      </c>
    </row>
    <row r="55" spans="1:40" s="52" customFormat="1" ht="15" customHeight="1" x14ac:dyDescent="0.25">
      <c r="A55" s="59" t="s">
        <v>215</v>
      </c>
      <c r="B55" s="91" t="s">
        <v>216</v>
      </c>
      <c r="C55" s="92"/>
      <c r="D55" s="59" t="s">
        <v>43</v>
      </c>
      <c r="F55" s="91" t="s">
        <v>365</v>
      </c>
      <c r="G55" s="93"/>
      <c r="H55" s="93"/>
      <c r="I55" s="93"/>
      <c r="J55" s="93"/>
      <c r="K55" s="93"/>
      <c r="L55" s="92"/>
      <c r="M55" s="59" t="s">
        <v>235</v>
      </c>
      <c r="N55" s="91" t="s">
        <v>46</v>
      </c>
      <c r="O55" s="93"/>
      <c r="P55" s="92"/>
      <c r="Q55" s="59" t="s">
        <v>12</v>
      </c>
      <c r="R55" s="59" t="s">
        <v>10</v>
      </c>
      <c r="S55" s="59" t="s">
        <v>11</v>
      </c>
      <c r="T55" s="60" t="s">
        <v>474</v>
      </c>
      <c r="U55" s="60" t="s">
        <v>439</v>
      </c>
      <c r="V55" s="60" t="s">
        <v>439</v>
      </c>
      <c r="W55" s="60" t="s">
        <v>439</v>
      </c>
      <c r="X55" s="60" t="s">
        <v>439</v>
      </c>
      <c r="Y55" s="60" t="s">
        <v>474</v>
      </c>
      <c r="Z55" s="60" t="s">
        <v>0</v>
      </c>
      <c r="AA55" s="60" t="s">
        <v>0</v>
      </c>
      <c r="AB55" s="60" t="s">
        <v>439</v>
      </c>
      <c r="AC55" s="60" t="s">
        <v>439</v>
      </c>
      <c r="AD55" s="60" t="s">
        <v>439</v>
      </c>
      <c r="AE55" s="60" t="s">
        <v>439</v>
      </c>
      <c r="AF55" s="60" t="s">
        <v>439</v>
      </c>
      <c r="AG55" s="60" t="s">
        <v>439</v>
      </c>
      <c r="AH55" s="60" t="s">
        <v>439</v>
      </c>
      <c r="AI55" s="60" t="s">
        <v>474</v>
      </c>
      <c r="AJ55" s="60" t="s">
        <v>439</v>
      </c>
      <c r="AK55" s="60" t="s">
        <v>439</v>
      </c>
      <c r="AL55" s="60" t="s">
        <v>439</v>
      </c>
      <c r="AM55" s="60" t="s">
        <v>439</v>
      </c>
      <c r="AN55" s="60" t="s">
        <v>439</v>
      </c>
    </row>
    <row r="56" spans="1:40" s="52" customFormat="1" ht="15" customHeight="1" x14ac:dyDescent="0.25">
      <c r="A56" s="59" t="s">
        <v>337</v>
      </c>
      <c r="B56" s="91" t="s">
        <v>438</v>
      </c>
      <c r="C56" s="92"/>
      <c r="D56" s="59" t="s">
        <v>0</v>
      </c>
      <c r="F56" s="91" t="s">
        <v>0</v>
      </c>
      <c r="G56" s="93"/>
      <c r="H56" s="93"/>
      <c r="I56" s="93"/>
      <c r="J56" s="93"/>
      <c r="K56" s="93"/>
      <c r="L56" s="92"/>
      <c r="M56" s="59" t="s">
        <v>236</v>
      </c>
      <c r="N56" s="91" t="s">
        <v>47</v>
      </c>
      <c r="O56" s="93"/>
      <c r="P56" s="92"/>
      <c r="Q56" s="59" t="s">
        <v>12</v>
      </c>
      <c r="R56" s="59" t="s">
        <v>10</v>
      </c>
      <c r="S56" s="59" t="s">
        <v>11</v>
      </c>
      <c r="T56" s="60" t="s">
        <v>475</v>
      </c>
      <c r="U56" s="60" t="s">
        <v>439</v>
      </c>
      <c r="V56" s="60" t="s">
        <v>439</v>
      </c>
      <c r="W56" s="60" t="s">
        <v>439</v>
      </c>
      <c r="X56" s="60" t="s">
        <v>439</v>
      </c>
      <c r="Y56" s="60" t="s">
        <v>475</v>
      </c>
      <c r="Z56" s="60" t="s">
        <v>439</v>
      </c>
      <c r="AA56" s="60" t="s">
        <v>475</v>
      </c>
      <c r="AB56" s="60" t="s">
        <v>439</v>
      </c>
      <c r="AC56" s="60" t="s">
        <v>439</v>
      </c>
      <c r="AD56" s="60" t="s">
        <v>439</v>
      </c>
      <c r="AE56" s="60" t="s">
        <v>439</v>
      </c>
      <c r="AF56" s="60" t="s">
        <v>439</v>
      </c>
      <c r="AG56" s="60" t="s">
        <v>439</v>
      </c>
      <c r="AH56" s="60" t="s">
        <v>439</v>
      </c>
      <c r="AI56" s="60" t="s">
        <v>439</v>
      </c>
      <c r="AJ56" s="60" t="s">
        <v>439</v>
      </c>
      <c r="AK56" s="60" t="s">
        <v>439</v>
      </c>
      <c r="AL56" s="60" t="s">
        <v>439</v>
      </c>
      <c r="AM56" s="60" t="s">
        <v>439</v>
      </c>
      <c r="AN56" s="60" t="s">
        <v>439</v>
      </c>
    </row>
    <row r="57" spans="1:40" s="52" customFormat="1" ht="15" customHeight="1" x14ac:dyDescent="0.25">
      <c r="A57" s="59" t="s">
        <v>215</v>
      </c>
      <c r="B57" s="91" t="s">
        <v>216</v>
      </c>
      <c r="C57" s="92"/>
      <c r="D57" s="59" t="s">
        <v>0</v>
      </c>
      <c r="F57" s="91" t="s">
        <v>0</v>
      </c>
      <c r="G57" s="93"/>
      <c r="H57" s="93"/>
      <c r="I57" s="93"/>
      <c r="J57" s="93"/>
      <c r="K57" s="93"/>
      <c r="L57" s="92"/>
      <c r="M57" s="59" t="s">
        <v>236</v>
      </c>
      <c r="N57" s="91" t="s">
        <v>47</v>
      </c>
      <c r="O57" s="93"/>
      <c r="P57" s="92"/>
      <c r="Q57" s="59" t="s">
        <v>12</v>
      </c>
      <c r="R57" s="59" t="s">
        <v>10</v>
      </c>
      <c r="S57" s="59" t="s">
        <v>11</v>
      </c>
      <c r="T57" s="60" t="s">
        <v>475</v>
      </c>
      <c r="U57" s="60" t="s">
        <v>439</v>
      </c>
      <c r="V57" s="60" t="s">
        <v>439</v>
      </c>
      <c r="W57" s="60" t="s">
        <v>439</v>
      </c>
      <c r="X57" s="60" t="s">
        <v>439</v>
      </c>
      <c r="Y57" s="60" t="s">
        <v>475</v>
      </c>
      <c r="Z57" s="60" t="s">
        <v>439</v>
      </c>
      <c r="AA57" s="60" t="s">
        <v>475</v>
      </c>
      <c r="AB57" s="60" t="s">
        <v>439</v>
      </c>
      <c r="AC57" s="60" t="s">
        <v>439</v>
      </c>
      <c r="AD57" s="60" t="s">
        <v>439</v>
      </c>
      <c r="AE57" s="60" t="s">
        <v>439</v>
      </c>
      <c r="AF57" s="60" t="s">
        <v>439</v>
      </c>
      <c r="AG57" s="60" t="s">
        <v>439</v>
      </c>
      <c r="AH57" s="60" t="s">
        <v>439</v>
      </c>
      <c r="AI57" s="60" t="s">
        <v>439</v>
      </c>
      <c r="AJ57" s="60" t="s">
        <v>439</v>
      </c>
      <c r="AK57" s="60" t="s">
        <v>439</v>
      </c>
      <c r="AL57" s="60" t="s">
        <v>439</v>
      </c>
      <c r="AM57" s="60" t="s">
        <v>439</v>
      </c>
      <c r="AN57" s="60" t="s">
        <v>439</v>
      </c>
    </row>
    <row r="58" spans="1:40" s="52" customFormat="1" ht="15" customHeight="1" x14ac:dyDescent="0.25">
      <c r="A58" s="59" t="s">
        <v>215</v>
      </c>
      <c r="B58" s="91" t="s">
        <v>216</v>
      </c>
      <c r="C58" s="92"/>
      <c r="D58" s="59" t="s">
        <v>43</v>
      </c>
      <c r="F58" s="91" t="s">
        <v>365</v>
      </c>
      <c r="G58" s="93"/>
      <c r="H58" s="93"/>
      <c r="I58" s="93"/>
      <c r="J58" s="93"/>
      <c r="K58" s="93"/>
      <c r="L58" s="92"/>
      <c r="M58" s="59" t="s">
        <v>236</v>
      </c>
      <c r="N58" s="91" t="s">
        <v>47</v>
      </c>
      <c r="O58" s="93"/>
      <c r="P58" s="92"/>
      <c r="Q58" s="59" t="s">
        <v>12</v>
      </c>
      <c r="R58" s="59" t="s">
        <v>10</v>
      </c>
      <c r="S58" s="59" t="s">
        <v>11</v>
      </c>
      <c r="T58" s="60" t="s">
        <v>475</v>
      </c>
      <c r="U58" s="60" t="s">
        <v>439</v>
      </c>
      <c r="V58" s="60" t="s">
        <v>439</v>
      </c>
      <c r="W58" s="60" t="s">
        <v>439</v>
      </c>
      <c r="X58" s="60" t="s">
        <v>439</v>
      </c>
      <c r="Y58" s="60" t="s">
        <v>475</v>
      </c>
      <c r="Z58" s="60" t="s">
        <v>0</v>
      </c>
      <c r="AA58" s="60" t="s">
        <v>0</v>
      </c>
      <c r="AB58" s="60" t="s">
        <v>439</v>
      </c>
      <c r="AC58" s="60" t="s">
        <v>439</v>
      </c>
      <c r="AD58" s="60" t="s">
        <v>439</v>
      </c>
      <c r="AE58" s="60" t="s">
        <v>439</v>
      </c>
      <c r="AF58" s="60" t="s">
        <v>439</v>
      </c>
      <c r="AG58" s="60" t="s">
        <v>439</v>
      </c>
      <c r="AH58" s="60" t="s">
        <v>439</v>
      </c>
      <c r="AI58" s="60" t="s">
        <v>475</v>
      </c>
      <c r="AJ58" s="60" t="s">
        <v>439</v>
      </c>
      <c r="AK58" s="60" t="s">
        <v>439</v>
      </c>
      <c r="AL58" s="60" t="s">
        <v>439</v>
      </c>
      <c r="AM58" s="60" t="s">
        <v>439</v>
      </c>
      <c r="AN58" s="60" t="s">
        <v>439</v>
      </c>
    </row>
    <row r="59" spans="1:40" s="52" customFormat="1" ht="15" customHeight="1" x14ac:dyDescent="0.25">
      <c r="A59" s="59" t="s">
        <v>337</v>
      </c>
      <c r="B59" s="91" t="s">
        <v>438</v>
      </c>
      <c r="C59" s="92"/>
      <c r="D59" s="59" t="s">
        <v>0</v>
      </c>
      <c r="F59" s="91" t="s">
        <v>0</v>
      </c>
      <c r="G59" s="93"/>
      <c r="H59" s="93"/>
      <c r="I59" s="93"/>
      <c r="J59" s="93"/>
      <c r="K59" s="93"/>
      <c r="L59" s="92"/>
      <c r="M59" s="59" t="s">
        <v>237</v>
      </c>
      <c r="N59" s="91" t="s">
        <v>48</v>
      </c>
      <c r="O59" s="93"/>
      <c r="P59" s="92"/>
      <c r="Q59" s="59" t="s">
        <v>12</v>
      </c>
      <c r="R59" s="59" t="s">
        <v>10</v>
      </c>
      <c r="S59" s="59" t="s">
        <v>11</v>
      </c>
      <c r="T59" s="60" t="s">
        <v>476</v>
      </c>
      <c r="U59" s="60" t="s">
        <v>439</v>
      </c>
      <c r="V59" s="60" t="s">
        <v>439</v>
      </c>
      <c r="W59" s="60" t="s">
        <v>439</v>
      </c>
      <c r="X59" s="60" t="s">
        <v>439</v>
      </c>
      <c r="Y59" s="60" t="s">
        <v>476</v>
      </c>
      <c r="Z59" s="60" t="s">
        <v>439</v>
      </c>
      <c r="AA59" s="60" t="s">
        <v>476</v>
      </c>
      <c r="AB59" s="60" t="s">
        <v>439</v>
      </c>
      <c r="AC59" s="60" t="s">
        <v>439</v>
      </c>
      <c r="AD59" s="60" t="s">
        <v>439</v>
      </c>
      <c r="AE59" s="60" t="s">
        <v>439</v>
      </c>
      <c r="AF59" s="60" t="s">
        <v>439</v>
      </c>
      <c r="AG59" s="60" t="s">
        <v>439</v>
      </c>
      <c r="AH59" s="60" t="s">
        <v>439</v>
      </c>
      <c r="AI59" s="60" t="s">
        <v>439</v>
      </c>
      <c r="AJ59" s="60" t="s">
        <v>439</v>
      </c>
      <c r="AK59" s="60" t="s">
        <v>439</v>
      </c>
      <c r="AL59" s="60" t="s">
        <v>439</v>
      </c>
      <c r="AM59" s="60" t="s">
        <v>439</v>
      </c>
      <c r="AN59" s="60" t="s">
        <v>439</v>
      </c>
    </row>
    <row r="60" spans="1:40" s="52" customFormat="1" ht="15" customHeight="1" x14ac:dyDescent="0.25">
      <c r="A60" s="59" t="s">
        <v>215</v>
      </c>
      <c r="B60" s="91" t="s">
        <v>216</v>
      </c>
      <c r="C60" s="92"/>
      <c r="D60" s="59" t="s">
        <v>0</v>
      </c>
      <c r="F60" s="91" t="s">
        <v>0</v>
      </c>
      <c r="G60" s="93"/>
      <c r="H60" s="93"/>
      <c r="I60" s="93"/>
      <c r="J60" s="93"/>
      <c r="K60" s="93"/>
      <c r="L60" s="92"/>
      <c r="M60" s="59" t="s">
        <v>237</v>
      </c>
      <c r="N60" s="91" t="s">
        <v>48</v>
      </c>
      <c r="O60" s="93"/>
      <c r="P60" s="92"/>
      <c r="Q60" s="59" t="s">
        <v>12</v>
      </c>
      <c r="R60" s="59" t="s">
        <v>10</v>
      </c>
      <c r="S60" s="59" t="s">
        <v>11</v>
      </c>
      <c r="T60" s="60" t="s">
        <v>476</v>
      </c>
      <c r="U60" s="60" t="s">
        <v>439</v>
      </c>
      <c r="V60" s="60" t="s">
        <v>439</v>
      </c>
      <c r="W60" s="60" t="s">
        <v>439</v>
      </c>
      <c r="X60" s="60" t="s">
        <v>439</v>
      </c>
      <c r="Y60" s="60" t="s">
        <v>476</v>
      </c>
      <c r="Z60" s="60" t="s">
        <v>439</v>
      </c>
      <c r="AA60" s="60" t="s">
        <v>476</v>
      </c>
      <c r="AB60" s="60" t="s">
        <v>439</v>
      </c>
      <c r="AC60" s="60" t="s">
        <v>439</v>
      </c>
      <c r="AD60" s="60" t="s">
        <v>439</v>
      </c>
      <c r="AE60" s="60" t="s">
        <v>439</v>
      </c>
      <c r="AF60" s="60" t="s">
        <v>439</v>
      </c>
      <c r="AG60" s="60" t="s">
        <v>439</v>
      </c>
      <c r="AH60" s="60" t="s">
        <v>439</v>
      </c>
      <c r="AI60" s="60" t="s">
        <v>439</v>
      </c>
      <c r="AJ60" s="60" t="s">
        <v>439</v>
      </c>
      <c r="AK60" s="60" t="s">
        <v>439</v>
      </c>
      <c r="AL60" s="60" t="s">
        <v>439</v>
      </c>
      <c r="AM60" s="60" t="s">
        <v>439</v>
      </c>
      <c r="AN60" s="60" t="s">
        <v>439</v>
      </c>
    </row>
    <row r="61" spans="1:40" s="52" customFormat="1" ht="15" customHeight="1" x14ac:dyDescent="0.25">
      <c r="A61" s="59" t="s">
        <v>215</v>
      </c>
      <c r="B61" s="91" t="s">
        <v>216</v>
      </c>
      <c r="C61" s="92"/>
      <c r="D61" s="59" t="s">
        <v>43</v>
      </c>
      <c r="F61" s="91" t="s">
        <v>365</v>
      </c>
      <c r="G61" s="93"/>
      <c r="H61" s="93"/>
      <c r="I61" s="93"/>
      <c r="J61" s="93"/>
      <c r="K61" s="93"/>
      <c r="L61" s="92"/>
      <c r="M61" s="59" t="s">
        <v>237</v>
      </c>
      <c r="N61" s="91" t="s">
        <v>48</v>
      </c>
      <c r="O61" s="93"/>
      <c r="P61" s="92"/>
      <c r="Q61" s="59" t="s">
        <v>12</v>
      </c>
      <c r="R61" s="59" t="s">
        <v>10</v>
      </c>
      <c r="S61" s="59" t="s">
        <v>11</v>
      </c>
      <c r="T61" s="60" t="s">
        <v>476</v>
      </c>
      <c r="U61" s="60" t="s">
        <v>439</v>
      </c>
      <c r="V61" s="60" t="s">
        <v>439</v>
      </c>
      <c r="W61" s="60" t="s">
        <v>439</v>
      </c>
      <c r="X61" s="60" t="s">
        <v>439</v>
      </c>
      <c r="Y61" s="60" t="s">
        <v>476</v>
      </c>
      <c r="Z61" s="60" t="s">
        <v>0</v>
      </c>
      <c r="AA61" s="60" t="s">
        <v>0</v>
      </c>
      <c r="AB61" s="60" t="s">
        <v>439</v>
      </c>
      <c r="AC61" s="60" t="s">
        <v>439</v>
      </c>
      <c r="AD61" s="60" t="s">
        <v>439</v>
      </c>
      <c r="AE61" s="60" t="s">
        <v>439</v>
      </c>
      <c r="AF61" s="60" t="s">
        <v>439</v>
      </c>
      <c r="AG61" s="60" t="s">
        <v>439</v>
      </c>
      <c r="AH61" s="60" t="s">
        <v>439</v>
      </c>
      <c r="AI61" s="60" t="s">
        <v>476</v>
      </c>
      <c r="AJ61" s="60" t="s">
        <v>439</v>
      </c>
      <c r="AK61" s="60" t="s">
        <v>439</v>
      </c>
      <c r="AL61" s="60" t="s">
        <v>439</v>
      </c>
      <c r="AM61" s="60" t="s">
        <v>439</v>
      </c>
      <c r="AN61" s="60" t="s">
        <v>439</v>
      </c>
    </row>
    <row r="62" spans="1:40" s="52" customFormat="1" ht="15" customHeight="1" x14ac:dyDescent="0.25">
      <c r="A62" s="59" t="s">
        <v>337</v>
      </c>
      <c r="B62" s="91" t="s">
        <v>438</v>
      </c>
      <c r="C62" s="92"/>
      <c r="D62" s="59" t="s">
        <v>0</v>
      </c>
      <c r="F62" s="91" t="s">
        <v>0</v>
      </c>
      <c r="G62" s="93"/>
      <c r="H62" s="93"/>
      <c r="I62" s="93"/>
      <c r="J62" s="93"/>
      <c r="K62" s="93"/>
      <c r="L62" s="92"/>
      <c r="M62" s="59" t="s">
        <v>238</v>
      </c>
      <c r="N62" s="91" t="s">
        <v>49</v>
      </c>
      <c r="O62" s="93"/>
      <c r="P62" s="92"/>
      <c r="Q62" s="59" t="s">
        <v>12</v>
      </c>
      <c r="R62" s="59" t="s">
        <v>10</v>
      </c>
      <c r="S62" s="59" t="s">
        <v>11</v>
      </c>
      <c r="T62" s="60" t="s">
        <v>477</v>
      </c>
      <c r="U62" s="60" t="s">
        <v>439</v>
      </c>
      <c r="V62" s="60" t="s">
        <v>439</v>
      </c>
      <c r="W62" s="60" t="s">
        <v>439</v>
      </c>
      <c r="X62" s="60" t="s">
        <v>439</v>
      </c>
      <c r="Y62" s="60" t="s">
        <v>477</v>
      </c>
      <c r="Z62" s="60" t="s">
        <v>439</v>
      </c>
      <c r="AA62" s="60" t="s">
        <v>477</v>
      </c>
      <c r="AB62" s="60" t="s">
        <v>439</v>
      </c>
      <c r="AC62" s="60" t="s">
        <v>439</v>
      </c>
      <c r="AD62" s="60" t="s">
        <v>439</v>
      </c>
      <c r="AE62" s="60" t="s">
        <v>439</v>
      </c>
      <c r="AF62" s="60" t="s">
        <v>439</v>
      </c>
      <c r="AG62" s="60" t="s">
        <v>439</v>
      </c>
      <c r="AH62" s="60" t="s">
        <v>439</v>
      </c>
      <c r="AI62" s="60" t="s">
        <v>439</v>
      </c>
      <c r="AJ62" s="60" t="s">
        <v>439</v>
      </c>
      <c r="AK62" s="60" t="s">
        <v>439</v>
      </c>
      <c r="AL62" s="60" t="s">
        <v>439</v>
      </c>
      <c r="AM62" s="60" t="s">
        <v>439</v>
      </c>
      <c r="AN62" s="60" t="s">
        <v>439</v>
      </c>
    </row>
    <row r="63" spans="1:40" s="52" customFormat="1" ht="15" customHeight="1" x14ac:dyDescent="0.25">
      <c r="A63" s="59" t="s">
        <v>215</v>
      </c>
      <c r="B63" s="91" t="s">
        <v>216</v>
      </c>
      <c r="C63" s="92"/>
      <c r="D63" s="59" t="s">
        <v>0</v>
      </c>
      <c r="F63" s="91" t="s">
        <v>0</v>
      </c>
      <c r="G63" s="93"/>
      <c r="H63" s="93"/>
      <c r="I63" s="93"/>
      <c r="J63" s="93"/>
      <c r="K63" s="93"/>
      <c r="L63" s="92"/>
      <c r="M63" s="59" t="s">
        <v>238</v>
      </c>
      <c r="N63" s="91" t="s">
        <v>49</v>
      </c>
      <c r="O63" s="93"/>
      <c r="P63" s="92"/>
      <c r="Q63" s="59" t="s">
        <v>12</v>
      </c>
      <c r="R63" s="59" t="s">
        <v>10</v>
      </c>
      <c r="S63" s="59" t="s">
        <v>11</v>
      </c>
      <c r="T63" s="60" t="s">
        <v>477</v>
      </c>
      <c r="U63" s="60" t="s">
        <v>439</v>
      </c>
      <c r="V63" s="60" t="s">
        <v>439</v>
      </c>
      <c r="W63" s="60" t="s">
        <v>439</v>
      </c>
      <c r="X63" s="60" t="s">
        <v>439</v>
      </c>
      <c r="Y63" s="60" t="s">
        <v>477</v>
      </c>
      <c r="Z63" s="60" t="s">
        <v>439</v>
      </c>
      <c r="AA63" s="60" t="s">
        <v>477</v>
      </c>
      <c r="AB63" s="60" t="s">
        <v>439</v>
      </c>
      <c r="AC63" s="60" t="s">
        <v>439</v>
      </c>
      <c r="AD63" s="60" t="s">
        <v>439</v>
      </c>
      <c r="AE63" s="60" t="s">
        <v>439</v>
      </c>
      <c r="AF63" s="60" t="s">
        <v>439</v>
      </c>
      <c r="AG63" s="60" t="s">
        <v>439</v>
      </c>
      <c r="AH63" s="60" t="s">
        <v>439</v>
      </c>
      <c r="AI63" s="60" t="s">
        <v>439</v>
      </c>
      <c r="AJ63" s="60" t="s">
        <v>439</v>
      </c>
      <c r="AK63" s="60" t="s">
        <v>439</v>
      </c>
      <c r="AL63" s="60" t="s">
        <v>439</v>
      </c>
      <c r="AM63" s="60" t="s">
        <v>439</v>
      </c>
      <c r="AN63" s="60" t="s">
        <v>439</v>
      </c>
    </row>
    <row r="64" spans="1:40" s="52" customFormat="1" ht="15" customHeight="1" x14ac:dyDescent="0.25">
      <c r="A64" s="59" t="s">
        <v>215</v>
      </c>
      <c r="B64" s="91" t="s">
        <v>216</v>
      </c>
      <c r="C64" s="92"/>
      <c r="D64" s="59" t="s">
        <v>43</v>
      </c>
      <c r="F64" s="91" t="s">
        <v>365</v>
      </c>
      <c r="G64" s="93"/>
      <c r="H64" s="93"/>
      <c r="I64" s="93"/>
      <c r="J64" s="93"/>
      <c r="K64" s="93"/>
      <c r="L64" s="92"/>
      <c r="M64" s="59" t="s">
        <v>238</v>
      </c>
      <c r="N64" s="91" t="s">
        <v>49</v>
      </c>
      <c r="O64" s="93"/>
      <c r="P64" s="92"/>
      <c r="Q64" s="59" t="s">
        <v>12</v>
      </c>
      <c r="R64" s="59" t="s">
        <v>10</v>
      </c>
      <c r="S64" s="59" t="s">
        <v>11</v>
      </c>
      <c r="T64" s="60" t="s">
        <v>477</v>
      </c>
      <c r="U64" s="60" t="s">
        <v>439</v>
      </c>
      <c r="V64" s="60" t="s">
        <v>439</v>
      </c>
      <c r="W64" s="60" t="s">
        <v>439</v>
      </c>
      <c r="X64" s="60" t="s">
        <v>439</v>
      </c>
      <c r="Y64" s="60" t="s">
        <v>477</v>
      </c>
      <c r="Z64" s="60" t="s">
        <v>0</v>
      </c>
      <c r="AA64" s="60" t="s">
        <v>0</v>
      </c>
      <c r="AB64" s="60" t="s">
        <v>439</v>
      </c>
      <c r="AC64" s="60" t="s">
        <v>439</v>
      </c>
      <c r="AD64" s="60" t="s">
        <v>439</v>
      </c>
      <c r="AE64" s="60" t="s">
        <v>439</v>
      </c>
      <c r="AF64" s="60" t="s">
        <v>439</v>
      </c>
      <c r="AG64" s="60" t="s">
        <v>439</v>
      </c>
      <c r="AH64" s="60" t="s">
        <v>439</v>
      </c>
      <c r="AI64" s="60" t="s">
        <v>477</v>
      </c>
      <c r="AJ64" s="60" t="s">
        <v>439</v>
      </c>
      <c r="AK64" s="60" t="s">
        <v>439</v>
      </c>
      <c r="AL64" s="60" t="s">
        <v>439</v>
      </c>
      <c r="AM64" s="60" t="s">
        <v>439</v>
      </c>
      <c r="AN64" s="60" t="s">
        <v>439</v>
      </c>
    </row>
    <row r="65" spans="1:40" s="52" customFormat="1" ht="15" customHeight="1" x14ac:dyDescent="0.25">
      <c r="A65" s="59" t="s">
        <v>337</v>
      </c>
      <c r="B65" s="91" t="s">
        <v>438</v>
      </c>
      <c r="C65" s="92"/>
      <c r="D65" s="59" t="s">
        <v>0</v>
      </c>
      <c r="F65" s="91" t="s">
        <v>0</v>
      </c>
      <c r="G65" s="93"/>
      <c r="H65" s="93"/>
      <c r="I65" s="93"/>
      <c r="J65" s="93"/>
      <c r="K65" s="93"/>
      <c r="L65" s="92"/>
      <c r="M65" s="59" t="s">
        <v>239</v>
      </c>
      <c r="N65" s="91" t="s">
        <v>50</v>
      </c>
      <c r="O65" s="93"/>
      <c r="P65" s="92"/>
      <c r="Q65" s="59" t="s">
        <v>12</v>
      </c>
      <c r="R65" s="59" t="s">
        <v>10</v>
      </c>
      <c r="S65" s="59" t="s">
        <v>11</v>
      </c>
      <c r="T65" s="60" t="s">
        <v>478</v>
      </c>
      <c r="U65" s="60" t="s">
        <v>439</v>
      </c>
      <c r="V65" s="60" t="s">
        <v>439</v>
      </c>
      <c r="W65" s="60" t="s">
        <v>439</v>
      </c>
      <c r="X65" s="60" t="s">
        <v>439</v>
      </c>
      <c r="Y65" s="60" t="s">
        <v>478</v>
      </c>
      <c r="Z65" s="60" t="s">
        <v>439</v>
      </c>
      <c r="AA65" s="60" t="s">
        <v>478</v>
      </c>
      <c r="AB65" s="60" t="s">
        <v>439</v>
      </c>
      <c r="AC65" s="60" t="s">
        <v>439</v>
      </c>
      <c r="AD65" s="60" t="s">
        <v>439</v>
      </c>
      <c r="AE65" s="60" t="s">
        <v>439</v>
      </c>
      <c r="AF65" s="60" t="s">
        <v>439</v>
      </c>
      <c r="AG65" s="60" t="s">
        <v>439</v>
      </c>
      <c r="AH65" s="60" t="s">
        <v>439</v>
      </c>
      <c r="AI65" s="60" t="s">
        <v>439</v>
      </c>
      <c r="AJ65" s="60" t="s">
        <v>439</v>
      </c>
      <c r="AK65" s="60" t="s">
        <v>439</v>
      </c>
      <c r="AL65" s="60" t="s">
        <v>439</v>
      </c>
      <c r="AM65" s="60" t="s">
        <v>439</v>
      </c>
      <c r="AN65" s="60" t="s">
        <v>439</v>
      </c>
    </row>
    <row r="66" spans="1:40" s="52" customFormat="1" ht="15" customHeight="1" x14ac:dyDescent="0.25">
      <c r="A66" s="59" t="s">
        <v>215</v>
      </c>
      <c r="B66" s="91" t="s">
        <v>216</v>
      </c>
      <c r="C66" s="92"/>
      <c r="D66" s="59" t="s">
        <v>0</v>
      </c>
      <c r="F66" s="91" t="s">
        <v>0</v>
      </c>
      <c r="G66" s="93"/>
      <c r="H66" s="93"/>
      <c r="I66" s="93"/>
      <c r="J66" s="93"/>
      <c r="K66" s="93"/>
      <c r="L66" s="92"/>
      <c r="M66" s="59" t="s">
        <v>239</v>
      </c>
      <c r="N66" s="91" t="s">
        <v>50</v>
      </c>
      <c r="O66" s="93"/>
      <c r="P66" s="92"/>
      <c r="Q66" s="59" t="s">
        <v>12</v>
      </c>
      <c r="R66" s="59" t="s">
        <v>10</v>
      </c>
      <c r="S66" s="59" t="s">
        <v>11</v>
      </c>
      <c r="T66" s="60" t="s">
        <v>478</v>
      </c>
      <c r="U66" s="60" t="s">
        <v>439</v>
      </c>
      <c r="V66" s="60" t="s">
        <v>439</v>
      </c>
      <c r="W66" s="60" t="s">
        <v>439</v>
      </c>
      <c r="X66" s="60" t="s">
        <v>439</v>
      </c>
      <c r="Y66" s="60" t="s">
        <v>478</v>
      </c>
      <c r="Z66" s="60" t="s">
        <v>439</v>
      </c>
      <c r="AA66" s="60" t="s">
        <v>478</v>
      </c>
      <c r="AB66" s="60" t="s">
        <v>439</v>
      </c>
      <c r="AC66" s="60" t="s">
        <v>439</v>
      </c>
      <c r="AD66" s="60" t="s">
        <v>439</v>
      </c>
      <c r="AE66" s="60" t="s">
        <v>439</v>
      </c>
      <c r="AF66" s="60" t="s">
        <v>439</v>
      </c>
      <c r="AG66" s="60" t="s">
        <v>439</v>
      </c>
      <c r="AH66" s="60" t="s">
        <v>439</v>
      </c>
      <c r="AI66" s="60" t="s">
        <v>439</v>
      </c>
      <c r="AJ66" s="60" t="s">
        <v>439</v>
      </c>
      <c r="AK66" s="60" t="s">
        <v>439</v>
      </c>
      <c r="AL66" s="60" t="s">
        <v>439</v>
      </c>
      <c r="AM66" s="60" t="s">
        <v>439</v>
      </c>
      <c r="AN66" s="60" t="s">
        <v>439</v>
      </c>
    </row>
    <row r="67" spans="1:40" s="52" customFormat="1" ht="15" customHeight="1" x14ac:dyDescent="0.25">
      <c r="A67" s="59" t="s">
        <v>215</v>
      </c>
      <c r="B67" s="91" t="s">
        <v>216</v>
      </c>
      <c r="C67" s="92"/>
      <c r="D67" s="59" t="s">
        <v>43</v>
      </c>
      <c r="F67" s="91" t="s">
        <v>365</v>
      </c>
      <c r="G67" s="93"/>
      <c r="H67" s="93"/>
      <c r="I67" s="93"/>
      <c r="J67" s="93"/>
      <c r="K67" s="93"/>
      <c r="L67" s="92"/>
      <c r="M67" s="59" t="s">
        <v>239</v>
      </c>
      <c r="N67" s="91" t="s">
        <v>50</v>
      </c>
      <c r="O67" s="93"/>
      <c r="P67" s="92"/>
      <c r="Q67" s="59" t="s">
        <v>12</v>
      </c>
      <c r="R67" s="59" t="s">
        <v>10</v>
      </c>
      <c r="S67" s="59" t="s">
        <v>11</v>
      </c>
      <c r="T67" s="60" t="s">
        <v>478</v>
      </c>
      <c r="U67" s="60" t="s">
        <v>439</v>
      </c>
      <c r="V67" s="60" t="s">
        <v>439</v>
      </c>
      <c r="W67" s="60" t="s">
        <v>439</v>
      </c>
      <c r="X67" s="60" t="s">
        <v>439</v>
      </c>
      <c r="Y67" s="60" t="s">
        <v>478</v>
      </c>
      <c r="Z67" s="60" t="s">
        <v>0</v>
      </c>
      <c r="AA67" s="60" t="s">
        <v>0</v>
      </c>
      <c r="AB67" s="60" t="s">
        <v>439</v>
      </c>
      <c r="AC67" s="60" t="s">
        <v>439</v>
      </c>
      <c r="AD67" s="60" t="s">
        <v>439</v>
      </c>
      <c r="AE67" s="60" t="s">
        <v>439</v>
      </c>
      <c r="AF67" s="60" t="s">
        <v>439</v>
      </c>
      <c r="AG67" s="60" t="s">
        <v>439</v>
      </c>
      <c r="AH67" s="60" t="s">
        <v>439</v>
      </c>
      <c r="AI67" s="60" t="s">
        <v>478</v>
      </c>
      <c r="AJ67" s="60" t="s">
        <v>439</v>
      </c>
      <c r="AK67" s="60" t="s">
        <v>439</v>
      </c>
      <c r="AL67" s="60" t="s">
        <v>439</v>
      </c>
      <c r="AM67" s="60" t="s">
        <v>439</v>
      </c>
      <c r="AN67" s="60" t="s">
        <v>439</v>
      </c>
    </row>
    <row r="68" spans="1:40" s="52" customFormat="1" ht="15" customHeight="1" x14ac:dyDescent="0.25">
      <c r="A68" s="59" t="s">
        <v>337</v>
      </c>
      <c r="B68" s="91" t="s">
        <v>438</v>
      </c>
      <c r="C68" s="92"/>
      <c r="D68" s="59" t="s">
        <v>0</v>
      </c>
      <c r="F68" s="91" t="s">
        <v>0</v>
      </c>
      <c r="G68" s="93"/>
      <c r="H68" s="93"/>
      <c r="I68" s="93"/>
      <c r="J68" s="93"/>
      <c r="K68" s="93"/>
      <c r="L68" s="92"/>
      <c r="M68" s="59" t="s">
        <v>240</v>
      </c>
      <c r="N68" s="91" t="s">
        <v>51</v>
      </c>
      <c r="O68" s="93"/>
      <c r="P68" s="92"/>
      <c r="Q68" s="59" t="s">
        <v>12</v>
      </c>
      <c r="R68" s="59" t="s">
        <v>10</v>
      </c>
      <c r="S68" s="59" t="s">
        <v>11</v>
      </c>
      <c r="T68" s="60" t="s">
        <v>479</v>
      </c>
      <c r="U68" s="60" t="s">
        <v>439</v>
      </c>
      <c r="V68" s="60" t="s">
        <v>439</v>
      </c>
      <c r="W68" s="60" t="s">
        <v>439</v>
      </c>
      <c r="X68" s="60" t="s">
        <v>439</v>
      </c>
      <c r="Y68" s="60" t="s">
        <v>479</v>
      </c>
      <c r="Z68" s="60" t="s">
        <v>439</v>
      </c>
      <c r="AA68" s="60" t="s">
        <v>479</v>
      </c>
      <c r="AB68" s="60" t="s">
        <v>439</v>
      </c>
      <c r="AC68" s="60" t="s">
        <v>439</v>
      </c>
      <c r="AD68" s="60" t="s">
        <v>439</v>
      </c>
      <c r="AE68" s="60" t="s">
        <v>439</v>
      </c>
      <c r="AF68" s="60" t="s">
        <v>439</v>
      </c>
      <c r="AG68" s="60" t="s">
        <v>439</v>
      </c>
      <c r="AH68" s="60" t="s">
        <v>439</v>
      </c>
      <c r="AI68" s="60" t="s">
        <v>439</v>
      </c>
      <c r="AJ68" s="60" t="s">
        <v>439</v>
      </c>
      <c r="AK68" s="60" t="s">
        <v>439</v>
      </c>
      <c r="AL68" s="60" t="s">
        <v>439</v>
      </c>
      <c r="AM68" s="60" t="s">
        <v>439</v>
      </c>
      <c r="AN68" s="60" t="s">
        <v>439</v>
      </c>
    </row>
    <row r="69" spans="1:40" s="52" customFormat="1" ht="15" customHeight="1" x14ac:dyDescent="0.25">
      <c r="A69" s="59" t="s">
        <v>215</v>
      </c>
      <c r="B69" s="91" t="s">
        <v>216</v>
      </c>
      <c r="C69" s="92"/>
      <c r="D69" s="59" t="s">
        <v>0</v>
      </c>
      <c r="F69" s="91" t="s">
        <v>0</v>
      </c>
      <c r="G69" s="93"/>
      <c r="H69" s="93"/>
      <c r="I69" s="93"/>
      <c r="J69" s="93"/>
      <c r="K69" s="93"/>
      <c r="L69" s="92"/>
      <c r="M69" s="59" t="s">
        <v>240</v>
      </c>
      <c r="N69" s="91" t="s">
        <v>51</v>
      </c>
      <c r="O69" s="93"/>
      <c r="P69" s="92"/>
      <c r="Q69" s="59" t="s">
        <v>12</v>
      </c>
      <c r="R69" s="59" t="s">
        <v>10</v>
      </c>
      <c r="S69" s="59" t="s">
        <v>11</v>
      </c>
      <c r="T69" s="60" t="s">
        <v>479</v>
      </c>
      <c r="U69" s="60" t="s">
        <v>439</v>
      </c>
      <c r="V69" s="60" t="s">
        <v>439</v>
      </c>
      <c r="W69" s="60" t="s">
        <v>439</v>
      </c>
      <c r="X69" s="60" t="s">
        <v>439</v>
      </c>
      <c r="Y69" s="60" t="s">
        <v>479</v>
      </c>
      <c r="Z69" s="60" t="s">
        <v>439</v>
      </c>
      <c r="AA69" s="60" t="s">
        <v>479</v>
      </c>
      <c r="AB69" s="60" t="s">
        <v>439</v>
      </c>
      <c r="AC69" s="60" t="s">
        <v>439</v>
      </c>
      <c r="AD69" s="60" t="s">
        <v>439</v>
      </c>
      <c r="AE69" s="60" t="s">
        <v>439</v>
      </c>
      <c r="AF69" s="60" t="s">
        <v>439</v>
      </c>
      <c r="AG69" s="60" t="s">
        <v>439</v>
      </c>
      <c r="AH69" s="60" t="s">
        <v>439</v>
      </c>
      <c r="AI69" s="60" t="s">
        <v>439</v>
      </c>
      <c r="AJ69" s="60" t="s">
        <v>439</v>
      </c>
      <c r="AK69" s="60" t="s">
        <v>439</v>
      </c>
      <c r="AL69" s="60" t="s">
        <v>439</v>
      </c>
      <c r="AM69" s="60" t="s">
        <v>439</v>
      </c>
      <c r="AN69" s="60" t="s">
        <v>439</v>
      </c>
    </row>
    <row r="70" spans="1:40" s="52" customFormat="1" ht="15" customHeight="1" x14ac:dyDescent="0.25">
      <c r="A70" s="59" t="s">
        <v>215</v>
      </c>
      <c r="B70" s="91" t="s">
        <v>216</v>
      </c>
      <c r="C70" s="92"/>
      <c r="D70" s="59" t="s">
        <v>43</v>
      </c>
      <c r="F70" s="91" t="s">
        <v>365</v>
      </c>
      <c r="G70" s="93"/>
      <c r="H70" s="93"/>
      <c r="I70" s="93"/>
      <c r="J70" s="93"/>
      <c r="K70" s="93"/>
      <c r="L70" s="92"/>
      <c r="M70" s="59" t="s">
        <v>240</v>
      </c>
      <c r="N70" s="91" t="s">
        <v>51</v>
      </c>
      <c r="O70" s="93"/>
      <c r="P70" s="92"/>
      <c r="Q70" s="59" t="s">
        <v>12</v>
      </c>
      <c r="R70" s="59" t="s">
        <v>10</v>
      </c>
      <c r="S70" s="59" t="s">
        <v>11</v>
      </c>
      <c r="T70" s="60" t="s">
        <v>479</v>
      </c>
      <c r="U70" s="60" t="s">
        <v>439</v>
      </c>
      <c r="V70" s="60" t="s">
        <v>439</v>
      </c>
      <c r="W70" s="60" t="s">
        <v>439</v>
      </c>
      <c r="X70" s="60" t="s">
        <v>439</v>
      </c>
      <c r="Y70" s="60" t="s">
        <v>479</v>
      </c>
      <c r="Z70" s="60" t="s">
        <v>0</v>
      </c>
      <c r="AA70" s="60" t="s">
        <v>0</v>
      </c>
      <c r="AB70" s="60" t="s">
        <v>439</v>
      </c>
      <c r="AC70" s="60" t="s">
        <v>439</v>
      </c>
      <c r="AD70" s="60" t="s">
        <v>439</v>
      </c>
      <c r="AE70" s="60" t="s">
        <v>439</v>
      </c>
      <c r="AF70" s="60" t="s">
        <v>439</v>
      </c>
      <c r="AG70" s="60" t="s">
        <v>439</v>
      </c>
      <c r="AH70" s="60" t="s">
        <v>439</v>
      </c>
      <c r="AI70" s="60" t="s">
        <v>479</v>
      </c>
      <c r="AJ70" s="60" t="s">
        <v>439</v>
      </c>
      <c r="AK70" s="60" t="s">
        <v>439</v>
      </c>
      <c r="AL70" s="60" t="s">
        <v>439</v>
      </c>
      <c r="AM70" s="60" t="s">
        <v>439</v>
      </c>
      <c r="AN70" s="60" t="s">
        <v>439</v>
      </c>
    </row>
    <row r="71" spans="1:40" s="52" customFormat="1" ht="15" customHeight="1" x14ac:dyDescent="0.25">
      <c r="A71" s="59" t="s">
        <v>337</v>
      </c>
      <c r="B71" s="91" t="s">
        <v>438</v>
      </c>
      <c r="C71" s="92"/>
      <c r="D71" s="59" t="s">
        <v>0</v>
      </c>
      <c r="F71" s="91" t="s">
        <v>0</v>
      </c>
      <c r="G71" s="93"/>
      <c r="H71" s="93"/>
      <c r="I71" s="93"/>
      <c r="J71" s="93"/>
      <c r="K71" s="93"/>
      <c r="L71" s="92"/>
      <c r="M71" s="59" t="s">
        <v>241</v>
      </c>
      <c r="N71" s="91" t="s">
        <v>53</v>
      </c>
      <c r="O71" s="93"/>
      <c r="P71" s="92"/>
      <c r="Q71" s="59" t="s">
        <v>12</v>
      </c>
      <c r="R71" s="59" t="s">
        <v>10</v>
      </c>
      <c r="S71" s="59" t="s">
        <v>11</v>
      </c>
      <c r="T71" s="60" t="s">
        <v>480</v>
      </c>
      <c r="U71" s="60" t="s">
        <v>439</v>
      </c>
      <c r="V71" s="60" t="s">
        <v>439</v>
      </c>
      <c r="W71" s="60" t="s">
        <v>439</v>
      </c>
      <c r="X71" s="60" t="s">
        <v>439</v>
      </c>
      <c r="Y71" s="60" t="s">
        <v>480</v>
      </c>
      <c r="Z71" s="60" t="s">
        <v>480</v>
      </c>
      <c r="AA71" s="60" t="s">
        <v>439</v>
      </c>
      <c r="AB71" s="60" t="s">
        <v>439</v>
      </c>
      <c r="AC71" s="60" t="s">
        <v>439</v>
      </c>
      <c r="AD71" s="60" t="s">
        <v>439</v>
      </c>
      <c r="AE71" s="60" t="s">
        <v>439</v>
      </c>
      <c r="AF71" s="60" t="s">
        <v>439</v>
      </c>
      <c r="AG71" s="60" t="s">
        <v>439</v>
      </c>
      <c r="AH71" s="60" t="s">
        <v>439</v>
      </c>
      <c r="AI71" s="60" t="s">
        <v>439</v>
      </c>
      <c r="AJ71" s="60" t="s">
        <v>439</v>
      </c>
      <c r="AK71" s="60" t="s">
        <v>439</v>
      </c>
      <c r="AL71" s="60" t="s">
        <v>439</v>
      </c>
      <c r="AM71" s="60" t="s">
        <v>439</v>
      </c>
      <c r="AN71" s="60" t="s">
        <v>439</v>
      </c>
    </row>
    <row r="72" spans="1:40" s="52" customFormat="1" ht="15" customHeight="1" x14ac:dyDescent="0.25">
      <c r="A72" s="59" t="s">
        <v>337</v>
      </c>
      <c r="B72" s="91" t="s">
        <v>438</v>
      </c>
      <c r="C72" s="92"/>
      <c r="D72" s="59" t="s">
        <v>0</v>
      </c>
      <c r="F72" s="91" t="s">
        <v>0</v>
      </c>
      <c r="G72" s="93"/>
      <c r="H72" s="93"/>
      <c r="I72" s="93"/>
      <c r="J72" s="93"/>
      <c r="K72" s="93"/>
      <c r="L72" s="92"/>
      <c r="M72" s="59" t="s">
        <v>243</v>
      </c>
      <c r="N72" s="91" t="s">
        <v>55</v>
      </c>
      <c r="O72" s="93"/>
      <c r="P72" s="92"/>
      <c r="Q72" s="59" t="s">
        <v>12</v>
      </c>
      <c r="R72" s="59" t="s">
        <v>10</v>
      </c>
      <c r="S72" s="59" t="s">
        <v>11</v>
      </c>
      <c r="T72" s="60" t="s">
        <v>481</v>
      </c>
      <c r="U72" s="60" t="s">
        <v>439</v>
      </c>
      <c r="V72" s="60" t="s">
        <v>439</v>
      </c>
      <c r="W72" s="60" t="s">
        <v>439</v>
      </c>
      <c r="X72" s="60" t="s">
        <v>439</v>
      </c>
      <c r="Y72" s="60" t="s">
        <v>481</v>
      </c>
      <c r="Z72" s="60" t="s">
        <v>439</v>
      </c>
      <c r="AA72" s="60" t="s">
        <v>481</v>
      </c>
      <c r="AB72" s="60" t="s">
        <v>439</v>
      </c>
      <c r="AC72" s="60" t="s">
        <v>439</v>
      </c>
      <c r="AD72" s="60" t="s">
        <v>439</v>
      </c>
      <c r="AE72" s="60" t="s">
        <v>439</v>
      </c>
      <c r="AF72" s="60" t="s">
        <v>439</v>
      </c>
      <c r="AG72" s="60" t="s">
        <v>439</v>
      </c>
      <c r="AH72" s="60" t="s">
        <v>439</v>
      </c>
      <c r="AI72" s="60" t="s">
        <v>439</v>
      </c>
      <c r="AJ72" s="60" t="s">
        <v>439</v>
      </c>
      <c r="AK72" s="60" t="s">
        <v>439</v>
      </c>
      <c r="AL72" s="60" t="s">
        <v>439</v>
      </c>
      <c r="AM72" s="60" t="s">
        <v>439</v>
      </c>
      <c r="AN72" s="60" t="s">
        <v>439</v>
      </c>
    </row>
    <row r="73" spans="1:40" s="52" customFormat="1" ht="15" customHeight="1" x14ac:dyDescent="0.25">
      <c r="A73" s="59" t="s">
        <v>215</v>
      </c>
      <c r="B73" s="91" t="s">
        <v>216</v>
      </c>
      <c r="C73" s="92"/>
      <c r="D73" s="59" t="s">
        <v>0</v>
      </c>
      <c r="F73" s="91" t="s">
        <v>0</v>
      </c>
      <c r="G73" s="93"/>
      <c r="H73" s="93"/>
      <c r="I73" s="93"/>
      <c r="J73" s="93"/>
      <c r="K73" s="93"/>
      <c r="L73" s="92"/>
      <c r="M73" s="59" t="s">
        <v>243</v>
      </c>
      <c r="N73" s="91" t="s">
        <v>55</v>
      </c>
      <c r="O73" s="93"/>
      <c r="P73" s="92"/>
      <c r="Q73" s="59" t="s">
        <v>12</v>
      </c>
      <c r="R73" s="59" t="s">
        <v>10</v>
      </c>
      <c r="S73" s="59" t="s">
        <v>11</v>
      </c>
      <c r="T73" s="60" t="s">
        <v>481</v>
      </c>
      <c r="U73" s="60" t="s">
        <v>439</v>
      </c>
      <c r="V73" s="60" t="s">
        <v>439</v>
      </c>
      <c r="W73" s="60" t="s">
        <v>439</v>
      </c>
      <c r="X73" s="60" t="s">
        <v>439</v>
      </c>
      <c r="Y73" s="60" t="s">
        <v>481</v>
      </c>
      <c r="Z73" s="60" t="s">
        <v>439</v>
      </c>
      <c r="AA73" s="60" t="s">
        <v>481</v>
      </c>
      <c r="AB73" s="60" t="s">
        <v>439</v>
      </c>
      <c r="AC73" s="60" t="s">
        <v>439</v>
      </c>
      <c r="AD73" s="60" t="s">
        <v>439</v>
      </c>
      <c r="AE73" s="60" t="s">
        <v>439</v>
      </c>
      <c r="AF73" s="60" t="s">
        <v>439</v>
      </c>
      <c r="AG73" s="60" t="s">
        <v>439</v>
      </c>
      <c r="AH73" s="60" t="s">
        <v>439</v>
      </c>
      <c r="AI73" s="60" t="s">
        <v>439</v>
      </c>
      <c r="AJ73" s="60" t="s">
        <v>439</v>
      </c>
      <c r="AK73" s="60" t="s">
        <v>439</v>
      </c>
      <c r="AL73" s="60" t="s">
        <v>439</v>
      </c>
      <c r="AM73" s="60" t="s">
        <v>439</v>
      </c>
      <c r="AN73" s="60" t="s">
        <v>439</v>
      </c>
    </row>
    <row r="74" spans="1:40" s="52" customFormat="1" ht="15" customHeight="1" x14ac:dyDescent="0.25">
      <c r="A74" s="59" t="s">
        <v>215</v>
      </c>
      <c r="B74" s="91" t="s">
        <v>216</v>
      </c>
      <c r="C74" s="92"/>
      <c r="D74" s="59" t="s">
        <v>43</v>
      </c>
      <c r="F74" s="91" t="s">
        <v>365</v>
      </c>
      <c r="G74" s="93"/>
      <c r="H74" s="93"/>
      <c r="I74" s="93"/>
      <c r="J74" s="93"/>
      <c r="K74" s="93"/>
      <c r="L74" s="92"/>
      <c r="M74" s="59" t="s">
        <v>243</v>
      </c>
      <c r="N74" s="91" t="s">
        <v>55</v>
      </c>
      <c r="O74" s="93"/>
      <c r="P74" s="92"/>
      <c r="Q74" s="59" t="s">
        <v>12</v>
      </c>
      <c r="R74" s="59" t="s">
        <v>10</v>
      </c>
      <c r="S74" s="59" t="s">
        <v>11</v>
      </c>
      <c r="T74" s="60" t="s">
        <v>481</v>
      </c>
      <c r="U74" s="60" t="s">
        <v>439</v>
      </c>
      <c r="V74" s="60" t="s">
        <v>439</v>
      </c>
      <c r="W74" s="60" t="s">
        <v>439</v>
      </c>
      <c r="X74" s="60" t="s">
        <v>439</v>
      </c>
      <c r="Y74" s="60" t="s">
        <v>481</v>
      </c>
      <c r="Z74" s="60" t="s">
        <v>0</v>
      </c>
      <c r="AA74" s="60" t="s">
        <v>0</v>
      </c>
      <c r="AB74" s="60" t="s">
        <v>439</v>
      </c>
      <c r="AC74" s="60" t="s">
        <v>439</v>
      </c>
      <c r="AD74" s="60" t="s">
        <v>439</v>
      </c>
      <c r="AE74" s="60" t="s">
        <v>439</v>
      </c>
      <c r="AF74" s="60" t="s">
        <v>439</v>
      </c>
      <c r="AG74" s="60" t="s">
        <v>439</v>
      </c>
      <c r="AH74" s="60" t="s">
        <v>439</v>
      </c>
      <c r="AI74" s="60" t="s">
        <v>481</v>
      </c>
      <c r="AJ74" s="60" t="s">
        <v>439</v>
      </c>
      <c r="AK74" s="60" t="s">
        <v>439</v>
      </c>
      <c r="AL74" s="60" t="s">
        <v>439</v>
      </c>
      <c r="AM74" s="60" t="s">
        <v>439</v>
      </c>
      <c r="AN74" s="60" t="s">
        <v>439</v>
      </c>
    </row>
    <row r="75" spans="1:40" s="52" customFormat="1" ht="15" customHeight="1" x14ac:dyDescent="0.25">
      <c r="A75" s="59" t="s">
        <v>337</v>
      </c>
      <c r="B75" s="91" t="s">
        <v>438</v>
      </c>
      <c r="C75" s="92"/>
      <c r="D75" s="59" t="s">
        <v>0</v>
      </c>
      <c r="F75" s="91" t="s">
        <v>0</v>
      </c>
      <c r="G75" s="93"/>
      <c r="H75" s="93"/>
      <c r="I75" s="93"/>
      <c r="J75" s="93"/>
      <c r="K75" s="93"/>
      <c r="L75" s="92"/>
      <c r="M75" s="59" t="s">
        <v>244</v>
      </c>
      <c r="N75" s="91" t="s">
        <v>56</v>
      </c>
      <c r="O75" s="93"/>
      <c r="P75" s="92"/>
      <c r="Q75" s="59" t="s">
        <v>12</v>
      </c>
      <c r="R75" s="59" t="s">
        <v>10</v>
      </c>
      <c r="S75" s="59" t="s">
        <v>11</v>
      </c>
      <c r="T75" s="60" t="s">
        <v>445</v>
      </c>
      <c r="U75" s="60" t="s">
        <v>439</v>
      </c>
      <c r="V75" s="60" t="s">
        <v>439</v>
      </c>
      <c r="W75" s="60" t="s">
        <v>439</v>
      </c>
      <c r="X75" s="60" t="s">
        <v>439</v>
      </c>
      <c r="Y75" s="60" t="s">
        <v>445</v>
      </c>
      <c r="Z75" s="60" t="s">
        <v>439</v>
      </c>
      <c r="AA75" s="60" t="s">
        <v>445</v>
      </c>
      <c r="AB75" s="60" t="s">
        <v>439</v>
      </c>
      <c r="AC75" s="60" t="s">
        <v>439</v>
      </c>
      <c r="AD75" s="60" t="s">
        <v>439</v>
      </c>
      <c r="AE75" s="60" t="s">
        <v>439</v>
      </c>
      <c r="AF75" s="60" t="s">
        <v>439</v>
      </c>
      <c r="AG75" s="60" t="s">
        <v>439</v>
      </c>
      <c r="AH75" s="60" t="s">
        <v>439</v>
      </c>
      <c r="AI75" s="60" t="s">
        <v>439</v>
      </c>
      <c r="AJ75" s="60" t="s">
        <v>439</v>
      </c>
      <c r="AK75" s="60" t="s">
        <v>439</v>
      </c>
      <c r="AL75" s="60" t="s">
        <v>439</v>
      </c>
      <c r="AM75" s="60" t="s">
        <v>439</v>
      </c>
      <c r="AN75" s="60" t="s">
        <v>439</v>
      </c>
    </row>
    <row r="76" spans="1:40" s="52" customFormat="1" ht="15" customHeight="1" x14ac:dyDescent="0.25">
      <c r="A76" s="59" t="s">
        <v>215</v>
      </c>
      <c r="B76" s="91" t="s">
        <v>216</v>
      </c>
      <c r="C76" s="92"/>
      <c r="D76" s="59" t="s">
        <v>0</v>
      </c>
      <c r="F76" s="91" t="s">
        <v>0</v>
      </c>
      <c r="G76" s="93"/>
      <c r="H76" s="93"/>
      <c r="I76" s="93"/>
      <c r="J76" s="93"/>
      <c r="K76" s="93"/>
      <c r="L76" s="92"/>
      <c r="M76" s="59" t="s">
        <v>244</v>
      </c>
      <c r="N76" s="91" t="s">
        <v>56</v>
      </c>
      <c r="O76" s="93"/>
      <c r="P76" s="92"/>
      <c r="Q76" s="59" t="s">
        <v>12</v>
      </c>
      <c r="R76" s="59" t="s">
        <v>10</v>
      </c>
      <c r="S76" s="59" t="s">
        <v>11</v>
      </c>
      <c r="T76" s="60" t="s">
        <v>445</v>
      </c>
      <c r="U76" s="60" t="s">
        <v>439</v>
      </c>
      <c r="V76" s="60" t="s">
        <v>439</v>
      </c>
      <c r="W76" s="60" t="s">
        <v>439</v>
      </c>
      <c r="X76" s="60" t="s">
        <v>439</v>
      </c>
      <c r="Y76" s="60" t="s">
        <v>445</v>
      </c>
      <c r="Z76" s="60" t="s">
        <v>439</v>
      </c>
      <c r="AA76" s="60" t="s">
        <v>445</v>
      </c>
      <c r="AB76" s="60" t="s">
        <v>439</v>
      </c>
      <c r="AC76" s="60" t="s">
        <v>439</v>
      </c>
      <c r="AD76" s="60" t="s">
        <v>439</v>
      </c>
      <c r="AE76" s="60" t="s">
        <v>439</v>
      </c>
      <c r="AF76" s="60" t="s">
        <v>439</v>
      </c>
      <c r="AG76" s="60" t="s">
        <v>439</v>
      </c>
      <c r="AH76" s="60" t="s">
        <v>439</v>
      </c>
      <c r="AI76" s="60" t="s">
        <v>439</v>
      </c>
      <c r="AJ76" s="60" t="s">
        <v>439</v>
      </c>
      <c r="AK76" s="60" t="s">
        <v>439</v>
      </c>
      <c r="AL76" s="60" t="s">
        <v>439</v>
      </c>
      <c r="AM76" s="60" t="s">
        <v>439</v>
      </c>
      <c r="AN76" s="60" t="s">
        <v>439</v>
      </c>
    </row>
    <row r="77" spans="1:40" s="52" customFormat="1" ht="15" customHeight="1" x14ac:dyDescent="0.25">
      <c r="A77" s="59" t="s">
        <v>215</v>
      </c>
      <c r="B77" s="91" t="s">
        <v>216</v>
      </c>
      <c r="C77" s="92"/>
      <c r="D77" s="59" t="s">
        <v>43</v>
      </c>
      <c r="F77" s="91" t="s">
        <v>365</v>
      </c>
      <c r="G77" s="93"/>
      <c r="H77" s="93"/>
      <c r="I77" s="93"/>
      <c r="J77" s="93"/>
      <c r="K77" s="93"/>
      <c r="L77" s="92"/>
      <c r="M77" s="59" t="s">
        <v>244</v>
      </c>
      <c r="N77" s="91" t="s">
        <v>56</v>
      </c>
      <c r="O77" s="93"/>
      <c r="P77" s="92"/>
      <c r="Q77" s="59" t="s">
        <v>12</v>
      </c>
      <c r="R77" s="59" t="s">
        <v>10</v>
      </c>
      <c r="S77" s="59" t="s">
        <v>11</v>
      </c>
      <c r="T77" s="60" t="s">
        <v>445</v>
      </c>
      <c r="U77" s="60" t="s">
        <v>439</v>
      </c>
      <c r="V77" s="60" t="s">
        <v>439</v>
      </c>
      <c r="W77" s="60" t="s">
        <v>439</v>
      </c>
      <c r="X77" s="60" t="s">
        <v>439</v>
      </c>
      <c r="Y77" s="60" t="s">
        <v>445</v>
      </c>
      <c r="Z77" s="60" t="s">
        <v>0</v>
      </c>
      <c r="AA77" s="60" t="s">
        <v>0</v>
      </c>
      <c r="AB77" s="60" t="s">
        <v>439</v>
      </c>
      <c r="AC77" s="60" t="s">
        <v>439</v>
      </c>
      <c r="AD77" s="60" t="s">
        <v>439</v>
      </c>
      <c r="AE77" s="60" t="s">
        <v>439</v>
      </c>
      <c r="AF77" s="60" t="s">
        <v>439</v>
      </c>
      <c r="AG77" s="60" t="s">
        <v>439</v>
      </c>
      <c r="AH77" s="60" t="s">
        <v>439</v>
      </c>
      <c r="AI77" s="60" t="s">
        <v>445</v>
      </c>
      <c r="AJ77" s="60" t="s">
        <v>439</v>
      </c>
      <c r="AK77" s="60" t="s">
        <v>439</v>
      </c>
      <c r="AL77" s="60" t="s">
        <v>439</v>
      </c>
      <c r="AM77" s="60" t="s">
        <v>439</v>
      </c>
      <c r="AN77" s="60" t="s">
        <v>439</v>
      </c>
    </row>
    <row r="78" spans="1:40" s="52" customFormat="1" ht="15" customHeight="1" x14ac:dyDescent="0.25">
      <c r="A78" s="59" t="s">
        <v>337</v>
      </c>
      <c r="B78" s="91" t="s">
        <v>438</v>
      </c>
      <c r="C78" s="92"/>
      <c r="D78" s="59" t="s">
        <v>0</v>
      </c>
      <c r="F78" s="91" t="s">
        <v>0</v>
      </c>
      <c r="G78" s="93"/>
      <c r="H78" s="93"/>
      <c r="I78" s="93"/>
      <c r="J78" s="93"/>
      <c r="K78" s="93"/>
      <c r="L78" s="92"/>
      <c r="M78" s="59" t="s">
        <v>245</v>
      </c>
      <c r="N78" s="91" t="s">
        <v>57</v>
      </c>
      <c r="O78" s="93"/>
      <c r="P78" s="92"/>
      <c r="Q78" s="59" t="s">
        <v>12</v>
      </c>
      <c r="R78" s="59" t="s">
        <v>10</v>
      </c>
      <c r="S78" s="59" t="s">
        <v>11</v>
      </c>
      <c r="T78" s="60" t="s">
        <v>482</v>
      </c>
      <c r="U78" s="60" t="s">
        <v>439</v>
      </c>
      <c r="V78" s="60" t="s">
        <v>439</v>
      </c>
      <c r="W78" s="60" t="s">
        <v>439</v>
      </c>
      <c r="X78" s="60" t="s">
        <v>439</v>
      </c>
      <c r="Y78" s="60" t="s">
        <v>482</v>
      </c>
      <c r="Z78" s="60" t="s">
        <v>439</v>
      </c>
      <c r="AA78" s="60" t="s">
        <v>482</v>
      </c>
      <c r="AB78" s="60" t="s">
        <v>439</v>
      </c>
      <c r="AC78" s="60" t="s">
        <v>439</v>
      </c>
      <c r="AD78" s="60" t="s">
        <v>439</v>
      </c>
      <c r="AE78" s="60" t="s">
        <v>439</v>
      </c>
      <c r="AF78" s="60" t="s">
        <v>439</v>
      </c>
      <c r="AG78" s="60" t="s">
        <v>439</v>
      </c>
      <c r="AH78" s="60" t="s">
        <v>439</v>
      </c>
      <c r="AI78" s="60" t="s">
        <v>439</v>
      </c>
      <c r="AJ78" s="60" t="s">
        <v>439</v>
      </c>
      <c r="AK78" s="60" t="s">
        <v>439</v>
      </c>
      <c r="AL78" s="60" t="s">
        <v>439</v>
      </c>
      <c r="AM78" s="60" t="s">
        <v>439</v>
      </c>
      <c r="AN78" s="60" t="s">
        <v>439</v>
      </c>
    </row>
    <row r="79" spans="1:40" s="52" customFormat="1" ht="15" customHeight="1" x14ac:dyDescent="0.25">
      <c r="A79" s="59" t="s">
        <v>215</v>
      </c>
      <c r="B79" s="91" t="s">
        <v>216</v>
      </c>
      <c r="C79" s="92"/>
      <c r="D79" s="59" t="s">
        <v>0</v>
      </c>
      <c r="F79" s="91" t="s">
        <v>0</v>
      </c>
      <c r="G79" s="93"/>
      <c r="H79" s="93"/>
      <c r="I79" s="93"/>
      <c r="J79" s="93"/>
      <c r="K79" s="93"/>
      <c r="L79" s="92"/>
      <c r="M79" s="59" t="s">
        <v>245</v>
      </c>
      <c r="N79" s="91" t="s">
        <v>57</v>
      </c>
      <c r="O79" s="93"/>
      <c r="P79" s="92"/>
      <c r="Q79" s="59" t="s">
        <v>12</v>
      </c>
      <c r="R79" s="59" t="s">
        <v>10</v>
      </c>
      <c r="S79" s="59" t="s">
        <v>11</v>
      </c>
      <c r="T79" s="60" t="s">
        <v>482</v>
      </c>
      <c r="U79" s="60" t="s">
        <v>439</v>
      </c>
      <c r="V79" s="60" t="s">
        <v>439</v>
      </c>
      <c r="W79" s="60" t="s">
        <v>439</v>
      </c>
      <c r="X79" s="60" t="s">
        <v>439</v>
      </c>
      <c r="Y79" s="60" t="s">
        <v>482</v>
      </c>
      <c r="Z79" s="60" t="s">
        <v>439</v>
      </c>
      <c r="AA79" s="60" t="s">
        <v>482</v>
      </c>
      <c r="AB79" s="60" t="s">
        <v>439</v>
      </c>
      <c r="AC79" s="60" t="s">
        <v>439</v>
      </c>
      <c r="AD79" s="60" t="s">
        <v>439</v>
      </c>
      <c r="AE79" s="60" t="s">
        <v>439</v>
      </c>
      <c r="AF79" s="60" t="s">
        <v>439</v>
      </c>
      <c r="AG79" s="60" t="s">
        <v>439</v>
      </c>
      <c r="AH79" s="60" t="s">
        <v>439</v>
      </c>
      <c r="AI79" s="60" t="s">
        <v>439</v>
      </c>
      <c r="AJ79" s="60" t="s">
        <v>439</v>
      </c>
      <c r="AK79" s="60" t="s">
        <v>439</v>
      </c>
      <c r="AL79" s="60" t="s">
        <v>439</v>
      </c>
      <c r="AM79" s="60" t="s">
        <v>439</v>
      </c>
      <c r="AN79" s="60" t="s">
        <v>439</v>
      </c>
    </row>
    <row r="80" spans="1:40" s="52" customFormat="1" ht="15" customHeight="1" x14ac:dyDescent="0.25">
      <c r="A80" s="59" t="s">
        <v>215</v>
      </c>
      <c r="B80" s="91" t="s">
        <v>216</v>
      </c>
      <c r="C80" s="92"/>
      <c r="D80" s="59" t="s">
        <v>43</v>
      </c>
      <c r="F80" s="91" t="s">
        <v>365</v>
      </c>
      <c r="G80" s="93"/>
      <c r="H80" s="93"/>
      <c r="I80" s="93"/>
      <c r="J80" s="93"/>
      <c r="K80" s="93"/>
      <c r="L80" s="92"/>
      <c r="M80" s="59" t="s">
        <v>245</v>
      </c>
      <c r="N80" s="91" t="s">
        <v>57</v>
      </c>
      <c r="O80" s="93"/>
      <c r="P80" s="92"/>
      <c r="Q80" s="59" t="s">
        <v>12</v>
      </c>
      <c r="R80" s="59" t="s">
        <v>10</v>
      </c>
      <c r="S80" s="59" t="s">
        <v>11</v>
      </c>
      <c r="T80" s="60" t="s">
        <v>482</v>
      </c>
      <c r="U80" s="60" t="s">
        <v>439</v>
      </c>
      <c r="V80" s="60" t="s">
        <v>439</v>
      </c>
      <c r="W80" s="60" t="s">
        <v>439</v>
      </c>
      <c r="X80" s="60" t="s">
        <v>439</v>
      </c>
      <c r="Y80" s="60" t="s">
        <v>482</v>
      </c>
      <c r="Z80" s="60" t="s">
        <v>0</v>
      </c>
      <c r="AA80" s="60" t="s">
        <v>0</v>
      </c>
      <c r="AB80" s="60" t="s">
        <v>439</v>
      </c>
      <c r="AC80" s="60" t="s">
        <v>439</v>
      </c>
      <c r="AD80" s="60" t="s">
        <v>439</v>
      </c>
      <c r="AE80" s="60" t="s">
        <v>439</v>
      </c>
      <c r="AF80" s="60" t="s">
        <v>439</v>
      </c>
      <c r="AG80" s="60" t="s">
        <v>439</v>
      </c>
      <c r="AH80" s="60" t="s">
        <v>439</v>
      </c>
      <c r="AI80" s="60" t="s">
        <v>482</v>
      </c>
      <c r="AJ80" s="60" t="s">
        <v>439</v>
      </c>
      <c r="AK80" s="60" t="s">
        <v>439</v>
      </c>
      <c r="AL80" s="60" t="s">
        <v>439</v>
      </c>
      <c r="AM80" s="60" t="s">
        <v>439</v>
      </c>
      <c r="AN80" s="60" t="s">
        <v>439</v>
      </c>
    </row>
    <row r="81" spans="1:40" s="52" customFormat="1" ht="15" customHeight="1" x14ac:dyDescent="0.25">
      <c r="A81" s="59" t="s">
        <v>337</v>
      </c>
      <c r="B81" s="91" t="s">
        <v>438</v>
      </c>
      <c r="C81" s="92"/>
      <c r="D81" s="59" t="s">
        <v>0</v>
      </c>
      <c r="F81" s="91" t="s">
        <v>0</v>
      </c>
      <c r="G81" s="93"/>
      <c r="H81" s="93"/>
      <c r="I81" s="93"/>
      <c r="J81" s="93"/>
      <c r="K81" s="93"/>
      <c r="L81" s="92"/>
      <c r="M81" s="59" t="s">
        <v>246</v>
      </c>
      <c r="N81" s="91" t="s">
        <v>58</v>
      </c>
      <c r="O81" s="93"/>
      <c r="P81" s="92"/>
      <c r="Q81" s="59" t="s">
        <v>12</v>
      </c>
      <c r="R81" s="59" t="s">
        <v>10</v>
      </c>
      <c r="S81" s="59" t="s">
        <v>11</v>
      </c>
      <c r="T81" s="60" t="s">
        <v>483</v>
      </c>
      <c r="U81" s="60" t="s">
        <v>439</v>
      </c>
      <c r="V81" s="60" t="s">
        <v>439</v>
      </c>
      <c r="W81" s="60" t="s">
        <v>439</v>
      </c>
      <c r="X81" s="60" t="s">
        <v>439</v>
      </c>
      <c r="Y81" s="60" t="s">
        <v>483</v>
      </c>
      <c r="Z81" s="60" t="s">
        <v>439</v>
      </c>
      <c r="AA81" s="60" t="s">
        <v>483</v>
      </c>
      <c r="AB81" s="60" t="s">
        <v>439</v>
      </c>
      <c r="AC81" s="60" t="s">
        <v>439</v>
      </c>
      <c r="AD81" s="60" t="s">
        <v>439</v>
      </c>
      <c r="AE81" s="60" t="s">
        <v>439</v>
      </c>
      <c r="AF81" s="60" t="s">
        <v>439</v>
      </c>
      <c r="AG81" s="60" t="s">
        <v>439</v>
      </c>
      <c r="AH81" s="60" t="s">
        <v>439</v>
      </c>
      <c r="AI81" s="60" t="s">
        <v>439</v>
      </c>
      <c r="AJ81" s="60" t="s">
        <v>439</v>
      </c>
      <c r="AK81" s="60" t="s">
        <v>439</v>
      </c>
      <c r="AL81" s="60" t="s">
        <v>439</v>
      </c>
      <c r="AM81" s="60" t="s">
        <v>439</v>
      </c>
      <c r="AN81" s="60" t="s">
        <v>439</v>
      </c>
    </row>
    <row r="82" spans="1:40" s="52" customFormat="1" ht="15" customHeight="1" x14ac:dyDescent="0.25">
      <c r="A82" s="59" t="s">
        <v>215</v>
      </c>
      <c r="B82" s="91" t="s">
        <v>216</v>
      </c>
      <c r="C82" s="92"/>
      <c r="D82" s="59" t="s">
        <v>0</v>
      </c>
      <c r="F82" s="91" t="s">
        <v>0</v>
      </c>
      <c r="G82" s="93"/>
      <c r="H82" s="93"/>
      <c r="I82" s="93"/>
      <c r="J82" s="93"/>
      <c r="K82" s="93"/>
      <c r="L82" s="92"/>
      <c r="M82" s="59" t="s">
        <v>246</v>
      </c>
      <c r="N82" s="91" t="s">
        <v>58</v>
      </c>
      <c r="O82" s="93"/>
      <c r="P82" s="92"/>
      <c r="Q82" s="59" t="s">
        <v>12</v>
      </c>
      <c r="R82" s="59" t="s">
        <v>10</v>
      </c>
      <c r="S82" s="59" t="s">
        <v>11</v>
      </c>
      <c r="T82" s="60" t="s">
        <v>483</v>
      </c>
      <c r="U82" s="60" t="s">
        <v>439</v>
      </c>
      <c r="V82" s="60" t="s">
        <v>439</v>
      </c>
      <c r="W82" s="60" t="s">
        <v>439</v>
      </c>
      <c r="X82" s="60" t="s">
        <v>439</v>
      </c>
      <c r="Y82" s="60" t="s">
        <v>483</v>
      </c>
      <c r="Z82" s="60" t="s">
        <v>439</v>
      </c>
      <c r="AA82" s="60" t="s">
        <v>483</v>
      </c>
      <c r="AB82" s="60" t="s">
        <v>439</v>
      </c>
      <c r="AC82" s="60" t="s">
        <v>439</v>
      </c>
      <c r="AD82" s="60" t="s">
        <v>439</v>
      </c>
      <c r="AE82" s="60" t="s">
        <v>439</v>
      </c>
      <c r="AF82" s="60" t="s">
        <v>439</v>
      </c>
      <c r="AG82" s="60" t="s">
        <v>439</v>
      </c>
      <c r="AH82" s="60" t="s">
        <v>439</v>
      </c>
      <c r="AI82" s="60" t="s">
        <v>439</v>
      </c>
      <c r="AJ82" s="60" t="s">
        <v>439</v>
      </c>
      <c r="AK82" s="60" t="s">
        <v>439</v>
      </c>
      <c r="AL82" s="60" t="s">
        <v>439</v>
      </c>
      <c r="AM82" s="60" t="s">
        <v>439</v>
      </c>
      <c r="AN82" s="60" t="s">
        <v>439</v>
      </c>
    </row>
    <row r="83" spans="1:40" s="52" customFormat="1" ht="15" customHeight="1" x14ac:dyDescent="0.25">
      <c r="A83" s="59" t="s">
        <v>215</v>
      </c>
      <c r="B83" s="91" t="s">
        <v>216</v>
      </c>
      <c r="C83" s="92"/>
      <c r="D83" s="59" t="s">
        <v>43</v>
      </c>
      <c r="F83" s="91" t="s">
        <v>365</v>
      </c>
      <c r="G83" s="93"/>
      <c r="H83" s="93"/>
      <c r="I83" s="93"/>
      <c r="J83" s="93"/>
      <c r="K83" s="93"/>
      <c r="L83" s="92"/>
      <c r="M83" s="59" t="s">
        <v>246</v>
      </c>
      <c r="N83" s="91" t="s">
        <v>58</v>
      </c>
      <c r="O83" s="93"/>
      <c r="P83" s="92"/>
      <c r="Q83" s="59" t="s">
        <v>12</v>
      </c>
      <c r="R83" s="59" t="s">
        <v>10</v>
      </c>
      <c r="S83" s="59" t="s">
        <v>11</v>
      </c>
      <c r="T83" s="60" t="s">
        <v>483</v>
      </c>
      <c r="U83" s="60" t="s">
        <v>439</v>
      </c>
      <c r="V83" s="60" t="s">
        <v>439</v>
      </c>
      <c r="W83" s="60" t="s">
        <v>439</v>
      </c>
      <c r="X83" s="60" t="s">
        <v>439</v>
      </c>
      <c r="Y83" s="60" t="s">
        <v>483</v>
      </c>
      <c r="Z83" s="60" t="s">
        <v>0</v>
      </c>
      <c r="AA83" s="60" t="s">
        <v>0</v>
      </c>
      <c r="AB83" s="60" t="s">
        <v>439</v>
      </c>
      <c r="AC83" s="60" t="s">
        <v>439</v>
      </c>
      <c r="AD83" s="60" t="s">
        <v>439</v>
      </c>
      <c r="AE83" s="60" t="s">
        <v>439</v>
      </c>
      <c r="AF83" s="60" t="s">
        <v>439</v>
      </c>
      <c r="AG83" s="60" t="s">
        <v>439</v>
      </c>
      <c r="AH83" s="60" t="s">
        <v>439</v>
      </c>
      <c r="AI83" s="60" t="s">
        <v>483</v>
      </c>
      <c r="AJ83" s="60" t="s">
        <v>439</v>
      </c>
      <c r="AK83" s="60" t="s">
        <v>439</v>
      </c>
      <c r="AL83" s="60" t="s">
        <v>439</v>
      </c>
      <c r="AM83" s="60" t="s">
        <v>439</v>
      </c>
      <c r="AN83" s="60" t="s">
        <v>439</v>
      </c>
    </row>
    <row r="84" spans="1:40" s="52" customFormat="1" ht="15" customHeight="1" x14ac:dyDescent="0.25">
      <c r="A84" s="59" t="s">
        <v>337</v>
      </c>
      <c r="B84" s="91" t="s">
        <v>438</v>
      </c>
      <c r="C84" s="92"/>
      <c r="D84" s="59" t="s">
        <v>0</v>
      </c>
      <c r="F84" s="91" t="s">
        <v>0</v>
      </c>
      <c r="G84" s="93"/>
      <c r="H84" s="93"/>
      <c r="I84" s="93"/>
      <c r="J84" s="93"/>
      <c r="K84" s="93"/>
      <c r="L84" s="92"/>
      <c r="M84" s="59" t="s">
        <v>247</v>
      </c>
      <c r="N84" s="91" t="s">
        <v>60</v>
      </c>
      <c r="O84" s="93"/>
      <c r="P84" s="92"/>
      <c r="Q84" s="59" t="s">
        <v>12</v>
      </c>
      <c r="R84" s="59" t="s">
        <v>10</v>
      </c>
      <c r="S84" s="59" t="s">
        <v>11</v>
      </c>
      <c r="T84" s="60" t="s">
        <v>484</v>
      </c>
      <c r="U84" s="60" t="s">
        <v>439</v>
      </c>
      <c r="V84" s="60" t="s">
        <v>439</v>
      </c>
      <c r="W84" s="60" t="s">
        <v>439</v>
      </c>
      <c r="X84" s="60" t="s">
        <v>439</v>
      </c>
      <c r="Y84" s="60" t="s">
        <v>484</v>
      </c>
      <c r="Z84" s="60" t="s">
        <v>439</v>
      </c>
      <c r="AA84" s="60" t="s">
        <v>484</v>
      </c>
      <c r="AB84" s="60" t="s">
        <v>439</v>
      </c>
      <c r="AC84" s="60" t="s">
        <v>439</v>
      </c>
      <c r="AD84" s="60" t="s">
        <v>439</v>
      </c>
      <c r="AE84" s="60" t="s">
        <v>439</v>
      </c>
      <c r="AF84" s="60" t="s">
        <v>439</v>
      </c>
      <c r="AG84" s="60" t="s">
        <v>439</v>
      </c>
      <c r="AH84" s="60" t="s">
        <v>439</v>
      </c>
      <c r="AI84" s="60" t="s">
        <v>439</v>
      </c>
      <c r="AJ84" s="60" t="s">
        <v>439</v>
      </c>
      <c r="AK84" s="60" t="s">
        <v>439</v>
      </c>
      <c r="AL84" s="60" t="s">
        <v>439</v>
      </c>
      <c r="AM84" s="60" t="s">
        <v>439</v>
      </c>
      <c r="AN84" s="60" t="s">
        <v>439</v>
      </c>
    </row>
    <row r="85" spans="1:40" s="52" customFormat="1" ht="15" customHeight="1" x14ac:dyDescent="0.25">
      <c r="A85" s="59" t="s">
        <v>215</v>
      </c>
      <c r="B85" s="91" t="s">
        <v>216</v>
      </c>
      <c r="C85" s="92"/>
      <c r="D85" s="59" t="s">
        <v>0</v>
      </c>
      <c r="F85" s="91" t="s">
        <v>0</v>
      </c>
      <c r="G85" s="93"/>
      <c r="H85" s="93"/>
      <c r="I85" s="93"/>
      <c r="J85" s="93"/>
      <c r="K85" s="93"/>
      <c r="L85" s="92"/>
      <c r="M85" s="59" t="s">
        <v>247</v>
      </c>
      <c r="N85" s="91" t="s">
        <v>60</v>
      </c>
      <c r="O85" s="93"/>
      <c r="P85" s="92"/>
      <c r="Q85" s="59" t="s">
        <v>12</v>
      </c>
      <c r="R85" s="59" t="s">
        <v>10</v>
      </c>
      <c r="S85" s="59" t="s">
        <v>11</v>
      </c>
      <c r="T85" s="60" t="s">
        <v>484</v>
      </c>
      <c r="U85" s="60" t="s">
        <v>439</v>
      </c>
      <c r="V85" s="60" t="s">
        <v>439</v>
      </c>
      <c r="W85" s="60" t="s">
        <v>439</v>
      </c>
      <c r="X85" s="60" t="s">
        <v>439</v>
      </c>
      <c r="Y85" s="60" t="s">
        <v>484</v>
      </c>
      <c r="Z85" s="60" t="s">
        <v>439</v>
      </c>
      <c r="AA85" s="60" t="s">
        <v>484</v>
      </c>
      <c r="AB85" s="60" t="s">
        <v>439</v>
      </c>
      <c r="AC85" s="60" t="s">
        <v>439</v>
      </c>
      <c r="AD85" s="60" t="s">
        <v>439</v>
      </c>
      <c r="AE85" s="60" t="s">
        <v>439</v>
      </c>
      <c r="AF85" s="60" t="s">
        <v>439</v>
      </c>
      <c r="AG85" s="60" t="s">
        <v>439</v>
      </c>
      <c r="AH85" s="60" t="s">
        <v>439</v>
      </c>
      <c r="AI85" s="60" t="s">
        <v>439</v>
      </c>
      <c r="AJ85" s="60" t="s">
        <v>439</v>
      </c>
      <c r="AK85" s="60" t="s">
        <v>439</v>
      </c>
      <c r="AL85" s="60" t="s">
        <v>439</v>
      </c>
      <c r="AM85" s="60" t="s">
        <v>439</v>
      </c>
      <c r="AN85" s="60" t="s">
        <v>439</v>
      </c>
    </row>
    <row r="86" spans="1:40" s="52" customFormat="1" ht="15" customHeight="1" x14ac:dyDescent="0.25">
      <c r="A86" s="59" t="s">
        <v>215</v>
      </c>
      <c r="B86" s="91" t="s">
        <v>216</v>
      </c>
      <c r="C86" s="92"/>
      <c r="D86" s="59" t="s">
        <v>43</v>
      </c>
      <c r="F86" s="91" t="s">
        <v>365</v>
      </c>
      <c r="G86" s="93"/>
      <c r="H86" s="93"/>
      <c r="I86" s="93"/>
      <c r="J86" s="93"/>
      <c r="K86" s="93"/>
      <c r="L86" s="92"/>
      <c r="M86" s="59" t="s">
        <v>247</v>
      </c>
      <c r="N86" s="91" t="s">
        <v>60</v>
      </c>
      <c r="O86" s="93"/>
      <c r="P86" s="92"/>
      <c r="Q86" s="59" t="s">
        <v>12</v>
      </c>
      <c r="R86" s="59" t="s">
        <v>10</v>
      </c>
      <c r="S86" s="59" t="s">
        <v>11</v>
      </c>
      <c r="T86" s="60" t="s">
        <v>484</v>
      </c>
      <c r="U86" s="60" t="s">
        <v>439</v>
      </c>
      <c r="V86" s="60" t="s">
        <v>439</v>
      </c>
      <c r="W86" s="60" t="s">
        <v>439</v>
      </c>
      <c r="X86" s="60" t="s">
        <v>439</v>
      </c>
      <c r="Y86" s="60" t="s">
        <v>484</v>
      </c>
      <c r="Z86" s="60" t="s">
        <v>0</v>
      </c>
      <c r="AA86" s="60" t="s">
        <v>0</v>
      </c>
      <c r="AB86" s="60" t="s">
        <v>439</v>
      </c>
      <c r="AC86" s="60" t="s">
        <v>439</v>
      </c>
      <c r="AD86" s="60" t="s">
        <v>439</v>
      </c>
      <c r="AE86" s="60" t="s">
        <v>439</v>
      </c>
      <c r="AF86" s="60" t="s">
        <v>439</v>
      </c>
      <c r="AG86" s="60" t="s">
        <v>439</v>
      </c>
      <c r="AH86" s="60" t="s">
        <v>439</v>
      </c>
      <c r="AI86" s="60" t="s">
        <v>484</v>
      </c>
      <c r="AJ86" s="60" t="s">
        <v>439</v>
      </c>
      <c r="AK86" s="60" t="s">
        <v>439</v>
      </c>
      <c r="AL86" s="60" t="s">
        <v>439</v>
      </c>
      <c r="AM86" s="60" t="s">
        <v>439</v>
      </c>
      <c r="AN86" s="60" t="s">
        <v>439</v>
      </c>
    </row>
    <row r="87" spans="1:40" s="52" customFormat="1" ht="15" customHeight="1" x14ac:dyDescent="0.25">
      <c r="A87" s="59" t="s">
        <v>337</v>
      </c>
      <c r="B87" s="91" t="s">
        <v>438</v>
      </c>
      <c r="C87" s="92"/>
      <c r="D87" s="59" t="s">
        <v>0</v>
      </c>
      <c r="F87" s="91" t="s">
        <v>0</v>
      </c>
      <c r="G87" s="93"/>
      <c r="H87" s="93"/>
      <c r="I87" s="93"/>
      <c r="J87" s="93"/>
      <c r="K87" s="93"/>
      <c r="L87" s="92"/>
      <c r="M87" s="59" t="s">
        <v>248</v>
      </c>
      <c r="N87" s="91" t="s">
        <v>62</v>
      </c>
      <c r="O87" s="93"/>
      <c r="P87" s="92"/>
      <c r="Q87" s="59" t="s">
        <v>12</v>
      </c>
      <c r="R87" s="59" t="s">
        <v>10</v>
      </c>
      <c r="S87" s="59" t="s">
        <v>11</v>
      </c>
      <c r="T87" s="60" t="s">
        <v>485</v>
      </c>
      <c r="U87" s="60" t="s">
        <v>439</v>
      </c>
      <c r="V87" s="60" t="s">
        <v>439</v>
      </c>
      <c r="W87" s="60" t="s">
        <v>439</v>
      </c>
      <c r="X87" s="60" t="s">
        <v>439</v>
      </c>
      <c r="Y87" s="60" t="s">
        <v>485</v>
      </c>
      <c r="Z87" s="60" t="s">
        <v>439</v>
      </c>
      <c r="AA87" s="60" t="s">
        <v>485</v>
      </c>
      <c r="AB87" s="60" t="s">
        <v>439</v>
      </c>
      <c r="AC87" s="60" t="s">
        <v>439</v>
      </c>
      <c r="AD87" s="60" t="s">
        <v>439</v>
      </c>
      <c r="AE87" s="60" t="s">
        <v>439</v>
      </c>
      <c r="AF87" s="60" t="s">
        <v>439</v>
      </c>
      <c r="AG87" s="60" t="s">
        <v>439</v>
      </c>
      <c r="AH87" s="60" t="s">
        <v>439</v>
      </c>
      <c r="AI87" s="60" t="s">
        <v>439</v>
      </c>
      <c r="AJ87" s="60" t="s">
        <v>439</v>
      </c>
      <c r="AK87" s="60" t="s">
        <v>439</v>
      </c>
      <c r="AL87" s="60" t="s">
        <v>439</v>
      </c>
      <c r="AM87" s="60" t="s">
        <v>439</v>
      </c>
      <c r="AN87" s="60" t="s">
        <v>439</v>
      </c>
    </row>
    <row r="88" spans="1:40" s="52" customFormat="1" ht="15" customHeight="1" x14ac:dyDescent="0.25">
      <c r="A88" s="59" t="s">
        <v>215</v>
      </c>
      <c r="B88" s="91" t="s">
        <v>216</v>
      </c>
      <c r="C88" s="92"/>
      <c r="D88" s="59" t="s">
        <v>0</v>
      </c>
      <c r="F88" s="91" t="s">
        <v>0</v>
      </c>
      <c r="G88" s="93"/>
      <c r="H88" s="93"/>
      <c r="I88" s="93"/>
      <c r="J88" s="93"/>
      <c r="K88" s="93"/>
      <c r="L88" s="92"/>
      <c r="M88" s="59" t="s">
        <v>248</v>
      </c>
      <c r="N88" s="91" t="s">
        <v>62</v>
      </c>
      <c r="O88" s="93"/>
      <c r="P88" s="92"/>
      <c r="Q88" s="59" t="s">
        <v>12</v>
      </c>
      <c r="R88" s="59" t="s">
        <v>10</v>
      </c>
      <c r="S88" s="59" t="s">
        <v>11</v>
      </c>
      <c r="T88" s="60" t="s">
        <v>485</v>
      </c>
      <c r="U88" s="60" t="s">
        <v>439</v>
      </c>
      <c r="V88" s="60" t="s">
        <v>439</v>
      </c>
      <c r="W88" s="60" t="s">
        <v>439</v>
      </c>
      <c r="X88" s="60" t="s">
        <v>439</v>
      </c>
      <c r="Y88" s="60" t="s">
        <v>485</v>
      </c>
      <c r="Z88" s="60" t="s">
        <v>439</v>
      </c>
      <c r="AA88" s="60" t="s">
        <v>485</v>
      </c>
      <c r="AB88" s="60" t="s">
        <v>439</v>
      </c>
      <c r="AC88" s="60" t="s">
        <v>439</v>
      </c>
      <c r="AD88" s="60" t="s">
        <v>439</v>
      </c>
      <c r="AE88" s="60" t="s">
        <v>439</v>
      </c>
      <c r="AF88" s="60" t="s">
        <v>439</v>
      </c>
      <c r="AG88" s="60" t="s">
        <v>439</v>
      </c>
      <c r="AH88" s="60" t="s">
        <v>439</v>
      </c>
      <c r="AI88" s="60" t="s">
        <v>439</v>
      </c>
      <c r="AJ88" s="60" t="s">
        <v>439</v>
      </c>
      <c r="AK88" s="60" t="s">
        <v>439</v>
      </c>
      <c r="AL88" s="60" t="s">
        <v>439</v>
      </c>
      <c r="AM88" s="60" t="s">
        <v>439</v>
      </c>
      <c r="AN88" s="60" t="s">
        <v>439</v>
      </c>
    </row>
    <row r="89" spans="1:40" s="52" customFormat="1" ht="15" customHeight="1" x14ac:dyDescent="0.25">
      <c r="A89" s="59" t="s">
        <v>215</v>
      </c>
      <c r="B89" s="91" t="s">
        <v>216</v>
      </c>
      <c r="C89" s="92"/>
      <c r="D89" s="59" t="s">
        <v>43</v>
      </c>
      <c r="F89" s="91" t="s">
        <v>365</v>
      </c>
      <c r="G89" s="93"/>
      <c r="H89" s="93"/>
      <c r="I89" s="93"/>
      <c r="J89" s="93"/>
      <c r="K89" s="93"/>
      <c r="L89" s="92"/>
      <c r="M89" s="59" t="s">
        <v>248</v>
      </c>
      <c r="N89" s="91" t="s">
        <v>62</v>
      </c>
      <c r="O89" s="93"/>
      <c r="P89" s="92"/>
      <c r="Q89" s="59" t="s">
        <v>12</v>
      </c>
      <c r="R89" s="59" t="s">
        <v>10</v>
      </c>
      <c r="S89" s="59" t="s">
        <v>11</v>
      </c>
      <c r="T89" s="60" t="s">
        <v>485</v>
      </c>
      <c r="U89" s="60" t="s">
        <v>439</v>
      </c>
      <c r="V89" s="60" t="s">
        <v>439</v>
      </c>
      <c r="W89" s="60" t="s">
        <v>439</v>
      </c>
      <c r="X89" s="60" t="s">
        <v>439</v>
      </c>
      <c r="Y89" s="60" t="s">
        <v>485</v>
      </c>
      <c r="Z89" s="60" t="s">
        <v>0</v>
      </c>
      <c r="AA89" s="60" t="s">
        <v>0</v>
      </c>
      <c r="AB89" s="60" t="s">
        <v>439</v>
      </c>
      <c r="AC89" s="60" t="s">
        <v>439</v>
      </c>
      <c r="AD89" s="60" t="s">
        <v>439</v>
      </c>
      <c r="AE89" s="60" t="s">
        <v>439</v>
      </c>
      <c r="AF89" s="60" t="s">
        <v>439</v>
      </c>
      <c r="AG89" s="60" t="s">
        <v>439</v>
      </c>
      <c r="AH89" s="60" t="s">
        <v>439</v>
      </c>
      <c r="AI89" s="60" t="s">
        <v>485</v>
      </c>
      <c r="AJ89" s="60" t="s">
        <v>439</v>
      </c>
      <c r="AK89" s="60" t="s">
        <v>439</v>
      </c>
      <c r="AL89" s="60" t="s">
        <v>439</v>
      </c>
      <c r="AM89" s="60" t="s">
        <v>439</v>
      </c>
      <c r="AN89" s="60" t="s">
        <v>439</v>
      </c>
    </row>
    <row r="90" spans="1:40" s="52" customFormat="1" ht="15" customHeight="1" x14ac:dyDescent="0.25">
      <c r="A90" s="59" t="s">
        <v>337</v>
      </c>
      <c r="B90" s="91" t="s">
        <v>438</v>
      </c>
      <c r="C90" s="92"/>
      <c r="D90" s="59" t="s">
        <v>0</v>
      </c>
      <c r="F90" s="91" t="s">
        <v>0</v>
      </c>
      <c r="G90" s="93"/>
      <c r="H90" s="93"/>
      <c r="I90" s="93"/>
      <c r="J90" s="93"/>
      <c r="K90" s="93"/>
      <c r="L90" s="92"/>
      <c r="M90" s="59" t="s">
        <v>250</v>
      </c>
      <c r="N90" s="91" t="s">
        <v>65</v>
      </c>
      <c r="O90" s="93"/>
      <c r="P90" s="92"/>
      <c r="Q90" s="59" t="s">
        <v>12</v>
      </c>
      <c r="R90" s="59" t="s">
        <v>10</v>
      </c>
      <c r="S90" s="59" t="s">
        <v>11</v>
      </c>
      <c r="T90" s="60" t="s">
        <v>486</v>
      </c>
      <c r="U90" s="60" t="s">
        <v>439</v>
      </c>
      <c r="V90" s="60" t="s">
        <v>439</v>
      </c>
      <c r="W90" s="60" t="s">
        <v>439</v>
      </c>
      <c r="X90" s="60" t="s">
        <v>439</v>
      </c>
      <c r="Y90" s="60" t="s">
        <v>486</v>
      </c>
      <c r="Z90" s="60" t="s">
        <v>439</v>
      </c>
      <c r="AA90" s="60" t="s">
        <v>486</v>
      </c>
      <c r="AB90" s="60" t="s">
        <v>439</v>
      </c>
      <c r="AC90" s="60" t="s">
        <v>439</v>
      </c>
      <c r="AD90" s="60" t="s">
        <v>439</v>
      </c>
      <c r="AE90" s="60" t="s">
        <v>439</v>
      </c>
      <c r="AF90" s="60" t="s">
        <v>439</v>
      </c>
      <c r="AG90" s="60" t="s">
        <v>439</v>
      </c>
      <c r="AH90" s="60" t="s">
        <v>439</v>
      </c>
      <c r="AI90" s="60" t="s">
        <v>439</v>
      </c>
      <c r="AJ90" s="60" t="s">
        <v>439</v>
      </c>
      <c r="AK90" s="60" t="s">
        <v>439</v>
      </c>
      <c r="AL90" s="60" t="s">
        <v>439</v>
      </c>
      <c r="AM90" s="60" t="s">
        <v>439</v>
      </c>
      <c r="AN90" s="60" t="s">
        <v>439</v>
      </c>
    </row>
    <row r="91" spans="1:40" s="52" customFormat="1" ht="15" customHeight="1" x14ac:dyDescent="0.25">
      <c r="A91" s="59" t="s">
        <v>215</v>
      </c>
      <c r="B91" s="91" t="s">
        <v>216</v>
      </c>
      <c r="C91" s="92"/>
      <c r="D91" s="59" t="s">
        <v>0</v>
      </c>
      <c r="F91" s="91" t="s">
        <v>0</v>
      </c>
      <c r="G91" s="93"/>
      <c r="H91" s="93"/>
      <c r="I91" s="93"/>
      <c r="J91" s="93"/>
      <c r="K91" s="93"/>
      <c r="L91" s="92"/>
      <c r="M91" s="59" t="s">
        <v>250</v>
      </c>
      <c r="N91" s="91" t="s">
        <v>65</v>
      </c>
      <c r="O91" s="93"/>
      <c r="P91" s="92"/>
      <c r="Q91" s="59" t="s">
        <v>12</v>
      </c>
      <c r="R91" s="59" t="s">
        <v>10</v>
      </c>
      <c r="S91" s="59" t="s">
        <v>11</v>
      </c>
      <c r="T91" s="60" t="s">
        <v>486</v>
      </c>
      <c r="U91" s="60" t="s">
        <v>439</v>
      </c>
      <c r="V91" s="60" t="s">
        <v>439</v>
      </c>
      <c r="W91" s="60" t="s">
        <v>439</v>
      </c>
      <c r="X91" s="60" t="s">
        <v>439</v>
      </c>
      <c r="Y91" s="60" t="s">
        <v>486</v>
      </c>
      <c r="Z91" s="60" t="s">
        <v>439</v>
      </c>
      <c r="AA91" s="60" t="s">
        <v>486</v>
      </c>
      <c r="AB91" s="60" t="s">
        <v>439</v>
      </c>
      <c r="AC91" s="60" t="s">
        <v>439</v>
      </c>
      <c r="AD91" s="60" t="s">
        <v>439</v>
      </c>
      <c r="AE91" s="60" t="s">
        <v>439</v>
      </c>
      <c r="AF91" s="60" t="s">
        <v>439</v>
      </c>
      <c r="AG91" s="60" t="s">
        <v>439</v>
      </c>
      <c r="AH91" s="60" t="s">
        <v>439</v>
      </c>
      <c r="AI91" s="60" t="s">
        <v>439</v>
      </c>
      <c r="AJ91" s="60" t="s">
        <v>439</v>
      </c>
      <c r="AK91" s="60" t="s">
        <v>439</v>
      </c>
      <c r="AL91" s="60" t="s">
        <v>439</v>
      </c>
      <c r="AM91" s="60" t="s">
        <v>439</v>
      </c>
      <c r="AN91" s="60" t="s">
        <v>439</v>
      </c>
    </row>
    <row r="92" spans="1:40" s="52" customFormat="1" ht="15" customHeight="1" x14ac:dyDescent="0.25">
      <c r="A92" s="59" t="s">
        <v>215</v>
      </c>
      <c r="B92" s="91" t="s">
        <v>216</v>
      </c>
      <c r="C92" s="92"/>
      <c r="D92" s="59" t="s">
        <v>43</v>
      </c>
      <c r="F92" s="91" t="s">
        <v>365</v>
      </c>
      <c r="G92" s="93"/>
      <c r="H92" s="93"/>
      <c r="I92" s="93"/>
      <c r="J92" s="93"/>
      <c r="K92" s="93"/>
      <c r="L92" s="92"/>
      <c r="M92" s="59" t="s">
        <v>250</v>
      </c>
      <c r="N92" s="91" t="s">
        <v>65</v>
      </c>
      <c r="O92" s="93"/>
      <c r="P92" s="92"/>
      <c r="Q92" s="59" t="s">
        <v>12</v>
      </c>
      <c r="R92" s="59" t="s">
        <v>10</v>
      </c>
      <c r="S92" s="59" t="s">
        <v>11</v>
      </c>
      <c r="T92" s="60" t="s">
        <v>486</v>
      </c>
      <c r="U92" s="60" t="s">
        <v>439</v>
      </c>
      <c r="V92" s="60" t="s">
        <v>439</v>
      </c>
      <c r="W92" s="60" t="s">
        <v>439</v>
      </c>
      <c r="X92" s="60" t="s">
        <v>439</v>
      </c>
      <c r="Y92" s="60" t="s">
        <v>486</v>
      </c>
      <c r="Z92" s="60" t="s">
        <v>0</v>
      </c>
      <c r="AA92" s="60" t="s">
        <v>0</v>
      </c>
      <c r="AB92" s="60" t="s">
        <v>439</v>
      </c>
      <c r="AC92" s="60" t="s">
        <v>439</v>
      </c>
      <c r="AD92" s="60" t="s">
        <v>439</v>
      </c>
      <c r="AE92" s="60" t="s">
        <v>439</v>
      </c>
      <c r="AF92" s="60" t="s">
        <v>439</v>
      </c>
      <c r="AG92" s="60" t="s">
        <v>439</v>
      </c>
      <c r="AH92" s="60" t="s">
        <v>439</v>
      </c>
      <c r="AI92" s="60" t="s">
        <v>486</v>
      </c>
      <c r="AJ92" s="60" t="s">
        <v>439</v>
      </c>
      <c r="AK92" s="60" t="s">
        <v>439</v>
      </c>
      <c r="AL92" s="60" t="s">
        <v>439</v>
      </c>
      <c r="AM92" s="60" t="s">
        <v>439</v>
      </c>
      <c r="AN92" s="60" t="s">
        <v>439</v>
      </c>
    </row>
    <row r="93" spans="1:40" s="52" customFormat="1" ht="15" customHeight="1" x14ac:dyDescent="0.25">
      <c r="A93" s="59" t="s">
        <v>337</v>
      </c>
      <c r="B93" s="91" t="s">
        <v>438</v>
      </c>
      <c r="C93" s="92"/>
      <c r="D93" s="59" t="s">
        <v>0</v>
      </c>
      <c r="F93" s="91" t="s">
        <v>0</v>
      </c>
      <c r="G93" s="93"/>
      <c r="H93" s="93"/>
      <c r="I93" s="93"/>
      <c r="J93" s="93"/>
      <c r="K93" s="93"/>
      <c r="L93" s="92"/>
      <c r="M93" s="59" t="s">
        <v>255</v>
      </c>
      <c r="N93" s="91" t="s">
        <v>70</v>
      </c>
      <c r="O93" s="93"/>
      <c r="P93" s="92"/>
      <c r="Q93" s="59" t="s">
        <v>12</v>
      </c>
      <c r="R93" s="59" t="s">
        <v>10</v>
      </c>
      <c r="S93" s="59" t="s">
        <v>11</v>
      </c>
      <c r="T93" s="60" t="s">
        <v>451</v>
      </c>
      <c r="U93" s="60" t="s">
        <v>439</v>
      </c>
      <c r="V93" s="60" t="s">
        <v>451</v>
      </c>
      <c r="W93" s="60" t="s">
        <v>439</v>
      </c>
      <c r="X93" s="60" t="s">
        <v>439</v>
      </c>
      <c r="Y93" s="60" t="s">
        <v>439</v>
      </c>
      <c r="Z93" s="60" t="s">
        <v>439</v>
      </c>
      <c r="AA93" s="60" t="s">
        <v>439</v>
      </c>
      <c r="AB93" s="60" t="s">
        <v>439</v>
      </c>
      <c r="AC93" s="60" t="s">
        <v>439</v>
      </c>
      <c r="AD93" s="60" t="s">
        <v>439</v>
      </c>
      <c r="AE93" s="60" t="s">
        <v>439</v>
      </c>
      <c r="AF93" s="60" t="s">
        <v>439</v>
      </c>
      <c r="AG93" s="60" t="s">
        <v>439</v>
      </c>
      <c r="AH93" s="60" t="s">
        <v>439</v>
      </c>
      <c r="AI93" s="60" t="s">
        <v>439</v>
      </c>
      <c r="AJ93" s="60" t="s">
        <v>439</v>
      </c>
      <c r="AK93" s="60" t="s">
        <v>439</v>
      </c>
      <c r="AL93" s="60" t="s">
        <v>439</v>
      </c>
      <c r="AM93" s="60" t="s">
        <v>439</v>
      </c>
      <c r="AN93" s="60" t="s">
        <v>439</v>
      </c>
    </row>
    <row r="94" spans="1:40" s="52" customFormat="1" ht="15" customHeight="1" x14ac:dyDescent="0.25">
      <c r="A94" s="59" t="s">
        <v>215</v>
      </c>
      <c r="B94" s="91" t="s">
        <v>216</v>
      </c>
      <c r="C94" s="92"/>
      <c r="D94" s="59" t="s">
        <v>0</v>
      </c>
      <c r="F94" s="91" t="s">
        <v>0</v>
      </c>
      <c r="G94" s="93"/>
      <c r="H94" s="93"/>
      <c r="I94" s="93"/>
      <c r="J94" s="93"/>
      <c r="K94" s="93"/>
      <c r="L94" s="92"/>
      <c r="M94" s="59" t="s">
        <v>255</v>
      </c>
      <c r="N94" s="91" t="s">
        <v>70</v>
      </c>
      <c r="O94" s="93"/>
      <c r="P94" s="92"/>
      <c r="Q94" s="59" t="s">
        <v>12</v>
      </c>
      <c r="R94" s="59" t="s">
        <v>10</v>
      </c>
      <c r="S94" s="59" t="s">
        <v>11</v>
      </c>
      <c r="T94" s="60" t="s">
        <v>451</v>
      </c>
      <c r="U94" s="60" t="s">
        <v>439</v>
      </c>
      <c r="V94" s="60" t="s">
        <v>451</v>
      </c>
      <c r="W94" s="60" t="s">
        <v>439</v>
      </c>
      <c r="X94" s="60" t="s">
        <v>439</v>
      </c>
      <c r="Y94" s="60" t="s">
        <v>439</v>
      </c>
      <c r="Z94" s="60" t="s">
        <v>439</v>
      </c>
      <c r="AA94" s="60" t="s">
        <v>439</v>
      </c>
      <c r="AB94" s="60" t="s">
        <v>439</v>
      </c>
      <c r="AC94" s="60" t="s">
        <v>439</v>
      </c>
      <c r="AD94" s="60" t="s">
        <v>439</v>
      </c>
      <c r="AE94" s="60" t="s">
        <v>439</v>
      </c>
      <c r="AF94" s="60" t="s">
        <v>439</v>
      </c>
      <c r="AG94" s="60" t="s">
        <v>439</v>
      </c>
      <c r="AH94" s="60" t="s">
        <v>439</v>
      </c>
      <c r="AI94" s="60" t="s">
        <v>439</v>
      </c>
      <c r="AJ94" s="60" t="s">
        <v>439</v>
      </c>
      <c r="AK94" s="60" t="s">
        <v>439</v>
      </c>
      <c r="AL94" s="60" t="s">
        <v>439</v>
      </c>
      <c r="AM94" s="60" t="s">
        <v>439</v>
      </c>
      <c r="AN94" s="60" t="s">
        <v>439</v>
      </c>
    </row>
    <row r="95" spans="1:40" s="52" customFormat="1" ht="15" customHeight="1" x14ac:dyDescent="0.25">
      <c r="A95" s="59" t="s">
        <v>215</v>
      </c>
      <c r="B95" s="91" t="s">
        <v>216</v>
      </c>
      <c r="C95" s="92"/>
      <c r="D95" s="59" t="s">
        <v>43</v>
      </c>
      <c r="F95" s="91" t="s">
        <v>365</v>
      </c>
      <c r="G95" s="93"/>
      <c r="H95" s="93"/>
      <c r="I95" s="93"/>
      <c r="J95" s="93"/>
      <c r="K95" s="93"/>
      <c r="L95" s="92"/>
      <c r="M95" s="59" t="s">
        <v>255</v>
      </c>
      <c r="N95" s="91" t="s">
        <v>70</v>
      </c>
      <c r="O95" s="93"/>
      <c r="P95" s="92"/>
      <c r="Q95" s="59" t="s">
        <v>12</v>
      </c>
      <c r="R95" s="59" t="s">
        <v>10</v>
      </c>
      <c r="S95" s="59" t="s">
        <v>11</v>
      </c>
      <c r="T95" s="60" t="s">
        <v>451</v>
      </c>
      <c r="U95" s="60" t="s">
        <v>439</v>
      </c>
      <c r="V95" s="60" t="s">
        <v>451</v>
      </c>
      <c r="W95" s="60" t="s">
        <v>439</v>
      </c>
      <c r="X95" s="60" t="s">
        <v>439</v>
      </c>
      <c r="Y95" s="60" t="s">
        <v>439</v>
      </c>
      <c r="Z95" s="60" t="s">
        <v>0</v>
      </c>
      <c r="AA95" s="60" t="s">
        <v>0</v>
      </c>
      <c r="AB95" s="60" t="s">
        <v>439</v>
      </c>
      <c r="AC95" s="60" t="s">
        <v>439</v>
      </c>
      <c r="AD95" s="60" t="s">
        <v>439</v>
      </c>
      <c r="AE95" s="60" t="s">
        <v>439</v>
      </c>
      <c r="AF95" s="60" t="s">
        <v>439</v>
      </c>
      <c r="AG95" s="60" t="s">
        <v>439</v>
      </c>
      <c r="AH95" s="60" t="s">
        <v>439</v>
      </c>
      <c r="AI95" s="60" t="s">
        <v>439</v>
      </c>
      <c r="AJ95" s="60" t="s">
        <v>439</v>
      </c>
      <c r="AK95" s="60" t="s">
        <v>439</v>
      </c>
      <c r="AL95" s="60" t="s">
        <v>439</v>
      </c>
      <c r="AM95" s="60" t="s">
        <v>439</v>
      </c>
      <c r="AN95" s="60" t="s">
        <v>439</v>
      </c>
    </row>
    <row r="96" spans="1:40" s="52" customFormat="1" ht="15" customHeight="1" x14ac:dyDescent="0.25">
      <c r="A96" s="59" t="s">
        <v>337</v>
      </c>
      <c r="B96" s="91" t="s">
        <v>438</v>
      </c>
      <c r="C96" s="92"/>
      <c r="D96" s="59" t="s">
        <v>0</v>
      </c>
      <c r="F96" s="91" t="s">
        <v>0</v>
      </c>
      <c r="G96" s="93"/>
      <c r="H96" s="93"/>
      <c r="I96" s="93"/>
      <c r="J96" s="93"/>
      <c r="K96" s="93"/>
      <c r="L96" s="92"/>
      <c r="M96" s="59" t="s">
        <v>259</v>
      </c>
      <c r="N96" s="91" t="s">
        <v>76</v>
      </c>
      <c r="O96" s="93"/>
      <c r="P96" s="92"/>
      <c r="Q96" s="59" t="s">
        <v>12</v>
      </c>
      <c r="R96" s="59" t="s">
        <v>10</v>
      </c>
      <c r="S96" s="59" t="s">
        <v>11</v>
      </c>
      <c r="T96" s="60" t="s">
        <v>450</v>
      </c>
      <c r="U96" s="60" t="s">
        <v>439</v>
      </c>
      <c r="V96" s="60" t="s">
        <v>439</v>
      </c>
      <c r="W96" s="60" t="s">
        <v>439</v>
      </c>
      <c r="X96" s="60" t="s">
        <v>439</v>
      </c>
      <c r="Y96" s="60" t="s">
        <v>450</v>
      </c>
      <c r="Z96" s="60" t="s">
        <v>439</v>
      </c>
      <c r="AA96" s="60" t="s">
        <v>450</v>
      </c>
      <c r="AB96" s="60" t="s">
        <v>439</v>
      </c>
      <c r="AC96" s="60" t="s">
        <v>439</v>
      </c>
      <c r="AD96" s="60" t="s">
        <v>439</v>
      </c>
      <c r="AE96" s="60" t="s">
        <v>439</v>
      </c>
      <c r="AF96" s="60" t="s">
        <v>439</v>
      </c>
      <c r="AG96" s="60" t="s">
        <v>439</v>
      </c>
      <c r="AH96" s="60" t="s">
        <v>439</v>
      </c>
      <c r="AI96" s="60" t="s">
        <v>439</v>
      </c>
      <c r="AJ96" s="60" t="s">
        <v>439</v>
      </c>
      <c r="AK96" s="60" t="s">
        <v>439</v>
      </c>
      <c r="AL96" s="60" t="s">
        <v>439</v>
      </c>
      <c r="AM96" s="60" t="s">
        <v>439</v>
      </c>
      <c r="AN96" s="60" t="s">
        <v>439</v>
      </c>
    </row>
    <row r="97" spans="1:40" s="52" customFormat="1" ht="15" customHeight="1" x14ac:dyDescent="0.25">
      <c r="A97" s="59" t="s">
        <v>215</v>
      </c>
      <c r="B97" s="91" t="s">
        <v>216</v>
      </c>
      <c r="C97" s="92"/>
      <c r="D97" s="59" t="s">
        <v>0</v>
      </c>
      <c r="F97" s="91" t="s">
        <v>0</v>
      </c>
      <c r="G97" s="93"/>
      <c r="H97" s="93"/>
      <c r="I97" s="93"/>
      <c r="J97" s="93"/>
      <c r="K97" s="93"/>
      <c r="L97" s="92"/>
      <c r="M97" s="59" t="s">
        <v>259</v>
      </c>
      <c r="N97" s="91" t="s">
        <v>76</v>
      </c>
      <c r="O97" s="93"/>
      <c r="P97" s="92"/>
      <c r="Q97" s="59" t="s">
        <v>12</v>
      </c>
      <c r="R97" s="59" t="s">
        <v>10</v>
      </c>
      <c r="S97" s="59" t="s">
        <v>11</v>
      </c>
      <c r="T97" s="60" t="s">
        <v>450</v>
      </c>
      <c r="U97" s="60" t="s">
        <v>439</v>
      </c>
      <c r="V97" s="60" t="s">
        <v>439</v>
      </c>
      <c r="W97" s="60" t="s">
        <v>439</v>
      </c>
      <c r="X97" s="60" t="s">
        <v>439</v>
      </c>
      <c r="Y97" s="60" t="s">
        <v>450</v>
      </c>
      <c r="Z97" s="60" t="s">
        <v>439</v>
      </c>
      <c r="AA97" s="60" t="s">
        <v>450</v>
      </c>
      <c r="AB97" s="60" t="s">
        <v>439</v>
      </c>
      <c r="AC97" s="60" t="s">
        <v>439</v>
      </c>
      <c r="AD97" s="60" t="s">
        <v>439</v>
      </c>
      <c r="AE97" s="60" t="s">
        <v>439</v>
      </c>
      <c r="AF97" s="60" t="s">
        <v>439</v>
      </c>
      <c r="AG97" s="60" t="s">
        <v>439</v>
      </c>
      <c r="AH97" s="60" t="s">
        <v>439</v>
      </c>
      <c r="AI97" s="60" t="s">
        <v>439</v>
      </c>
      <c r="AJ97" s="60" t="s">
        <v>439</v>
      </c>
      <c r="AK97" s="60" t="s">
        <v>439</v>
      </c>
      <c r="AL97" s="60" t="s">
        <v>439</v>
      </c>
      <c r="AM97" s="60" t="s">
        <v>439</v>
      </c>
      <c r="AN97" s="60" t="s">
        <v>439</v>
      </c>
    </row>
    <row r="98" spans="1:40" s="52" customFormat="1" ht="15" customHeight="1" x14ac:dyDescent="0.25">
      <c r="A98" s="59" t="s">
        <v>215</v>
      </c>
      <c r="B98" s="91" t="s">
        <v>216</v>
      </c>
      <c r="C98" s="92"/>
      <c r="D98" s="59" t="s">
        <v>43</v>
      </c>
      <c r="F98" s="91" t="s">
        <v>365</v>
      </c>
      <c r="G98" s="93"/>
      <c r="H98" s="93"/>
      <c r="I98" s="93"/>
      <c r="J98" s="93"/>
      <c r="K98" s="93"/>
      <c r="L98" s="92"/>
      <c r="M98" s="59" t="s">
        <v>259</v>
      </c>
      <c r="N98" s="91" t="s">
        <v>76</v>
      </c>
      <c r="O98" s="93"/>
      <c r="P98" s="92"/>
      <c r="Q98" s="59" t="s">
        <v>12</v>
      </c>
      <c r="R98" s="59" t="s">
        <v>10</v>
      </c>
      <c r="S98" s="59" t="s">
        <v>11</v>
      </c>
      <c r="T98" s="60" t="s">
        <v>450</v>
      </c>
      <c r="U98" s="60" t="s">
        <v>439</v>
      </c>
      <c r="V98" s="60" t="s">
        <v>439</v>
      </c>
      <c r="W98" s="60" t="s">
        <v>439</v>
      </c>
      <c r="X98" s="60" t="s">
        <v>439</v>
      </c>
      <c r="Y98" s="60" t="s">
        <v>450</v>
      </c>
      <c r="Z98" s="60" t="s">
        <v>0</v>
      </c>
      <c r="AA98" s="60" t="s">
        <v>0</v>
      </c>
      <c r="AB98" s="60" t="s">
        <v>439</v>
      </c>
      <c r="AC98" s="60" t="s">
        <v>439</v>
      </c>
      <c r="AD98" s="60" t="s">
        <v>439</v>
      </c>
      <c r="AE98" s="60" t="s">
        <v>439</v>
      </c>
      <c r="AF98" s="60" t="s">
        <v>439</v>
      </c>
      <c r="AG98" s="60" t="s">
        <v>439</v>
      </c>
      <c r="AH98" s="60" t="s">
        <v>439</v>
      </c>
      <c r="AI98" s="60" t="s">
        <v>450</v>
      </c>
      <c r="AJ98" s="60" t="s">
        <v>439</v>
      </c>
      <c r="AK98" s="60" t="s">
        <v>439</v>
      </c>
      <c r="AL98" s="60" t="s">
        <v>439</v>
      </c>
      <c r="AM98" s="60" t="s">
        <v>439</v>
      </c>
      <c r="AN98" s="60" t="s">
        <v>439</v>
      </c>
    </row>
    <row r="99" spans="1:40" s="52" customFormat="1" ht="15" customHeight="1" x14ac:dyDescent="0.25">
      <c r="A99" s="59" t="s">
        <v>337</v>
      </c>
      <c r="B99" s="91" t="s">
        <v>438</v>
      </c>
      <c r="C99" s="92"/>
      <c r="D99" s="59" t="s">
        <v>0</v>
      </c>
      <c r="F99" s="91" t="s">
        <v>0</v>
      </c>
      <c r="G99" s="93"/>
      <c r="H99" s="93"/>
      <c r="I99" s="93"/>
      <c r="J99" s="93"/>
      <c r="K99" s="93"/>
      <c r="L99" s="92"/>
      <c r="M99" s="59" t="s">
        <v>260</v>
      </c>
      <c r="N99" s="91" t="s">
        <v>77</v>
      </c>
      <c r="O99" s="93"/>
      <c r="P99" s="92"/>
      <c r="Q99" s="59" t="s">
        <v>12</v>
      </c>
      <c r="R99" s="59" t="s">
        <v>10</v>
      </c>
      <c r="S99" s="59" t="s">
        <v>11</v>
      </c>
      <c r="T99" s="60" t="s">
        <v>487</v>
      </c>
      <c r="U99" s="60" t="s">
        <v>439</v>
      </c>
      <c r="V99" s="60" t="s">
        <v>751</v>
      </c>
      <c r="W99" s="60" t="s">
        <v>439</v>
      </c>
      <c r="X99" s="60" t="s">
        <v>439</v>
      </c>
      <c r="Y99" s="60" t="s">
        <v>752</v>
      </c>
      <c r="Z99" s="60" t="s">
        <v>439</v>
      </c>
      <c r="AA99" s="60" t="s">
        <v>752</v>
      </c>
      <c r="AB99" s="60" t="s">
        <v>439</v>
      </c>
      <c r="AC99" s="60" t="s">
        <v>439</v>
      </c>
      <c r="AD99" s="60" t="s">
        <v>439</v>
      </c>
      <c r="AE99" s="60" t="s">
        <v>439</v>
      </c>
      <c r="AF99" s="60" t="s">
        <v>439</v>
      </c>
      <c r="AG99" s="60" t="s">
        <v>439</v>
      </c>
      <c r="AH99" s="60" t="s">
        <v>439</v>
      </c>
      <c r="AI99" s="60" t="s">
        <v>439</v>
      </c>
      <c r="AJ99" s="60" t="s">
        <v>439</v>
      </c>
      <c r="AK99" s="60" t="s">
        <v>439</v>
      </c>
      <c r="AL99" s="60" t="s">
        <v>439</v>
      </c>
      <c r="AM99" s="60" t="s">
        <v>439</v>
      </c>
      <c r="AN99" s="60" t="s">
        <v>439</v>
      </c>
    </row>
    <row r="100" spans="1:40" s="52" customFormat="1" ht="15" customHeight="1" x14ac:dyDescent="0.25">
      <c r="A100" s="59" t="s">
        <v>215</v>
      </c>
      <c r="B100" s="91" t="s">
        <v>216</v>
      </c>
      <c r="C100" s="92"/>
      <c r="D100" s="59" t="s">
        <v>0</v>
      </c>
      <c r="F100" s="91" t="s">
        <v>0</v>
      </c>
      <c r="G100" s="93"/>
      <c r="H100" s="93"/>
      <c r="I100" s="93"/>
      <c r="J100" s="93"/>
      <c r="K100" s="93"/>
      <c r="L100" s="92"/>
      <c r="M100" s="59" t="s">
        <v>260</v>
      </c>
      <c r="N100" s="91" t="s">
        <v>77</v>
      </c>
      <c r="O100" s="93"/>
      <c r="P100" s="92"/>
      <c r="Q100" s="59" t="s">
        <v>12</v>
      </c>
      <c r="R100" s="59" t="s">
        <v>10</v>
      </c>
      <c r="S100" s="59" t="s">
        <v>11</v>
      </c>
      <c r="T100" s="60" t="s">
        <v>487</v>
      </c>
      <c r="U100" s="60" t="s">
        <v>439</v>
      </c>
      <c r="V100" s="60" t="s">
        <v>751</v>
      </c>
      <c r="W100" s="60" t="s">
        <v>439</v>
      </c>
      <c r="X100" s="60" t="s">
        <v>439</v>
      </c>
      <c r="Y100" s="60" t="s">
        <v>752</v>
      </c>
      <c r="Z100" s="60" t="s">
        <v>439</v>
      </c>
      <c r="AA100" s="60" t="s">
        <v>752</v>
      </c>
      <c r="AB100" s="60" t="s">
        <v>439</v>
      </c>
      <c r="AC100" s="60" t="s">
        <v>439</v>
      </c>
      <c r="AD100" s="60" t="s">
        <v>439</v>
      </c>
      <c r="AE100" s="60" t="s">
        <v>439</v>
      </c>
      <c r="AF100" s="60" t="s">
        <v>439</v>
      </c>
      <c r="AG100" s="60" t="s">
        <v>439</v>
      </c>
      <c r="AH100" s="60" t="s">
        <v>439</v>
      </c>
      <c r="AI100" s="60" t="s">
        <v>439</v>
      </c>
      <c r="AJ100" s="60" t="s">
        <v>439</v>
      </c>
      <c r="AK100" s="60" t="s">
        <v>439</v>
      </c>
      <c r="AL100" s="60" t="s">
        <v>439</v>
      </c>
      <c r="AM100" s="60" t="s">
        <v>439</v>
      </c>
      <c r="AN100" s="60" t="s">
        <v>439</v>
      </c>
    </row>
    <row r="101" spans="1:40" s="52" customFormat="1" ht="15" customHeight="1" x14ac:dyDescent="0.25">
      <c r="A101" s="59" t="s">
        <v>215</v>
      </c>
      <c r="B101" s="91" t="s">
        <v>216</v>
      </c>
      <c r="C101" s="92"/>
      <c r="D101" s="59" t="s">
        <v>43</v>
      </c>
      <c r="F101" s="91" t="s">
        <v>365</v>
      </c>
      <c r="G101" s="93"/>
      <c r="H101" s="93"/>
      <c r="I101" s="93"/>
      <c r="J101" s="93"/>
      <c r="K101" s="93"/>
      <c r="L101" s="92"/>
      <c r="M101" s="59" t="s">
        <v>260</v>
      </c>
      <c r="N101" s="91" t="s">
        <v>77</v>
      </c>
      <c r="O101" s="93"/>
      <c r="P101" s="92"/>
      <c r="Q101" s="59" t="s">
        <v>12</v>
      </c>
      <c r="R101" s="59" t="s">
        <v>10</v>
      </c>
      <c r="S101" s="59" t="s">
        <v>11</v>
      </c>
      <c r="T101" s="60" t="s">
        <v>487</v>
      </c>
      <c r="U101" s="60" t="s">
        <v>439</v>
      </c>
      <c r="V101" s="60" t="s">
        <v>751</v>
      </c>
      <c r="W101" s="60" t="s">
        <v>439</v>
      </c>
      <c r="X101" s="60" t="s">
        <v>439</v>
      </c>
      <c r="Y101" s="60" t="s">
        <v>752</v>
      </c>
      <c r="Z101" s="60" t="s">
        <v>0</v>
      </c>
      <c r="AA101" s="60" t="s">
        <v>0</v>
      </c>
      <c r="AB101" s="60" t="s">
        <v>439</v>
      </c>
      <c r="AC101" s="60" t="s">
        <v>439</v>
      </c>
      <c r="AD101" s="60" t="s">
        <v>439</v>
      </c>
      <c r="AE101" s="60" t="s">
        <v>439</v>
      </c>
      <c r="AF101" s="60" t="s">
        <v>439</v>
      </c>
      <c r="AG101" s="60" t="s">
        <v>439</v>
      </c>
      <c r="AH101" s="60" t="s">
        <v>439</v>
      </c>
      <c r="AI101" s="60" t="s">
        <v>752</v>
      </c>
      <c r="AJ101" s="60" t="s">
        <v>439</v>
      </c>
      <c r="AK101" s="60" t="s">
        <v>439</v>
      </c>
      <c r="AL101" s="60" t="s">
        <v>439</v>
      </c>
      <c r="AM101" s="60" t="s">
        <v>439</v>
      </c>
      <c r="AN101" s="60" t="s">
        <v>439</v>
      </c>
    </row>
    <row r="102" spans="1:40" s="52" customFormat="1" ht="15" customHeight="1" x14ac:dyDescent="0.25">
      <c r="A102" s="59" t="s">
        <v>337</v>
      </c>
      <c r="B102" s="91" t="s">
        <v>438</v>
      </c>
      <c r="C102" s="92"/>
      <c r="D102" s="59" t="s">
        <v>0</v>
      </c>
      <c r="F102" s="91" t="s">
        <v>0</v>
      </c>
      <c r="G102" s="93"/>
      <c r="H102" s="93"/>
      <c r="I102" s="93"/>
      <c r="J102" s="93"/>
      <c r="K102" s="93"/>
      <c r="L102" s="92"/>
      <c r="M102" s="59" t="s">
        <v>262</v>
      </c>
      <c r="N102" s="91" t="s">
        <v>452</v>
      </c>
      <c r="O102" s="93"/>
      <c r="P102" s="92"/>
      <c r="Q102" s="59" t="s">
        <v>12</v>
      </c>
      <c r="R102" s="59" t="s">
        <v>10</v>
      </c>
      <c r="S102" s="59" t="s">
        <v>11</v>
      </c>
      <c r="T102" s="60" t="s">
        <v>488</v>
      </c>
      <c r="U102" s="60" t="s">
        <v>647</v>
      </c>
      <c r="V102" s="60" t="s">
        <v>673</v>
      </c>
      <c r="W102" s="60" t="s">
        <v>439</v>
      </c>
      <c r="X102" s="60" t="s">
        <v>439</v>
      </c>
      <c r="Y102" s="60" t="s">
        <v>672</v>
      </c>
      <c r="Z102" s="60" t="s">
        <v>439</v>
      </c>
      <c r="AA102" s="60" t="s">
        <v>672</v>
      </c>
      <c r="AB102" s="60" t="s">
        <v>439</v>
      </c>
      <c r="AC102" s="60" t="s">
        <v>439</v>
      </c>
      <c r="AD102" s="60" t="s">
        <v>439</v>
      </c>
      <c r="AE102" s="60" t="s">
        <v>439</v>
      </c>
      <c r="AF102" s="60" t="s">
        <v>439</v>
      </c>
      <c r="AG102" s="60" t="s">
        <v>439</v>
      </c>
      <c r="AH102" s="60" t="s">
        <v>439</v>
      </c>
      <c r="AI102" s="60" t="s">
        <v>439</v>
      </c>
      <c r="AJ102" s="60" t="s">
        <v>439</v>
      </c>
      <c r="AK102" s="60" t="s">
        <v>439</v>
      </c>
      <c r="AL102" s="60" t="s">
        <v>439</v>
      </c>
      <c r="AM102" s="60" t="s">
        <v>439</v>
      </c>
      <c r="AN102" s="60" t="s">
        <v>439</v>
      </c>
    </row>
    <row r="103" spans="1:40" s="52" customFormat="1" ht="15" customHeight="1" x14ac:dyDescent="0.25">
      <c r="A103" s="59" t="s">
        <v>215</v>
      </c>
      <c r="B103" s="91" t="s">
        <v>216</v>
      </c>
      <c r="C103" s="92"/>
      <c r="D103" s="59" t="s">
        <v>0</v>
      </c>
      <c r="F103" s="91" t="s">
        <v>0</v>
      </c>
      <c r="G103" s="93"/>
      <c r="H103" s="93"/>
      <c r="I103" s="93"/>
      <c r="J103" s="93"/>
      <c r="K103" s="93"/>
      <c r="L103" s="92"/>
      <c r="M103" s="59" t="s">
        <v>262</v>
      </c>
      <c r="N103" s="91" t="s">
        <v>452</v>
      </c>
      <c r="O103" s="93"/>
      <c r="P103" s="92"/>
      <c r="Q103" s="59" t="s">
        <v>12</v>
      </c>
      <c r="R103" s="59" t="s">
        <v>10</v>
      </c>
      <c r="S103" s="59" t="s">
        <v>11</v>
      </c>
      <c r="T103" s="60" t="s">
        <v>488</v>
      </c>
      <c r="U103" s="60" t="s">
        <v>647</v>
      </c>
      <c r="V103" s="60" t="s">
        <v>673</v>
      </c>
      <c r="W103" s="60" t="s">
        <v>439</v>
      </c>
      <c r="X103" s="60" t="s">
        <v>439</v>
      </c>
      <c r="Y103" s="60" t="s">
        <v>672</v>
      </c>
      <c r="Z103" s="60" t="s">
        <v>439</v>
      </c>
      <c r="AA103" s="60" t="s">
        <v>672</v>
      </c>
      <c r="AB103" s="60" t="s">
        <v>439</v>
      </c>
      <c r="AC103" s="60" t="s">
        <v>439</v>
      </c>
      <c r="AD103" s="60" t="s">
        <v>439</v>
      </c>
      <c r="AE103" s="60" t="s">
        <v>439</v>
      </c>
      <c r="AF103" s="60" t="s">
        <v>439</v>
      </c>
      <c r="AG103" s="60" t="s">
        <v>439</v>
      </c>
      <c r="AH103" s="60" t="s">
        <v>439</v>
      </c>
      <c r="AI103" s="60" t="s">
        <v>439</v>
      </c>
      <c r="AJ103" s="60" t="s">
        <v>439</v>
      </c>
      <c r="AK103" s="60" t="s">
        <v>439</v>
      </c>
      <c r="AL103" s="60" t="s">
        <v>439</v>
      </c>
      <c r="AM103" s="60" t="s">
        <v>439</v>
      </c>
      <c r="AN103" s="60" t="s">
        <v>439</v>
      </c>
    </row>
    <row r="104" spans="1:40" s="52" customFormat="1" ht="15" customHeight="1" x14ac:dyDescent="0.25">
      <c r="A104" s="59" t="s">
        <v>215</v>
      </c>
      <c r="B104" s="91" t="s">
        <v>216</v>
      </c>
      <c r="C104" s="92"/>
      <c r="D104" s="59" t="s">
        <v>43</v>
      </c>
      <c r="F104" s="91" t="s">
        <v>365</v>
      </c>
      <c r="G104" s="93"/>
      <c r="H104" s="93"/>
      <c r="I104" s="93"/>
      <c r="J104" s="93"/>
      <c r="K104" s="93"/>
      <c r="L104" s="92"/>
      <c r="M104" s="59" t="s">
        <v>262</v>
      </c>
      <c r="N104" s="91" t="s">
        <v>452</v>
      </c>
      <c r="O104" s="93"/>
      <c r="P104" s="92"/>
      <c r="Q104" s="59" t="s">
        <v>12</v>
      </c>
      <c r="R104" s="59" t="s">
        <v>10</v>
      </c>
      <c r="S104" s="59" t="s">
        <v>11</v>
      </c>
      <c r="T104" s="60" t="s">
        <v>488</v>
      </c>
      <c r="U104" s="60" t="s">
        <v>647</v>
      </c>
      <c r="V104" s="60" t="s">
        <v>673</v>
      </c>
      <c r="W104" s="60" t="s">
        <v>439</v>
      </c>
      <c r="X104" s="60" t="s">
        <v>439</v>
      </c>
      <c r="Y104" s="60" t="s">
        <v>672</v>
      </c>
      <c r="Z104" s="60" t="s">
        <v>0</v>
      </c>
      <c r="AA104" s="60" t="s">
        <v>0</v>
      </c>
      <c r="AB104" s="60" t="s">
        <v>439</v>
      </c>
      <c r="AC104" s="60" t="s">
        <v>439</v>
      </c>
      <c r="AD104" s="60" t="s">
        <v>439</v>
      </c>
      <c r="AE104" s="60" t="s">
        <v>439</v>
      </c>
      <c r="AF104" s="60" t="s">
        <v>439</v>
      </c>
      <c r="AG104" s="60" t="s">
        <v>439</v>
      </c>
      <c r="AH104" s="60" t="s">
        <v>439</v>
      </c>
      <c r="AI104" s="60" t="s">
        <v>672</v>
      </c>
      <c r="AJ104" s="60" t="s">
        <v>439</v>
      </c>
      <c r="AK104" s="60" t="s">
        <v>439</v>
      </c>
      <c r="AL104" s="60" t="s">
        <v>439</v>
      </c>
      <c r="AM104" s="60" t="s">
        <v>439</v>
      </c>
      <c r="AN104" s="60" t="s">
        <v>439</v>
      </c>
    </row>
    <row r="105" spans="1:40" s="52" customFormat="1" ht="15" customHeight="1" x14ac:dyDescent="0.25">
      <c r="A105" s="59" t="s">
        <v>337</v>
      </c>
      <c r="B105" s="91" t="s">
        <v>438</v>
      </c>
      <c r="C105" s="92"/>
      <c r="D105" s="59" t="s">
        <v>0</v>
      </c>
      <c r="F105" s="91" t="s">
        <v>0</v>
      </c>
      <c r="G105" s="93"/>
      <c r="H105" s="93"/>
      <c r="I105" s="93"/>
      <c r="J105" s="93"/>
      <c r="K105" s="93"/>
      <c r="L105" s="92"/>
      <c r="M105" s="59" t="s">
        <v>263</v>
      </c>
      <c r="N105" s="91" t="s">
        <v>79</v>
      </c>
      <c r="O105" s="93"/>
      <c r="P105" s="92"/>
      <c r="Q105" s="59" t="s">
        <v>12</v>
      </c>
      <c r="R105" s="59" t="s">
        <v>10</v>
      </c>
      <c r="S105" s="59" t="s">
        <v>11</v>
      </c>
      <c r="T105" s="60" t="s">
        <v>489</v>
      </c>
      <c r="U105" s="60" t="s">
        <v>439</v>
      </c>
      <c r="V105" s="60" t="s">
        <v>439</v>
      </c>
      <c r="W105" s="60" t="s">
        <v>439</v>
      </c>
      <c r="X105" s="60" t="s">
        <v>439</v>
      </c>
      <c r="Y105" s="60" t="s">
        <v>489</v>
      </c>
      <c r="Z105" s="60" t="s">
        <v>439</v>
      </c>
      <c r="AA105" s="60" t="s">
        <v>489</v>
      </c>
      <c r="AB105" s="60" t="s">
        <v>439</v>
      </c>
      <c r="AC105" s="60" t="s">
        <v>439</v>
      </c>
      <c r="AD105" s="60" t="s">
        <v>439</v>
      </c>
      <c r="AE105" s="60" t="s">
        <v>439</v>
      </c>
      <c r="AF105" s="60" t="s">
        <v>439</v>
      </c>
      <c r="AG105" s="60" t="s">
        <v>439</v>
      </c>
      <c r="AH105" s="60" t="s">
        <v>439</v>
      </c>
      <c r="AI105" s="60" t="s">
        <v>439</v>
      </c>
      <c r="AJ105" s="60" t="s">
        <v>439</v>
      </c>
      <c r="AK105" s="60" t="s">
        <v>439</v>
      </c>
      <c r="AL105" s="60" t="s">
        <v>439</v>
      </c>
      <c r="AM105" s="60" t="s">
        <v>439</v>
      </c>
      <c r="AN105" s="60" t="s">
        <v>439</v>
      </c>
    </row>
    <row r="106" spans="1:40" s="52" customFormat="1" ht="15" customHeight="1" x14ac:dyDescent="0.25">
      <c r="A106" s="59" t="s">
        <v>215</v>
      </c>
      <c r="B106" s="91" t="s">
        <v>216</v>
      </c>
      <c r="C106" s="92"/>
      <c r="D106" s="59" t="s">
        <v>0</v>
      </c>
      <c r="F106" s="91" t="s">
        <v>0</v>
      </c>
      <c r="G106" s="93"/>
      <c r="H106" s="93"/>
      <c r="I106" s="93"/>
      <c r="J106" s="93"/>
      <c r="K106" s="93"/>
      <c r="L106" s="92"/>
      <c r="M106" s="59" t="s">
        <v>263</v>
      </c>
      <c r="N106" s="91" t="s">
        <v>79</v>
      </c>
      <c r="O106" s="93"/>
      <c r="P106" s="92"/>
      <c r="Q106" s="59" t="s">
        <v>12</v>
      </c>
      <c r="R106" s="59" t="s">
        <v>10</v>
      </c>
      <c r="S106" s="59" t="s">
        <v>11</v>
      </c>
      <c r="T106" s="60" t="s">
        <v>489</v>
      </c>
      <c r="U106" s="60" t="s">
        <v>439</v>
      </c>
      <c r="V106" s="60" t="s">
        <v>439</v>
      </c>
      <c r="W106" s="60" t="s">
        <v>439</v>
      </c>
      <c r="X106" s="60" t="s">
        <v>439</v>
      </c>
      <c r="Y106" s="60" t="s">
        <v>489</v>
      </c>
      <c r="Z106" s="60" t="s">
        <v>439</v>
      </c>
      <c r="AA106" s="60" t="s">
        <v>489</v>
      </c>
      <c r="AB106" s="60" t="s">
        <v>439</v>
      </c>
      <c r="AC106" s="60" t="s">
        <v>439</v>
      </c>
      <c r="AD106" s="60" t="s">
        <v>439</v>
      </c>
      <c r="AE106" s="60" t="s">
        <v>439</v>
      </c>
      <c r="AF106" s="60" t="s">
        <v>439</v>
      </c>
      <c r="AG106" s="60" t="s">
        <v>439</v>
      </c>
      <c r="AH106" s="60" t="s">
        <v>439</v>
      </c>
      <c r="AI106" s="60" t="s">
        <v>439</v>
      </c>
      <c r="AJ106" s="60" t="s">
        <v>439</v>
      </c>
      <c r="AK106" s="60" t="s">
        <v>439</v>
      </c>
      <c r="AL106" s="60" t="s">
        <v>439</v>
      </c>
      <c r="AM106" s="60" t="s">
        <v>439</v>
      </c>
      <c r="AN106" s="60" t="s">
        <v>439</v>
      </c>
    </row>
    <row r="107" spans="1:40" s="52" customFormat="1" ht="15" customHeight="1" x14ac:dyDescent="0.25">
      <c r="A107" s="59" t="s">
        <v>215</v>
      </c>
      <c r="B107" s="91" t="s">
        <v>216</v>
      </c>
      <c r="C107" s="92"/>
      <c r="D107" s="59" t="s">
        <v>43</v>
      </c>
      <c r="F107" s="91" t="s">
        <v>365</v>
      </c>
      <c r="G107" s="93"/>
      <c r="H107" s="93"/>
      <c r="I107" s="93"/>
      <c r="J107" s="93"/>
      <c r="K107" s="93"/>
      <c r="L107" s="92"/>
      <c r="M107" s="59" t="s">
        <v>263</v>
      </c>
      <c r="N107" s="91" t="s">
        <v>79</v>
      </c>
      <c r="O107" s="93"/>
      <c r="P107" s="92"/>
      <c r="Q107" s="59" t="s">
        <v>12</v>
      </c>
      <c r="R107" s="59" t="s">
        <v>10</v>
      </c>
      <c r="S107" s="59" t="s">
        <v>11</v>
      </c>
      <c r="T107" s="60" t="s">
        <v>489</v>
      </c>
      <c r="U107" s="60" t="s">
        <v>439</v>
      </c>
      <c r="V107" s="60" t="s">
        <v>439</v>
      </c>
      <c r="W107" s="60" t="s">
        <v>439</v>
      </c>
      <c r="X107" s="60" t="s">
        <v>439</v>
      </c>
      <c r="Y107" s="60" t="s">
        <v>489</v>
      </c>
      <c r="Z107" s="60" t="s">
        <v>0</v>
      </c>
      <c r="AA107" s="60" t="s">
        <v>0</v>
      </c>
      <c r="AB107" s="60" t="s">
        <v>439</v>
      </c>
      <c r="AC107" s="60" t="s">
        <v>439</v>
      </c>
      <c r="AD107" s="60" t="s">
        <v>439</v>
      </c>
      <c r="AE107" s="60" t="s">
        <v>439</v>
      </c>
      <c r="AF107" s="60" t="s">
        <v>439</v>
      </c>
      <c r="AG107" s="60" t="s">
        <v>439</v>
      </c>
      <c r="AH107" s="60" t="s">
        <v>439</v>
      </c>
      <c r="AI107" s="60" t="s">
        <v>489</v>
      </c>
      <c r="AJ107" s="60" t="s">
        <v>439</v>
      </c>
      <c r="AK107" s="60" t="s">
        <v>439</v>
      </c>
      <c r="AL107" s="60" t="s">
        <v>439</v>
      </c>
      <c r="AM107" s="60" t="s">
        <v>439</v>
      </c>
      <c r="AN107" s="60" t="s">
        <v>439</v>
      </c>
    </row>
    <row r="108" spans="1:40" s="52" customFormat="1" ht="15" customHeight="1" x14ac:dyDescent="0.25">
      <c r="A108" s="59" t="s">
        <v>337</v>
      </c>
      <c r="B108" s="91" t="s">
        <v>438</v>
      </c>
      <c r="C108" s="92"/>
      <c r="D108" s="59" t="s">
        <v>0</v>
      </c>
      <c r="F108" s="91" t="s">
        <v>0</v>
      </c>
      <c r="G108" s="93"/>
      <c r="H108" s="93"/>
      <c r="I108" s="93"/>
      <c r="J108" s="93"/>
      <c r="K108" s="93"/>
      <c r="L108" s="92"/>
      <c r="M108" s="59" t="s">
        <v>264</v>
      </c>
      <c r="N108" s="91" t="s">
        <v>80</v>
      </c>
      <c r="O108" s="93"/>
      <c r="P108" s="92"/>
      <c r="Q108" s="59" t="s">
        <v>12</v>
      </c>
      <c r="R108" s="59" t="s">
        <v>10</v>
      </c>
      <c r="S108" s="59" t="s">
        <v>11</v>
      </c>
      <c r="T108" s="60" t="s">
        <v>443</v>
      </c>
      <c r="U108" s="60" t="s">
        <v>439</v>
      </c>
      <c r="V108" s="60" t="s">
        <v>753</v>
      </c>
      <c r="W108" s="60" t="s">
        <v>439</v>
      </c>
      <c r="X108" s="60" t="s">
        <v>439</v>
      </c>
      <c r="Y108" s="60" t="s">
        <v>754</v>
      </c>
      <c r="Z108" s="60" t="s">
        <v>439</v>
      </c>
      <c r="AA108" s="60" t="s">
        <v>754</v>
      </c>
      <c r="AB108" s="60" t="s">
        <v>439</v>
      </c>
      <c r="AC108" s="60" t="s">
        <v>439</v>
      </c>
      <c r="AD108" s="60" t="s">
        <v>439</v>
      </c>
      <c r="AE108" s="60" t="s">
        <v>439</v>
      </c>
      <c r="AF108" s="60" t="s">
        <v>439</v>
      </c>
      <c r="AG108" s="60" t="s">
        <v>439</v>
      </c>
      <c r="AH108" s="60" t="s">
        <v>439</v>
      </c>
      <c r="AI108" s="60" t="s">
        <v>439</v>
      </c>
      <c r="AJ108" s="60" t="s">
        <v>439</v>
      </c>
      <c r="AK108" s="60" t="s">
        <v>439</v>
      </c>
      <c r="AL108" s="60" t="s">
        <v>439</v>
      </c>
      <c r="AM108" s="60" t="s">
        <v>439</v>
      </c>
      <c r="AN108" s="60" t="s">
        <v>439</v>
      </c>
    </row>
    <row r="109" spans="1:40" s="52" customFormat="1" ht="15" customHeight="1" x14ac:dyDescent="0.25">
      <c r="A109" s="59" t="s">
        <v>215</v>
      </c>
      <c r="B109" s="91" t="s">
        <v>216</v>
      </c>
      <c r="C109" s="92"/>
      <c r="D109" s="59" t="s">
        <v>0</v>
      </c>
      <c r="F109" s="91" t="s">
        <v>0</v>
      </c>
      <c r="G109" s="93"/>
      <c r="H109" s="93"/>
      <c r="I109" s="93"/>
      <c r="J109" s="93"/>
      <c r="K109" s="93"/>
      <c r="L109" s="92"/>
      <c r="M109" s="59" t="s">
        <v>264</v>
      </c>
      <c r="N109" s="91" t="s">
        <v>80</v>
      </c>
      <c r="O109" s="93"/>
      <c r="P109" s="92"/>
      <c r="Q109" s="59" t="s">
        <v>12</v>
      </c>
      <c r="R109" s="59" t="s">
        <v>10</v>
      </c>
      <c r="S109" s="59" t="s">
        <v>11</v>
      </c>
      <c r="T109" s="60" t="s">
        <v>443</v>
      </c>
      <c r="U109" s="60" t="s">
        <v>439</v>
      </c>
      <c r="V109" s="60" t="s">
        <v>753</v>
      </c>
      <c r="W109" s="60" t="s">
        <v>439</v>
      </c>
      <c r="X109" s="60" t="s">
        <v>439</v>
      </c>
      <c r="Y109" s="60" t="s">
        <v>754</v>
      </c>
      <c r="Z109" s="60" t="s">
        <v>439</v>
      </c>
      <c r="AA109" s="60" t="s">
        <v>754</v>
      </c>
      <c r="AB109" s="60" t="s">
        <v>439</v>
      </c>
      <c r="AC109" s="60" t="s">
        <v>439</v>
      </c>
      <c r="AD109" s="60" t="s">
        <v>439</v>
      </c>
      <c r="AE109" s="60" t="s">
        <v>439</v>
      </c>
      <c r="AF109" s="60" t="s">
        <v>439</v>
      </c>
      <c r="AG109" s="60" t="s">
        <v>439</v>
      </c>
      <c r="AH109" s="60" t="s">
        <v>439</v>
      </c>
      <c r="AI109" s="60" t="s">
        <v>439</v>
      </c>
      <c r="AJ109" s="60" t="s">
        <v>439</v>
      </c>
      <c r="AK109" s="60" t="s">
        <v>439</v>
      </c>
      <c r="AL109" s="60" t="s">
        <v>439</v>
      </c>
      <c r="AM109" s="60" t="s">
        <v>439</v>
      </c>
      <c r="AN109" s="60" t="s">
        <v>439</v>
      </c>
    </row>
    <row r="110" spans="1:40" s="52" customFormat="1" ht="15" customHeight="1" x14ac:dyDescent="0.25">
      <c r="A110" s="59" t="s">
        <v>215</v>
      </c>
      <c r="B110" s="91" t="s">
        <v>216</v>
      </c>
      <c r="C110" s="92"/>
      <c r="D110" s="59" t="s">
        <v>43</v>
      </c>
      <c r="F110" s="91" t="s">
        <v>365</v>
      </c>
      <c r="G110" s="93"/>
      <c r="H110" s="93"/>
      <c r="I110" s="93"/>
      <c r="J110" s="93"/>
      <c r="K110" s="93"/>
      <c r="L110" s="92"/>
      <c r="M110" s="59" t="s">
        <v>264</v>
      </c>
      <c r="N110" s="91" t="s">
        <v>80</v>
      </c>
      <c r="O110" s="93"/>
      <c r="P110" s="92"/>
      <c r="Q110" s="59" t="s">
        <v>12</v>
      </c>
      <c r="R110" s="59" t="s">
        <v>10</v>
      </c>
      <c r="S110" s="59" t="s">
        <v>11</v>
      </c>
      <c r="T110" s="60" t="s">
        <v>443</v>
      </c>
      <c r="U110" s="60" t="s">
        <v>439</v>
      </c>
      <c r="V110" s="60" t="s">
        <v>753</v>
      </c>
      <c r="W110" s="60" t="s">
        <v>439</v>
      </c>
      <c r="X110" s="60" t="s">
        <v>439</v>
      </c>
      <c r="Y110" s="60" t="s">
        <v>754</v>
      </c>
      <c r="Z110" s="60" t="s">
        <v>0</v>
      </c>
      <c r="AA110" s="60" t="s">
        <v>0</v>
      </c>
      <c r="AB110" s="60" t="s">
        <v>439</v>
      </c>
      <c r="AC110" s="60" t="s">
        <v>439</v>
      </c>
      <c r="AD110" s="60" t="s">
        <v>439</v>
      </c>
      <c r="AE110" s="60" t="s">
        <v>439</v>
      </c>
      <c r="AF110" s="60" t="s">
        <v>439</v>
      </c>
      <c r="AG110" s="60" t="s">
        <v>439</v>
      </c>
      <c r="AH110" s="60" t="s">
        <v>439</v>
      </c>
      <c r="AI110" s="60" t="s">
        <v>754</v>
      </c>
      <c r="AJ110" s="60" t="s">
        <v>439</v>
      </c>
      <c r="AK110" s="60" t="s">
        <v>439</v>
      </c>
      <c r="AL110" s="60" t="s">
        <v>439</v>
      </c>
      <c r="AM110" s="60" t="s">
        <v>439</v>
      </c>
      <c r="AN110" s="60" t="s">
        <v>439</v>
      </c>
    </row>
    <row r="111" spans="1:40" s="52" customFormat="1" ht="15" customHeight="1" x14ac:dyDescent="0.25">
      <c r="A111" s="59" t="s">
        <v>337</v>
      </c>
      <c r="B111" s="91" t="s">
        <v>438</v>
      </c>
      <c r="C111" s="92"/>
      <c r="D111" s="59" t="s">
        <v>0</v>
      </c>
      <c r="F111" s="91" t="s">
        <v>0</v>
      </c>
      <c r="G111" s="93"/>
      <c r="H111" s="93"/>
      <c r="I111" s="93"/>
      <c r="J111" s="93"/>
      <c r="K111" s="93"/>
      <c r="L111" s="92"/>
      <c r="M111" s="59" t="s">
        <v>265</v>
      </c>
      <c r="N111" s="91" t="s">
        <v>81</v>
      </c>
      <c r="O111" s="93"/>
      <c r="P111" s="92"/>
      <c r="Q111" s="59" t="s">
        <v>12</v>
      </c>
      <c r="R111" s="59" t="s">
        <v>10</v>
      </c>
      <c r="S111" s="59" t="s">
        <v>11</v>
      </c>
      <c r="T111" s="60" t="s">
        <v>490</v>
      </c>
      <c r="U111" s="60" t="s">
        <v>439</v>
      </c>
      <c r="V111" s="60" t="s">
        <v>439</v>
      </c>
      <c r="W111" s="60" t="s">
        <v>439</v>
      </c>
      <c r="X111" s="60" t="s">
        <v>439</v>
      </c>
      <c r="Y111" s="60" t="s">
        <v>490</v>
      </c>
      <c r="Z111" s="60" t="s">
        <v>439</v>
      </c>
      <c r="AA111" s="60" t="s">
        <v>490</v>
      </c>
      <c r="AB111" s="60" t="s">
        <v>439</v>
      </c>
      <c r="AC111" s="60" t="s">
        <v>439</v>
      </c>
      <c r="AD111" s="60" t="s">
        <v>439</v>
      </c>
      <c r="AE111" s="60" t="s">
        <v>439</v>
      </c>
      <c r="AF111" s="60" t="s">
        <v>439</v>
      </c>
      <c r="AG111" s="60" t="s">
        <v>439</v>
      </c>
      <c r="AH111" s="60" t="s">
        <v>439</v>
      </c>
      <c r="AI111" s="60" t="s">
        <v>439</v>
      </c>
      <c r="AJ111" s="60" t="s">
        <v>439</v>
      </c>
      <c r="AK111" s="60" t="s">
        <v>439</v>
      </c>
      <c r="AL111" s="60" t="s">
        <v>439</v>
      </c>
      <c r="AM111" s="60" t="s">
        <v>439</v>
      </c>
      <c r="AN111" s="60" t="s">
        <v>439</v>
      </c>
    </row>
    <row r="112" spans="1:40" s="52" customFormat="1" ht="15" customHeight="1" x14ac:dyDescent="0.25">
      <c r="A112" s="59" t="s">
        <v>215</v>
      </c>
      <c r="B112" s="91" t="s">
        <v>216</v>
      </c>
      <c r="C112" s="92"/>
      <c r="D112" s="59" t="s">
        <v>0</v>
      </c>
      <c r="F112" s="91" t="s">
        <v>0</v>
      </c>
      <c r="G112" s="93"/>
      <c r="H112" s="93"/>
      <c r="I112" s="93"/>
      <c r="J112" s="93"/>
      <c r="K112" s="93"/>
      <c r="L112" s="92"/>
      <c r="M112" s="59" t="s">
        <v>265</v>
      </c>
      <c r="N112" s="91" t="s">
        <v>81</v>
      </c>
      <c r="O112" s="93"/>
      <c r="P112" s="92"/>
      <c r="Q112" s="59" t="s">
        <v>12</v>
      </c>
      <c r="R112" s="59" t="s">
        <v>10</v>
      </c>
      <c r="S112" s="59" t="s">
        <v>11</v>
      </c>
      <c r="T112" s="60" t="s">
        <v>490</v>
      </c>
      <c r="U112" s="60" t="s">
        <v>439</v>
      </c>
      <c r="V112" s="60" t="s">
        <v>439</v>
      </c>
      <c r="W112" s="60" t="s">
        <v>439</v>
      </c>
      <c r="X112" s="60" t="s">
        <v>439</v>
      </c>
      <c r="Y112" s="60" t="s">
        <v>490</v>
      </c>
      <c r="Z112" s="60" t="s">
        <v>439</v>
      </c>
      <c r="AA112" s="60" t="s">
        <v>490</v>
      </c>
      <c r="AB112" s="60" t="s">
        <v>439</v>
      </c>
      <c r="AC112" s="60" t="s">
        <v>439</v>
      </c>
      <c r="AD112" s="60" t="s">
        <v>439</v>
      </c>
      <c r="AE112" s="60" t="s">
        <v>439</v>
      </c>
      <c r="AF112" s="60" t="s">
        <v>439</v>
      </c>
      <c r="AG112" s="60" t="s">
        <v>439</v>
      </c>
      <c r="AH112" s="60" t="s">
        <v>439</v>
      </c>
      <c r="AI112" s="60" t="s">
        <v>439</v>
      </c>
      <c r="AJ112" s="60" t="s">
        <v>439</v>
      </c>
      <c r="AK112" s="60" t="s">
        <v>439</v>
      </c>
      <c r="AL112" s="60" t="s">
        <v>439</v>
      </c>
      <c r="AM112" s="60" t="s">
        <v>439</v>
      </c>
      <c r="AN112" s="60" t="s">
        <v>439</v>
      </c>
    </row>
    <row r="113" spans="1:40" s="52" customFormat="1" ht="15" customHeight="1" x14ac:dyDescent="0.25">
      <c r="A113" s="59" t="s">
        <v>215</v>
      </c>
      <c r="B113" s="91" t="s">
        <v>216</v>
      </c>
      <c r="C113" s="92"/>
      <c r="D113" s="59" t="s">
        <v>43</v>
      </c>
      <c r="F113" s="91" t="s">
        <v>365</v>
      </c>
      <c r="G113" s="93"/>
      <c r="H113" s="93"/>
      <c r="I113" s="93"/>
      <c r="J113" s="93"/>
      <c r="K113" s="93"/>
      <c r="L113" s="92"/>
      <c r="M113" s="59" t="s">
        <v>265</v>
      </c>
      <c r="N113" s="91" t="s">
        <v>81</v>
      </c>
      <c r="O113" s="93"/>
      <c r="P113" s="92"/>
      <c r="Q113" s="59" t="s">
        <v>12</v>
      </c>
      <c r="R113" s="59" t="s">
        <v>10</v>
      </c>
      <c r="S113" s="59" t="s">
        <v>11</v>
      </c>
      <c r="T113" s="60" t="s">
        <v>490</v>
      </c>
      <c r="U113" s="60" t="s">
        <v>439</v>
      </c>
      <c r="V113" s="60" t="s">
        <v>439</v>
      </c>
      <c r="W113" s="60" t="s">
        <v>439</v>
      </c>
      <c r="X113" s="60" t="s">
        <v>439</v>
      </c>
      <c r="Y113" s="60" t="s">
        <v>490</v>
      </c>
      <c r="Z113" s="60" t="s">
        <v>0</v>
      </c>
      <c r="AA113" s="60" t="s">
        <v>0</v>
      </c>
      <c r="AB113" s="60" t="s">
        <v>439</v>
      </c>
      <c r="AC113" s="60" t="s">
        <v>439</v>
      </c>
      <c r="AD113" s="60" t="s">
        <v>439</v>
      </c>
      <c r="AE113" s="60" t="s">
        <v>439</v>
      </c>
      <c r="AF113" s="60" t="s">
        <v>439</v>
      </c>
      <c r="AG113" s="60" t="s">
        <v>439</v>
      </c>
      <c r="AH113" s="60" t="s">
        <v>439</v>
      </c>
      <c r="AI113" s="60" t="s">
        <v>490</v>
      </c>
      <c r="AJ113" s="60" t="s">
        <v>439</v>
      </c>
      <c r="AK113" s="60" t="s">
        <v>439</v>
      </c>
      <c r="AL113" s="60" t="s">
        <v>439</v>
      </c>
      <c r="AM113" s="60" t="s">
        <v>439</v>
      </c>
      <c r="AN113" s="60" t="s">
        <v>439</v>
      </c>
    </row>
    <row r="114" spans="1:40" s="52" customFormat="1" ht="15" customHeight="1" x14ac:dyDescent="0.25">
      <c r="A114" s="59" t="s">
        <v>337</v>
      </c>
      <c r="B114" s="91" t="s">
        <v>438</v>
      </c>
      <c r="C114" s="92"/>
      <c r="D114" s="59" t="s">
        <v>0</v>
      </c>
      <c r="F114" s="91" t="s">
        <v>0</v>
      </c>
      <c r="G114" s="93"/>
      <c r="H114" s="93"/>
      <c r="I114" s="93"/>
      <c r="J114" s="93"/>
      <c r="K114" s="93"/>
      <c r="L114" s="92"/>
      <c r="M114" s="59" t="s">
        <v>266</v>
      </c>
      <c r="N114" s="91" t="s">
        <v>82</v>
      </c>
      <c r="O114" s="93"/>
      <c r="P114" s="92"/>
      <c r="Q114" s="59" t="s">
        <v>12</v>
      </c>
      <c r="R114" s="59" t="s">
        <v>10</v>
      </c>
      <c r="S114" s="59" t="s">
        <v>11</v>
      </c>
      <c r="T114" s="60" t="s">
        <v>491</v>
      </c>
      <c r="U114" s="60" t="s">
        <v>439</v>
      </c>
      <c r="V114" s="60" t="s">
        <v>755</v>
      </c>
      <c r="W114" s="60" t="s">
        <v>439</v>
      </c>
      <c r="X114" s="60" t="s">
        <v>439</v>
      </c>
      <c r="Y114" s="60" t="s">
        <v>756</v>
      </c>
      <c r="Z114" s="60" t="s">
        <v>439</v>
      </c>
      <c r="AA114" s="60" t="s">
        <v>756</v>
      </c>
      <c r="AB114" s="60" t="s">
        <v>439</v>
      </c>
      <c r="AC114" s="60" t="s">
        <v>439</v>
      </c>
      <c r="AD114" s="60" t="s">
        <v>439</v>
      </c>
      <c r="AE114" s="60" t="s">
        <v>439</v>
      </c>
      <c r="AF114" s="60" t="s">
        <v>439</v>
      </c>
      <c r="AG114" s="60" t="s">
        <v>439</v>
      </c>
      <c r="AH114" s="60" t="s">
        <v>439</v>
      </c>
      <c r="AI114" s="60" t="s">
        <v>439</v>
      </c>
      <c r="AJ114" s="60" t="s">
        <v>439</v>
      </c>
      <c r="AK114" s="60" t="s">
        <v>439</v>
      </c>
      <c r="AL114" s="60" t="s">
        <v>439</v>
      </c>
      <c r="AM114" s="60" t="s">
        <v>439</v>
      </c>
      <c r="AN114" s="60" t="s">
        <v>439</v>
      </c>
    </row>
    <row r="115" spans="1:40" s="52" customFormat="1" ht="15" customHeight="1" x14ac:dyDescent="0.25">
      <c r="A115" s="59" t="s">
        <v>215</v>
      </c>
      <c r="B115" s="91" t="s">
        <v>216</v>
      </c>
      <c r="C115" s="92"/>
      <c r="D115" s="59" t="s">
        <v>0</v>
      </c>
      <c r="F115" s="91" t="s">
        <v>0</v>
      </c>
      <c r="G115" s="93"/>
      <c r="H115" s="93"/>
      <c r="I115" s="93"/>
      <c r="J115" s="93"/>
      <c r="K115" s="93"/>
      <c r="L115" s="92"/>
      <c r="M115" s="59" t="s">
        <v>266</v>
      </c>
      <c r="N115" s="91" t="s">
        <v>82</v>
      </c>
      <c r="O115" s="93"/>
      <c r="P115" s="92"/>
      <c r="Q115" s="59" t="s">
        <v>12</v>
      </c>
      <c r="R115" s="59" t="s">
        <v>10</v>
      </c>
      <c r="S115" s="59" t="s">
        <v>11</v>
      </c>
      <c r="T115" s="60" t="s">
        <v>491</v>
      </c>
      <c r="U115" s="60" t="s">
        <v>439</v>
      </c>
      <c r="V115" s="60" t="s">
        <v>755</v>
      </c>
      <c r="W115" s="60" t="s">
        <v>439</v>
      </c>
      <c r="X115" s="60" t="s">
        <v>439</v>
      </c>
      <c r="Y115" s="60" t="s">
        <v>756</v>
      </c>
      <c r="Z115" s="60" t="s">
        <v>439</v>
      </c>
      <c r="AA115" s="60" t="s">
        <v>756</v>
      </c>
      <c r="AB115" s="60" t="s">
        <v>439</v>
      </c>
      <c r="AC115" s="60" t="s">
        <v>439</v>
      </c>
      <c r="AD115" s="60" t="s">
        <v>439</v>
      </c>
      <c r="AE115" s="60" t="s">
        <v>439</v>
      </c>
      <c r="AF115" s="60" t="s">
        <v>439</v>
      </c>
      <c r="AG115" s="60" t="s">
        <v>439</v>
      </c>
      <c r="AH115" s="60" t="s">
        <v>439</v>
      </c>
      <c r="AI115" s="60" t="s">
        <v>439</v>
      </c>
      <c r="AJ115" s="60" t="s">
        <v>439</v>
      </c>
      <c r="AK115" s="60" t="s">
        <v>439</v>
      </c>
      <c r="AL115" s="60" t="s">
        <v>439</v>
      </c>
      <c r="AM115" s="60" t="s">
        <v>439</v>
      </c>
      <c r="AN115" s="60" t="s">
        <v>439</v>
      </c>
    </row>
    <row r="116" spans="1:40" s="52" customFormat="1" ht="15" customHeight="1" x14ac:dyDescent="0.25">
      <c r="A116" s="59" t="s">
        <v>215</v>
      </c>
      <c r="B116" s="91" t="s">
        <v>216</v>
      </c>
      <c r="C116" s="92"/>
      <c r="D116" s="59" t="s">
        <v>43</v>
      </c>
      <c r="F116" s="91" t="s">
        <v>365</v>
      </c>
      <c r="G116" s="93"/>
      <c r="H116" s="93"/>
      <c r="I116" s="93"/>
      <c r="J116" s="93"/>
      <c r="K116" s="93"/>
      <c r="L116" s="92"/>
      <c r="M116" s="59" t="s">
        <v>266</v>
      </c>
      <c r="N116" s="91" t="s">
        <v>82</v>
      </c>
      <c r="O116" s="93"/>
      <c r="P116" s="92"/>
      <c r="Q116" s="59" t="s">
        <v>12</v>
      </c>
      <c r="R116" s="59" t="s">
        <v>10</v>
      </c>
      <c r="S116" s="59" t="s">
        <v>11</v>
      </c>
      <c r="T116" s="60" t="s">
        <v>491</v>
      </c>
      <c r="U116" s="60" t="s">
        <v>439</v>
      </c>
      <c r="V116" s="60" t="s">
        <v>755</v>
      </c>
      <c r="W116" s="60" t="s">
        <v>439</v>
      </c>
      <c r="X116" s="60" t="s">
        <v>439</v>
      </c>
      <c r="Y116" s="60" t="s">
        <v>756</v>
      </c>
      <c r="Z116" s="60" t="s">
        <v>0</v>
      </c>
      <c r="AA116" s="60" t="s">
        <v>0</v>
      </c>
      <c r="AB116" s="60" t="s">
        <v>439</v>
      </c>
      <c r="AC116" s="60" t="s">
        <v>439</v>
      </c>
      <c r="AD116" s="60" t="s">
        <v>439</v>
      </c>
      <c r="AE116" s="60" t="s">
        <v>439</v>
      </c>
      <c r="AF116" s="60" t="s">
        <v>439</v>
      </c>
      <c r="AG116" s="60" t="s">
        <v>439</v>
      </c>
      <c r="AH116" s="60" t="s">
        <v>439</v>
      </c>
      <c r="AI116" s="60" t="s">
        <v>756</v>
      </c>
      <c r="AJ116" s="60" t="s">
        <v>439</v>
      </c>
      <c r="AK116" s="60" t="s">
        <v>439</v>
      </c>
      <c r="AL116" s="60" t="s">
        <v>439</v>
      </c>
      <c r="AM116" s="60" t="s">
        <v>439</v>
      </c>
      <c r="AN116" s="60" t="s">
        <v>439</v>
      </c>
    </row>
    <row r="117" spans="1:40" s="52" customFormat="1" ht="15" customHeight="1" x14ac:dyDescent="0.25">
      <c r="A117" s="59" t="s">
        <v>337</v>
      </c>
      <c r="B117" s="91" t="s">
        <v>438</v>
      </c>
      <c r="C117" s="92"/>
      <c r="D117" s="59" t="s">
        <v>0</v>
      </c>
      <c r="F117" s="91" t="s">
        <v>0</v>
      </c>
      <c r="G117" s="93"/>
      <c r="H117" s="93"/>
      <c r="I117" s="93"/>
      <c r="J117" s="93"/>
      <c r="K117" s="93"/>
      <c r="L117" s="92"/>
      <c r="M117" s="59" t="s">
        <v>268</v>
      </c>
      <c r="N117" s="91" t="s">
        <v>85</v>
      </c>
      <c r="O117" s="93"/>
      <c r="P117" s="92"/>
      <c r="Q117" s="59" t="s">
        <v>12</v>
      </c>
      <c r="R117" s="59" t="s">
        <v>10</v>
      </c>
      <c r="S117" s="59" t="s">
        <v>11</v>
      </c>
      <c r="T117" s="60" t="s">
        <v>492</v>
      </c>
      <c r="U117" s="60" t="s">
        <v>650</v>
      </c>
      <c r="V117" s="60" t="s">
        <v>697</v>
      </c>
      <c r="W117" s="60" t="s">
        <v>439</v>
      </c>
      <c r="X117" s="60" t="s">
        <v>439</v>
      </c>
      <c r="Y117" s="60" t="s">
        <v>698</v>
      </c>
      <c r="Z117" s="60" t="s">
        <v>439</v>
      </c>
      <c r="AA117" s="60" t="s">
        <v>698</v>
      </c>
      <c r="AB117" s="60" t="s">
        <v>439</v>
      </c>
      <c r="AC117" s="60" t="s">
        <v>439</v>
      </c>
      <c r="AD117" s="60" t="s">
        <v>439</v>
      </c>
      <c r="AE117" s="60" t="s">
        <v>439</v>
      </c>
      <c r="AF117" s="60" t="s">
        <v>439</v>
      </c>
      <c r="AG117" s="60" t="s">
        <v>439</v>
      </c>
      <c r="AH117" s="60" t="s">
        <v>439</v>
      </c>
      <c r="AI117" s="60" t="s">
        <v>439</v>
      </c>
      <c r="AJ117" s="60" t="s">
        <v>439</v>
      </c>
      <c r="AK117" s="60" t="s">
        <v>439</v>
      </c>
      <c r="AL117" s="60" t="s">
        <v>439</v>
      </c>
      <c r="AM117" s="60" t="s">
        <v>439</v>
      </c>
      <c r="AN117" s="60" t="s">
        <v>439</v>
      </c>
    </row>
    <row r="118" spans="1:40" s="52" customFormat="1" ht="15" customHeight="1" x14ac:dyDescent="0.25">
      <c r="A118" s="59" t="s">
        <v>215</v>
      </c>
      <c r="B118" s="91" t="s">
        <v>216</v>
      </c>
      <c r="C118" s="92"/>
      <c r="D118" s="59" t="s">
        <v>0</v>
      </c>
      <c r="F118" s="91" t="s">
        <v>0</v>
      </c>
      <c r="G118" s="93"/>
      <c r="H118" s="93"/>
      <c r="I118" s="93"/>
      <c r="J118" s="93"/>
      <c r="K118" s="93"/>
      <c r="L118" s="92"/>
      <c r="M118" s="59" t="s">
        <v>268</v>
      </c>
      <c r="N118" s="91" t="s">
        <v>85</v>
      </c>
      <c r="O118" s="93"/>
      <c r="P118" s="92"/>
      <c r="Q118" s="59" t="s">
        <v>12</v>
      </c>
      <c r="R118" s="59" t="s">
        <v>10</v>
      </c>
      <c r="S118" s="59" t="s">
        <v>11</v>
      </c>
      <c r="T118" s="60" t="s">
        <v>492</v>
      </c>
      <c r="U118" s="60" t="s">
        <v>650</v>
      </c>
      <c r="V118" s="60" t="s">
        <v>697</v>
      </c>
      <c r="W118" s="60" t="s">
        <v>439</v>
      </c>
      <c r="X118" s="60" t="s">
        <v>439</v>
      </c>
      <c r="Y118" s="60" t="s">
        <v>698</v>
      </c>
      <c r="Z118" s="60" t="s">
        <v>439</v>
      </c>
      <c r="AA118" s="60" t="s">
        <v>698</v>
      </c>
      <c r="AB118" s="60" t="s">
        <v>439</v>
      </c>
      <c r="AC118" s="60" t="s">
        <v>439</v>
      </c>
      <c r="AD118" s="60" t="s">
        <v>439</v>
      </c>
      <c r="AE118" s="60" t="s">
        <v>439</v>
      </c>
      <c r="AF118" s="60" t="s">
        <v>439</v>
      </c>
      <c r="AG118" s="60" t="s">
        <v>439</v>
      </c>
      <c r="AH118" s="60" t="s">
        <v>439</v>
      </c>
      <c r="AI118" s="60" t="s">
        <v>439</v>
      </c>
      <c r="AJ118" s="60" t="s">
        <v>439</v>
      </c>
      <c r="AK118" s="60" t="s">
        <v>439</v>
      </c>
      <c r="AL118" s="60" t="s">
        <v>439</v>
      </c>
      <c r="AM118" s="60" t="s">
        <v>439</v>
      </c>
      <c r="AN118" s="60" t="s">
        <v>439</v>
      </c>
    </row>
    <row r="119" spans="1:40" s="52" customFormat="1" ht="15" customHeight="1" x14ac:dyDescent="0.25">
      <c r="A119" s="59" t="s">
        <v>215</v>
      </c>
      <c r="B119" s="91" t="s">
        <v>216</v>
      </c>
      <c r="C119" s="92"/>
      <c r="D119" s="59" t="s">
        <v>43</v>
      </c>
      <c r="F119" s="91" t="s">
        <v>365</v>
      </c>
      <c r="G119" s="93"/>
      <c r="H119" s="93"/>
      <c r="I119" s="93"/>
      <c r="J119" s="93"/>
      <c r="K119" s="93"/>
      <c r="L119" s="92"/>
      <c r="M119" s="59" t="s">
        <v>268</v>
      </c>
      <c r="N119" s="91" t="s">
        <v>85</v>
      </c>
      <c r="O119" s="93"/>
      <c r="P119" s="92"/>
      <c r="Q119" s="59" t="s">
        <v>12</v>
      </c>
      <c r="R119" s="59" t="s">
        <v>10</v>
      </c>
      <c r="S119" s="59" t="s">
        <v>11</v>
      </c>
      <c r="T119" s="60" t="s">
        <v>492</v>
      </c>
      <c r="U119" s="60" t="s">
        <v>650</v>
      </c>
      <c r="V119" s="60" t="s">
        <v>697</v>
      </c>
      <c r="W119" s="60" t="s">
        <v>439</v>
      </c>
      <c r="X119" s="60" t="s">
        <v>439</v>
      </c>
      <c r="Y119" s="60" t="s">
        <v>698</v>
      </c>
      <c r="Z119" s="60" t="s">
        <v>0</v>
      </c>
      <c r="AA119" s="60" t="s">
        <v>0</v>
      </c>
      <c r="AB119" s="60" t="s">
        <v>439</v>
      </c>
      <c r="AC119" s="60" t="s">
        <v>439</v>
      </c>
      <c r="AD119" s="60" t="s">
        <v>439</v>
      </c>
      <c r="AE119" s="60" t="s">
        <v>439</v>
      </c>
      <c r="AF119" s="60" t="s">
        <v>439</v>
      </c>
      <c r="AG119" s="60" t="s">
        <v>439</v>
      </c>
      <c r="AH119" s="60" t="s">
        <v>439</v>
      </c>
      <c r="AI119" s="60" t="s">
        <v>674</v>
      </c>
      <c r="AJ119" s="60" t="s">
        <v>699</v>
      </c>
      <c r="AK119" s="60" t="s">
        <v>439</v>
      </c>
      <c r="AL119" s="60" t="s">
        <v>439</v>
      </c>
      <c r="AM119" s="60" t="s">
        <v>439</v>
      </c>
      <c r="AN119" s="60" t="s">
        <v>439</v>
      </c>
    </row>
    <row r="120" spans="1:40" s="52" customFormat="1" ht="15" customHeight="1" x14ac:dyDescent="0.25">
      <c r="A120" s="59" t="s">
        <v>337</v>
      </c>
      <c r="B120" s="91" t="s">
        <v>438</v>
      </c>
      <c r="C120" s="92"/>
      <c r="D120" s="59" t="s">
        <v>0</v>
      </c>
      <c r="F120" s="91" t="s">
        <v>0</v>
      </c>
      <c r="G120" s="93"/>
      <c r="H120" s="93"/>
      <c r="I120" s="93"/>
      <c r="J120" s="93"/>
      <c r="K120" s="93"/>
      <c r="L120" s="92"/>
      <c r="M120" s="59" t="s">
        <v>269</v>
      </c>
      <c r="N120" s="91" t="s">
        <v>86</v>
      </c>
      <c r="O120" s="93"/>
      <c r="P120" s="92"/>
      <c r="Q120" s="59" t="s">
        <v>12</v>
      </c>
      <c r="R120" s="59" t="s">
        <v>10</v>
      </c>
      <c r="S120" s="59" t="s">
        <v>11</v>
      </c>
      <c r="T120" s="60" t="s">
        <v>441</v>
      </c>
      <c r="U120" s="60" t="s">
        <v>439</v>
      </c>
      <c r="V120" s="60" t="s">
        <v>439</v>
      </c>
      <c r="W120" s="60" t="s">
        <v>439</v>
      </c>
      <c r="X120" s="60" t="s">
        <v>439</v>
      </c>
      <c r="Y120" s="60" t="s">
        <v>441</v>
      </c>
      <c r="Z120" s="60" t="s">
        <v>439</v>
      </c>
      <c r="AA120" s="60" t="s">
        <v>441</v>
      </c>
      <c r="AB120" s="60" t="s">
        <v>439</v>
      </c>
      <c r="AC120" s="60" t="s">
        <v>439</v>
      </c>
      <c r="AD120" s="60" t="s">
        <v>439</v>
      </c>
      <c r="AE120" s="60" t="s">
        <v>439</v>
      </c>
      <c r="AF120" s="60" t="s">
        <v>439</v>
      </c>
      <c r="AG120" s="60" t="s">
        <v>439</v>
      </c>
      <c r="AH120" s="60" t="s">
        <v>439</v>
      </c>
      <c r="AI120" s="60" t="s">
        <v>439</v>
      </c>
      <c r="AJ120" s="60" t="s">
        <v>439</v>
      </c>
      <c r="AK120" s="60" t="s">
        <v>439</v>
      </c>
      <c r="AL120" s="60" t="s">
        <v>439</v>
      </c>
      <c r="AM120" s="60" t="s">
        <v>439</v>
      </c>
      <c r="AN120" s="60" t="s">
        <v>439</v>
      </c>
    </row>
    <row r="121" spans="1:40" s="52" customFormat="1" ht="15" customHeight="1" x14ac:dyDescent="0.25">
      <c r="A121" s="59" t="s">
        <v>215</v>
      </c>
      <c r="B121" s="91" t="s">
        <v>216</v>
      </c>
      <c r="C121" s="92"/>
      <c r="D121" s="59" t="s">
        <v>0</v>
      </c>
      <c r="F121" s="91" t="s">
        <v>0</v>
      </c>
      <c r="G121" s="93"/>
      <c r="H121" s="93"/>
      <c r="I121" s="93"/>
      <c r="J121" s="93"/>
      <c r="K121" s="93"/>
      <c r="L121" s="92"/>
      <c r="M121" s="59" t="s">
        <v>269</v>
      </c>
      <c r="N121" s="91" t="s">
        <v>86</v>
      </c>
      <c r="O121" s="93"/>
      <c r="P121" s="92"/>
      <c r="Q121" s="59" t="s">
        <v>12</v>
      </c>
      <c r="R121" s="59" t="s">
        <v>10</v>
      </c>
      <c r="S121" s="59" t="s">
        <v>11</v>
      </c>
      <c r="T121" s="60" t="s">
        <v>441</v>
      </c>
      <c r="U121" s="60" t="s">
        <v>439</v>
      </c>
      <c r="V121" s="60" t="s">
        <v>439</v>
      </c>
      <c r="W121" s="60" t="s">
        <v>439</v>
      </c>
      <c r="X121" s="60" t="s">
        <v>439</v>
      </c>
      <c r="Y121" s="60" t="s">
        <v>441</v>
      </c>
      <c r="Z121" s="60" t="s">
        <v>439</v>
      </c>
      <c r="AA121" s="60" t="s">
        <v>441</v>
      </c>
      <c r="AB121" s="60" t="s">
        <v>439</v>
      </c>
      <c r="AC121" s="60" t="s">
        <v>439</v>
      </c>
      <c r="AD121" s="60" t="s">
        <v>439</v>
      </c>
      <c r="AE121" s="60" t="s">
        <v>439</v>
      </c>
      <c r="AF121" s="60" t="s">
        <v>439</v>
      </c>
      <c r="AG121" s="60" t="s">
        <v>439</v>
      </c>
      <c r="AH121" s="60" t="s">
        <v>439</v>
      </c>
      <c r="AI121" s="60" t="s">
        <v>439</v>
      </c>
      <c r="AJ121" s="60" t="s">
        <v>439</v>
      </c>
      <c r="AK121" s="60" t="s">
        <v>439</v>
      </c>
      <c r="AL121" s="60" t="s">
        <v>439</v>
      </c>
      <c r="AM121" s="60" t="s">
        <v>439</v>
      </c>
      <c r="AN121" s="60" t="s">
        <v>439</v>
      </c>
    </row>
    <row r="122" spans="1:40" s="52" customFormat="1" ht="15" customHeight="1" x14ac:dyDescent="0.25">
      <c r="A122" s="59" t="s">
        <v>215</v>
      </c>
      <c r="B122" s="91" t="s">
        <v>216</v>
      </c>
      <c r="C122" s="92"/>
      <c r="D122" s="59" t="s">
        <v>43</v>
      </c>
      <c r="F122" s="91" t="s">
        <v>365</v>
      </c>
      <c r="G122" s="93"/>
      <c r="H122" s="93"/>
      <c r="I122" s="93"/>
      <c r="J122" s="93"/>
      <c r="K122" s="93"/>
      <c r="L122" s="92"/>
      <c r="M122" s="59" t="s">
        <v>269</v>
      </c>
      <c r="N122" s="91" t="s">
        <v>86</v>
      </c>
      <c r="O122" s="93"/>
      <c r="P122" s="92"/>
      <c r="Q122" s="59" t="s">
        <v>12</v>
      </c>
      <c r="R122" s="59" t="s">
        <v>10</v>
      </c>
      <c r="S122" s="59" t="s">
        <v>11</v>
      </c>
      <c r="T122" s="60" t="s">
        <v>441</v>
      </c>
      <c r="U122" s="60" t="s">
        <v>439</v>
      </c>
      <c r="V122" s="60" t="s">
        <v>439</v>
      </c>
      <c r="W122" s="60" t="s">
        <v>439</v>
      </c>
      <c r="X122" s="60" t="s">
        <v>439</v>
      </c>
      <c r="Y122" s="60" t="s">
        <v>441</v>
      </c>
      <c r="Z122" s="60" t="s">
        <v>0</v>
      </c>
      <c r="AA122" s="60" t="s">
        <v>0</v>
      </c>
      <c r="AB122" s="60" t="s">
        <v>439</v>
      </c>
      <c r="AC122" s="60" t="s">
        <v>439</v>
      </c>
      <c r="AD122" s="60" t="s">
        <v>439</v>
      </c>
      <c r="AE122" s="60" t="s">
        <v>439</v>
      </c>
      <c r="AF122" s="60" t="s">
        <v>439</v>
      </c>
      <c r="AG122" s="60" t="s">
        <v>439</v>
      </c>
      <c r="AH122" s="60" t="s">
        <v>439</v>
      </c>
      <c r="AI122" s="60" t="s">
        <v>441</v>
      </c>
      <c r="AJ122" s="60" t="s">
        <v>439</v>
      </c>
      <c r="AK122" s="60" t="s">
        <v>439</v>
      </c>
      <c r="AL122" s="60" t="s">
        <v>439</v>
      </c>
      <c r="AM122" s="60" t="s">
        <v>439</v>
      </c>
      <c r="AN122" s="60" t="s">
        <v>439</v>
      </c>
    </row>
    <row r="123" spans="1:40" s="52" customFormat="1" ht="15" customHeight="1" x14ac:dyDescent="0.25">
      <c r="A123" s="59" t="s">
        <v>337</v>
      </c>
      <c r="B123" s="91" t="s">
        <v>438</v>
      </c>
      <c r="C123" s="92"/>
      <c r="D123" s="59" t="s">
        <v>0</v>
      </c>
      <c r="F123" s="91" t="s">
        <v>0</v>
      </c>
      <c r="G123" s="93"/>
      <c r="H123" s="93"/>
      <c r="I123" s="93"/>
      <c r="J123" s="93"/>
      <c r="K123" s="93"/>
      <c r="L123" s="92"/>
      <c r="M123" s="59" t="s">
        <v>270</v>
      </c>
      <c r="N123" s="91" t="s">
        <v>87</v>
      </c>
      <c r="O123" s="93"/>
      <c r="P123" s="92"/>
      <c r="Q123" s="59" t="s">
        <v>12</v>
      </c>
      <c r="R123" s="59" t="s">
        <v>10</v>
      </c>
      <c r="S123" s="59" t="s">
        <v>11</v>
      </c>
      <c r="T123" s="60" t="s">
        <v>493</v>
      </c>
      <c r="U123" s="60" t="s">
        <v>439</v>
      </c>
      <c r="V123" s="60" t="s">
        <v>757</v>
      </c>
      <c r="W123" s="60" t="s">
        <v>439</v>
      </c>
      <c r="X123" s="60" t="s">
        <v>439</v>
      </c>
      <c r="Y123" s="60" t="s">
        <v>758</v>
      </c>
      <c r="Z123" s="60" t="s">
        <v>439</v>
      </c>
      <c r="AA123" s="60" t="s">
        <v>758</v>
      </c>
      <c r="AB123" s="60" t="s">
        <v>439</v>
      </c>
      <c r="AC123" s="60" t="s">
        <v>439</v>
      </c>
      <c r="AD123" s="60" t="s">
        <v>439</v>
      </c>
      <c r="AE123" s="60" t="s">
        <v>439</v>
      </c>
      <c r="AF123" s="60" t="s">
        <v>439</v>
      </c>
      <c r="AG123" s="60" t="s">
        <v>439</v>
      </c>
      <c r="AH123" s="60" t="s">
        <v>439</v>
      </c>
      <c r="AI123" s="60" t="s">
        <v>439</v>
      </c>
      <c r="AJ123" s="60" t="s">
        <v>439</v>
      </c>
      <c r="AK123" s="60" t="s">
        <v>439</v>
      </c>
      <c r="AL123" s="60" t="s">
        <v>439</v>
      </c>
      <c r="AM123" s="60" t="s">
        <v>439</v>
      </c>
      <c r="AN123" s="60" t="s">
        <v>439</v>
      </c>
    </row>
    <row r="124" spans="1:40" s="52" customFormat="1" ht="15" customHeight="1" x14ac:dyDescent="0.25">
      <c r="A124" s="59" t="s">
        <v>215</v>
      </c>
      <c r="B124" s="91" t="s">
        <v>216</v>
      </c>
      <c r="C124" s="92"/>
      <c r="D124" s="59" t="s">
        <v>0</v>
      </c>
      <c r="F124" s="91" t="s">
        <v>0</v>
      </c>
      <c r="G124" s="93"/>
      <c r="H124" s="93"/>
      <c r="I124" s="93"/>
      <c r="J124" s="93"/>
      <c r="K124" s="93"/>
      <c r="L124" s="92"/>
      <c r="M124" s="59" t="s">
        <v>270</v>
      </c>
      <c r="N124" s="91" t="s">
        <v>87</v>
      </c>
      <c r="O124" s="93"/>
      <c r="P124" s="92"/>
      <c r="Q124" s="59" t="s">
        <v>12</v>
      </c>
      <c r="R124" s="59" t="s">
        <v>10</v>
      </c>
      <c r="S124" s="59" t="s">
        <v>11</v>
      </c>
      <c r="T124" s="60" t="s">
        <v>493</v>
      </c>
      <c r="U124" s="60" t="s">
        <v>439</v>
      </c>
      <c r="V124" s="60" t="s">
        <v>757</v>
      </c>
      <c r="W124" s="60" t="s">
        <v>439</v>
      </c>
      <c r="X124" s="60" t="s">
        <v>439</v>
      </c>
      <c r="Y124" s="60" t="s">
        <v>758</v>
      </c>
      <c r="Z124" s="60" t="s">
        <v>439</v>
      </c>
      <c r="AA124" s="60" t="s">
        <v>758</v>
      </c>
      <c r="AB124" s="60" t="s">
        <v>439</v>
      </c>
      <c r="AC124" s="60" t="s">
        <v>439</v>
      </c>
      <c r="AD124" s="60" t="s">
        <v>439</v>
      </c>
      <c r="AE124" s="60" t="s">
        <v>439</v>
      </c>
      <c r="AF124" s="60" t="s">
        <v>439</v>
      </c>
      <c r="AG124" s="60" t="s">
        <v>439</v>
      </c>
      <c r="AH124" s="60" t="s">
        <v>439</v>
      </c>
      <c r="AI124" s="60" t="s">
        <v>439</v>
      </c>
      <c r="AJ124" s="60" t="s">
        <v>439</v>
      </c>
      <c r="AK124" s="60" t="s">
        <v>439</v>
      </c>
      <c r="AL124" s="60" t="s">
        <v>439</v>
      </c>
      <c r="AM124" s="60" t="s">
        <v>439</v>
      </c>
      <c r="AN124" s="60" t="s">
        <v>439</v>
      </c>
    </row>
    <row r="125" spans="1:40" s="52" customFormat="1" ht="15" customHeight="1" x14ac:dyDescent="0.25">
      <c r="A125" s="59" t="s">
        <v>215</v>
      </c>
      <c r="B125" s="91" t="s">
        <v>216</v>
      </c>
      <c r="C125" s="92"/>
      <c r="D125" s="59" t="s">
        <v>43</v>
      </c>
      <c r="F125" s="91" t="s">
        <v>365</v>
      </c>
      <c r="G125" s="93"/>
      <c r="H125" s="93"/>
      <c r="I125" s="93"/>
      <c r="J125" s="93"/>
      <c r="K125" s="93"/>
      <c r="L125" s="92"/>
      <c r="M125" s="59" t="s">
        <v>270</v>
      </c>
      <c r="N125" s="91" t="s">
        <v>87</v>
      </c>
      <c r="O125" s="93"/>
      <c r="P125" s="92"/>
      <c r="Q125" s="59" t="s">
        <v>12</v>
      </c>
      <c r="R125" s="59" t="s">
        <v>10</v>
      </c>
      <c r="S125" s="59" t="s">
        <v>11</v>
      </c>
      <c r="T125" s="60" t="s">
        <v>493</v>
      </c>
      <c r="U125" s="60" t="s">
        <v>439</v>
      </c>
      <c r="V125" s="60" t="s">
        <v>757</v>
      </c>
      <c r="W125" s="60" t="s">
        <v>439</v>
      </c>
      <c r="X125" s="60" t="s">
        <v>439</v>
      </c>
      <c r="Y125" s="60" t="s">
        <v>758</v>
      </c>
      <c r="Z125" s="60" t="s">
        <v>0</v>
      </c>
      <c r="AA125" s="60" t="s">
        <v>0</v>
      </c>
      <c r="AB125" s="60" t="s">
        <v>439</v>
      </c>
      <c r="AC125" s="60" t="s">
        <v>439</v>
      </c>
      <c r="AD125" s="60" t="s">
        <v>439</v>
      </c>
      <c r="AE125" s="60" t="s">
        <v>439</v>
      </c>
      <c r="AF125" s="60" t="s">
        <v>439</v>
      </c>
      <c r="AG125" s="60" t="s">
        <v>439</v>
      </c>
      <c r="AH125" s="60" t="s">
        <v>439</v>
      </c>
      <c r="AI125" s="60" t="s">
        <v>758</v>
      </c>
      <c r="AJ125" s="60" t="s">
        <v>439</v>
      </c>
      <c r="AK125" s="60" t="s">
        <v>439</v>
      </c>
      <c r="AL125" s="60" t="s">
        <v>439</v>
      </c>
      <c r="AM125" s="60" t="s">
        <v>439</v>
      </c>
      <c r="AN125" s="60" t="s">
        <v>439</v>
      </c>
    </row>
    <row r="126" spans="1:40" s="52" customFormat="1" ht="15" customHeight="1" x14ac:dyDescent="0.25">
      <c r="A126" s="59" t="s">
        <v>337</v>
      </c>
      <c r="B126" s="91" t="s">
        <v>438</v>
      </c>
      <c r="C126" s="92"/>
      <c r="D126" s="59" t="s">
        <v>0</v>
      </c>
      <c r="F126" s="91" t="s">
        <v>0</v>
      </c>
      <c r="G126" s="93"/>
      <c r="H126" s="93"/>
      <c r="I126" s="93"/>
      <c r="J126" s="93"/>
      <c r="K126" s="93"/>
      <c r="L126" s="92"/>
      <c r="M126" s="59" t="s">
        <v>273</v>
      </c>
      <c r="N126" s="91" t="s">
        <v>89</v>
      </c>
      <c r="O126" s="93"/>
      <c r="P126" s="92"/>
      <c r="Q126" s="59" t="s">
        <v>12</v>
      </c>
      <c r="R126" s="59" t="s">
        <v>10</v>
      </c>
      <c r="S126" s="59" t="s">
        <v>11</v>
      </c>
      <c r="T126" s="60" t="s">
        <v>494</v>
      </c>
      <c r="U126" s="60" t="s">
        <v>439</v>
      </c>
      <c r="V126" s="60" t="s">
        <v>439</v>
      </c>
      <c r="W126" s="60" t="s">
        <v>439</v>
      </c>
      <c r="X126" s="60" t="s">
        <v>439</v>
      </c>
      <c r="Y126" s="60" t="s">
        <v>494</v>
      </c>
      <c r="Z126" s="60" t="s">
        <v>439</v>
      </c>
      <c r="AA126" s="60" t="s">
        <v>494</v>
      </c>
      <c r="AB126" s="60" t="s">
        <v>439</v>
      </c>
      <c r="AC126" s="60" t="s">
        <v>439</v>
      </c>
      <c r="AD126" s="60" t="s">
        <v>439</v>
      </c>
      <c r="AE126" s="60" t="s">
        <v>439</v>
      </c>
      <c r="AF126" s="60" t="s">
        <v>439</v>
      </c>
      <c r="AG126" s="60" t="s">
        <v>439</v>
      </c>
      <c r="AH126" s="60" t="s">
        <v>439</v>
      </c>
      <c r="AI126" s="60" t="s">
        <v>439</v>
      </c>
      <c r="AJ126" s="60" t="s">
        <v>439</v>
      </c>
      <c r="AK126" s="60" t="s">
        <v>439</v>
      </c>
      <c r="AL126" s="60" t="s">
        <v>439</v>
      </c>
      <c r="AM126" s="60" t="s">
        <v>439</v>
      </c>
      <c r="AN126" s="60" t="s">
        <v>439</v>
      </c>
    </row>
    <row r="127" spans="1:40" s="52" customFormat="1" ht="15" customHeight="1" x14ac:dyDescent="0.25">
      <c r="A127" s="59" t="s">
        <v>215</v>
      </c>
      <c r="B127" s="91" t="s">
        <v>216</v>
      </c>
      <c r="C127" s="92"/>
      <c r="D127" s="59" t="s">
        <v>0</v>
      </c>
      <c r="F127" s="91" t="s">
        <v>0</v>
      </c>
      <c r="G127" s="93"/>
      <c r="H127" s="93"/>
      <c r="I127" s="93"/>
      <c r="J127" s="93"/>
      <c r="K127" s="93"/>
      <c r="L127" s="92"/>
      <c r="M127" s="59" t="s">
        <v>273</v>
      </c>
      <c r="N127" s="91" t="s">
        <v>89</v>
      </c>
      <c r="O127" s="93"/>
      <c r="P127" s="92"/>
      <c r="Q127" s="59" t="s">
        <v>12</v>
      </c>
      <c r="R127" s="59" t="s">
        <v>10</v>
      </c>
      <c r="S127" s="59" t="s">
        <v>11</v>
      </c>
      <c r="T127" s="60" t="s">
        <v>494</v>
      </c>
      <c r="U127" s="60" t="s">
        <v>439</v>
      </c>
      <c r="V127" s="60" t="s">
        <v>439</v>
      </c>
      <c r="W127" s="60" t="s">
        <v>439</v>
      </c>
      <c r="X127" s="60" t="s">
        <v>439</v>
      </c>
      <c r="Y127" s="60" t="s">
        <v>494</v>
      </c>
      <c r="Z127" s="60" t="s">
        <v>439</v>
      </c>
      <c r="AA127" s="60" t="s">
        <v>494</v>
      </c>
      <c r="AB127" s="60" t="s">
        <v>439</v>
      </c>
      <c r="AC127" s="60" t="s">
        <v>439</v>
      </c>
      <c r="AD127" s="60" t="s">
        <v>439</v>
      </c>
      <c r="AE127" s="60" t="s">
        <v>439</v>
      </c>
      <c r="AF127" s="60" t="s">
        <v>439</v>
      </c>
      <c r="AG127" s="60" t="s">
        <v>439</v>
      </c>
      <c r="AH127" s="60" t="s">
        <v>439</v>
      </c>
      <c r="AI127" s="60" t="s">
        <v>439</v>
      </c>
      <c r="AJ127" s="60" t="s">
        <v>439</v>
      </c>
      <c r="AK127" s="60" t="s">
        <v>439</v>
      </c>
      <c r="AL127" s="60" t="s">
        <v>439</v>
      </c>
      <c r="AM127" s="60" t="s">
        <v>439</v>
      </c>
      <c r="AN127" s="60" t="s">
        <v>439</v>
      </c>
    </row>
    <row r="128" spans="1:40" s="52" customFormat="1" ht="15" customHeight="1" x14ac:dyDescent="0.25">
      <c r="A128" s="59" t="s">
        <v>215</v>
      </c>
      <c r="B128" s="91" t="s">
        <v>216</v>
      </c>
      <c r="C128" s="92"/>
      <c r="D128" s="59" t="s">
        <v>43</v>
      </c>
      <c r="F128" s="91" t="s">
        <v>365</v>
      </c>
      <c r="G128" s="93"/>
      <c r="H128" s="93"/>
      <c r="I128" s="93"/>
      <c r="J128" s="93"/>
      <c r="K128" s="93"/>
      <c r="L128" s="92"/>
      <c r="M128" s="59" t="s">
        <v>273</v>
      </c>
      <c r="N128" s="91" t="s">
        <v>89</v>
      </c>
      <c r="O128" s="93"/>
      <c r="P128" s="92"/>
      <c r="Q128" s="59" t="s">
        <v>12</v>
      </c>
      <c r="R128" s="59" t="s">
        <v>10</v>
      </c>
      <c r="S128" s="59" t="s">
        <v>11</v>
      </c>
      <c r="T128" s="60" t="s">
        <v>494</v>
      </c>
      <c r="U128" s="60" t="s">
        <v>439</v>
      </c>
      <c r="V128" s="60" t="s">
        <v>439</v>
      </c>
      <c r="W128" s="60" t="s">
        <v>439</v>
      </c>
      <c r="X128" s="60" t="s">
        <v>439</v>
      </c>
      <c r="Y128" s="60" t="s">
        <v>494</v>
      </c>
      <c r="Z128" s="60" t="s">
        <v>0</v>
      </c>
      <c r="AA128" s="60" t="s">
        <v>0</v>
      </c>
      <c r="AB128" s="60" t="s">
        <v>439</v>
      </c>
      <c r="AC128" s="60" t="s">
        <v>439</v>
      </c>
      <c r="AD128" s="60" t="s">
        <v>439</v>
      </c>
      <c r="AE128" s="60" t="s">
        <v>439</v>
      </c>
      <c r="AF128" s="60" t="s">
        <v>439</v>
      </c>
      <c r="AG128" s="60" t="s">
        <v>439</v>
      </c>
      <c r="AH128" s="60" t="s">
        <v>439</v>
      </c>
      <c r="AI128" s="60" t="s">
        <v>494</v>
      </c>
      <c r="AJ128" s="60" t="s">
        <v>439</v>
      </c>
      <c r="AK128" s="60" t="s">
        <v>439</v>
      </c>
      <c r="AL128" s="60" t="s">
        <v>439</v>
      </c>
      <c r="AM128" s="60" t="s">
        <v>439</v>
      </c>
      <c r="AN128" s="60" t="s">
        <v>439</v>
      </c>
    </row>
    <row r="129" spans="1:40" s="52" customFormat="1" ht="15" customHeight="1" x14ac:dyDescent="0.25">
      <c r="A129" s="59" t="s">
        <v>337</v>
      </c>
      <c r="B129" s="91" t="s">
        <v>438</v>
      </c>
      <c r="C129" s="92"/>
      <c r="D129" s="59" t="s">
        <v>0</v>
      </c>
      <c r="F129" s="91" t="s">
        <v>0</v>
      </c>
      <c r="G129" s="93"/>
      <c r="H129" s="93"/>
      <c r="I129" s="93"/>
      <c r="J129" s="93"/>
      <c r="K129" s="93"/>
      <c r="L129" s="92"/>
      <c r="M129" s="59" t="s">
        <v>274</v>
      </c>
      <c r="N129" s="91" t="s">
        <v>90</v>
      </c>
      <c r="O129" s="93"/>
      <c r="P129" s="92"/>
      <c r="Q129" s="59" t="s">
        <v>12</v>
      </c>
      <c r="R129" s="59" t="s">
        <v>10</v>
      </c>
      <c r="S129" s="59" t="s">
        <v>11</v>
      </c>
      <c r="T129" s="60" t="s">
        <v>495</v>
      </c>
      <c r="U129" s="60" t="s">
        <v>439</v>
      </c>
      <c r="V129" s="60" t="s">
        <v>439</v>
      </c>
      <c r="W129" s="60" t="s">
        <v>439</v>
      </c>
      <c r="X129" s="60" t="s">
        <v>439</v>
      </c>
      <c r="Y129" s="60" t="s">
        <v>495</v>
      </c>
      <c r="Z129" s="60" t="s">
        <v>439</v>
      </c>
      <c r="AA129" s="60" t="s">
        <v>495</v>
      </c>
      <c r="AB129" s="60" t="s">
        <v>439</v>
      </c>
      <c r="AC129" s="60" t="s">
        <v>439</v>
      </c>
      <c r="AD129" s="60" t="s">
        <v>439</v>
      </c>
      <c r="AE129" s="60" t="s">
        <v>439</v>
      </c>
      <c r="AF129" s="60" t="s">
        <v>439</v>
      </c>
      <c r="AG129" s="60" t="s">
        <v>439</v>
      </c>
      <c r="AH129" s="60" t="s">
        <v>439</v>
      </c>
      <c r="AI129" s="60" t="s">
        <v>439</v>
      </c>
      <c r="AJ129" s="60" t="s">
        <v>439</v>
      </c>
      <c r="AK129" s="60" t="s">
        <v>439</v>
      </c>
      <c r="AL129" s="60" t="s">
        <v>439</v>
      </c>
      <c r="AM129" s="60" t="s">
        <v>439</v>
      </c>
      <c r="AN129" s="60" t="s">
        <v>439</v>
      </c>
    </row>
    <row r="130" spans="1:40" s="52" customFormat="1" ht="15" customHeight="1" x14ac:dyDescent="0.25">
      <c r="A130" s="59" t="s">
        <v>215</v>
      </c>
      <c r="B130" s="91" t="s">
        <v>216</v>
      </c>
      <c r="C130" s="92"/>
      <c r="D130" s="59" t="s">
        <v>0</v>
      </c>
      <c r="F130" s="91" t="s">
        <v>0</v>
      </c>
      <c r="G130" s="93"/>
      <c r="H130" s="93"/>
      <c r="I130" s="93"/>
      <c r="J130" s="93"/>
      <c r="K130" s="93"/>
      <c r="L130" s="92"/>
      <c r="M130" s="59" t="s">
        <v>274</v>
      </c>
      <c r="N130" s="91" t="s">
        <v>90</v>
      </c>
      <c r="O130" s="93"/>
      <c r="P130" s="92"/>
      <c r="Q130" s="59" t="s">
        <v>12</v>
      </c>
      <c r="R130" s="59" t="s">
        <v>10</v>
      </c>
      <c r="S130" s="59" t="s">
        <v>11</v>
      </c>
      <c r="T130" s="60" t="s">
        <v>495</v>
      </c>
      <c r="U130" s="60" t="s">
        <v>439</v>
      </c>
      <c r="V130" s="60" t="s">
        <v>439</v>
      </c>
      <c r="W130" s="60" t="s">
        <v>439</v>
      </c>
      <c r="X130" s="60" t="s">
        <v>439</v>
      </c>
      <c r="Y130" s="60" t="s">
        <v>495</v>
      </c>
      <c r="Z130" s="60" t="s">
        <v>439</v>
      </c>
      <c r="AA130" s="60" t="s">
        <v>495</v>
      </c>
      <c r="AB130" s="60" t="s">
        <v>439</v>
      </c>
      <c r="AC130" s="60" t="s">
        <v>439</v>
      </c>
      <c r="AD130" s="60" t="s">
        <v>439</v>
      </c>
      <c r="AE130" s="60" t="s">
        <v>439</v>
      </c>
      <c r="AF130" s="60" t="s">
        <v>439</v>
      </c>
      <c r="AG130" s="60" t="s">
        <v>439</v>
      </c>
      <c r="AH130" s="60" t="s">
        <v>439</v>
      </c>
      <c r="AI130" s="60" t="s">
        <v>439</v>
      </c>
      <c r="AJ130" s="60" t="s">
        <v>439</v>
      </c>
      <c r="AK130" s="60" t="s">
        <v>439</v>
      </c>
      <c r="AL130" s="60" t="s">
        <v>439</v>
      </c>
      <c r="AM130" s="60" t="s">
        <v>439</v>
      </c>
      <c r="AN130" s="60" t="s">
        <v>439</v>
      </c>
    </row>
    <row r="131" spans="1:40" s="52" customFormat="1" ht="15" customHeight="1" x14ac:dyDescent="0.25">
      <c r="A131" s="59" t="s">
        <v>215</v>
      </c>
      <c r="B131" s="91" t="s">
        <v>216</v>
      </c>
      <c r="C131" s="92"/>
      <c r="D131" s="59" t="s">
        <v>43</v>
      </c>
      <c r="F131" s="91" t="s">
        <v>365</v>
      </c>
      <c r="G131" s="93"/>
      <c r="H131" s="93"/>
      <c r="I131" s="93"/>
      <c r="J131" s="93"/>
      <c r="K131" s="93"/>
      <c r="L131" s="92"/>
      <c r="M131" s="59" t="s">
        <v>274</v>
      </c>
      <c r="N131" s="91" t="s">
        <v>90</v>
      </c>
      <c r="O131" s="93"/>
      <c r="P131" s="92"/>
      <c r="Q131" s="59" t="s">
        <v>12</v>
      </c>
      <c r="R131" s="59" t="s">
        <v>10</v>
      </c>
      <c r="S131" s="59" t="s">
        <v>11</v>
      </c>
      <c r="T131" s="60" t="s">
        <v>495</v>
      </c>
      <c r="U131" s="60" t="s">
        <v>439</v>
      </c>
      <c r="V131" s="60" t="s">
        <v>439</v>
      </c>
      <c r="W131" s="60" t="s">
        <v>439</v>
      </c>
      <c r="X131" s="60" t="s">
        <v>439</v>
      </c>
      <c r="Y131" s="60" t="s">
        <v>495</v>
      </c>
      <c r="Z131" s="60" t="s">
        <v>0</v>
      </c>
      <c r="AA131" s="60" t="s">
        <v>0</v>
      </c>
      <c r="AB131" s="60" t="s">
        <v>439</v>
      </c>
      <c r="AC131" s="60" t="s">
        <v>439</v>
      </c>
      <c r="AD131" s="60" t="s">
        <v>439</v>
      </c>
      <c r="AE131" s="60" t="s">
        <v>439</v>
      </c>
      <c r="AF131" s="60" t="s">
        <v>439</v>
      </c>
      <c r="AG131" s="60" t="s">
        <v>439</v>
      </c>
      <c r="AH131" s="60" t="s">
        <v>439</v>
      </c>
      <c r="AI131" s="60" t="s">
        <v>495</v>
      </c>
      <c r="AJ131" s="60" t="s">
        <v>439</v>
      </c>
      <c r="AK131" s="60" t="s">
        <v>439</v>
      </c>
      <c r="AL131" s="60" t="s">
        <v>439</v>
      </c>
      <c r="AM131" s="60" t="s">
        <v>439</v>
      </c>
      <c r="AN131" s="60" t="s">
        <v>439</v>
      </c>
    </row>
    <row r="132" spans="1:40" s="52" customFormat="1" ht="15" customHeight="1" x14ac:dyDescent="0.25">
      <c r="A132" s="59" t="s">
        <v>337</v>
      </c>
      <c r="B132" s="91" t="s">
        <v>438</v>
      </c>
      <c r="C132" s="92"/>
      <c r="D132" s="59" t="s">
        <v>0</v>
      </c>
      <c r="F132" s="91" t="s">
        <v>0</v>
      </c>
      <c r="G132" s="93"/>
      <c r="H132" s="93"/>
      <c r="I132" s="93"/>
      <c r="J132" s="93"/>
      <c r="K132" s="93"/>
      <c r="L132" s="92"/>
      <c r="M132" s="59" t="s">
        <v>700</v>
      </c>
      <c r="N132" s="91" t="s">
        <v>701</v>
      </c>
      <c r="O132" s="93"/>
      <c r="P132" s="92"/>
      <c r="Q132" s="59" t="s">
        <v>12</v>
      </c>
      <c r="R132" s="59" t="s">
        <v>10</v>
      </c>
      <c r="S132" s="59" t="s">
        <v>11</v>
      </c>
      <c r="T132" s="60" t="s">
        <v>497</v>
      </c>
      <c r="U132" s="60" t="s">
        <v>439</v>
      </c>
      <c r="V132" s="60" t="s">
        <v>439</v>
      </c>
      <c r="W132" s="60" t="s">
        <v>439</v>
      </c>
      <c r="X132" s="60" t="s">
        <v>439</v>
      </c>
      <c r="Y132" s="60" t="s">
        <v>497</v>
      </c>
      <c r="Z132" s="60" t="s">
        <v>439</v>
      </c>
      <c r="AA132" s="60" t="s">
        <v>497</v>
      </c>
      <c r="AB132" s="60" t="s">
        <v>439</v>
      </c>
      <c r="AC132" s="60" t="s">
        <v>439</v>
      </c>
      <c r="AD132" s="60" t="s">
        <v>439</v>
      </c>
      <c r="AE132" s="60" t="s">
        <v>439</v>
      </c>
      <c r="AF132" s="60" t="s">
        <v>439</v>
      </c>
      <c r="AG132" s="60" t="s">
        <v>439</v>
      </c>
      <c r="AH132" s="60" t="s">
        <v>439</v>
      </c>
      <c r="AI132" s="60" t="s">
        <v>439</v>
      </c>
      <c r="AJ132" s="60" t="s">
        <v>439</v>
      </c>
      <c r="AK132" s="60" t="s">
        <v>439</v>
      </c>
      <c r="AL132" s="60" t="s">
        <v>439</v>
      </c>
      <c r="AM132" s="60" t="s">
        <v>439</v>
      </c>
      <c r="AN132" s="60" t="s">
        <v>439</v>
      </c>
    </row>
    <row r="133" spans="1:40" s="52" customFormat="1" ht="15" customHeight="1" x14ac:dyDescent="0.25">
      <c r="A133" s="59" t="s">
        <v>215</v>
      </c>
      <c r="B133" s="91" t="s">
        <v>216</v>
      </c>
      <c r="C133" s="92"/>
      <c r="D133" s="59" t="s">
        <v>0</v>
      </c>
      <c r="F133" s="91" t="s">
        <v>0</v>
      </c>
      <c r="G133" s="93"/>
      <c r="H133" s="93"/>
      <c r="I133" s="93"/>
      <c r="J133" s="93"/>
      <c r="K133" s="93"/>
      <c r="L133" s="92"/>
      <c r="M133" s="59" t="s">
        <v>700</v>
      </c>
      <c r="N133" s="91" t="s">
        <v>701</v>
      </c>
      <c r="O133" s="93"/>
      <c r="P133" s="92"/>
      <c r="Q133" s="59" t="s">
        <v>12</v>
      </c>
      <c r="R133" s="59" t="s">
        <v>10</v>
      </c>
      <c r="S133" s="59" t="s">
        <v>11</v>
      </c>
      <c r="T133" s="60" t="s">
        <v>497</v>
      </c>
      <c r="U133" s="60" t="s">
        <v>439</v>
      </c>
      <c r="V133" s="60" t="s">
        <v>439</v>
      </c>
      <c r="W133" s="60" t="s">
        <v>439</v>
      </c>
      <c r="X133" s="60" t="s">
        <v>439</v>
      </c>
      <c r="Y133" s="60" t="s">
        <v>497</v>
      </c>
      <c r="Z133" s="60" t="s">
        <v>439</v>
      </c>
      <c r="AA133" s="60" t="s">
        <v>497</v>
      </c>
      <c r="AB133" s="60" t="s">
        <v>439</v>
      </c>
      <c r="AC133" s="60" t="s">
        <v>439</v>
      </c>
      <c r="AD133" s="60" t="s">
        <v>439</v>
      </c>
      <c r="AE133" s="60" t="s">
        <v>439</v>
      </c>
      <c r="AF133" s="60" t="s">
        <v>439</v>
      </c>
      <c r="AG133" s="60" t="s">
        <v>439</v>
      </c>
      <c r="AH133" s="60" t="s">
        <v>439</v>
      </c>
      <c r="AI133" s="60" t="s">
        <v>439</v>
      </c>
      <c r="AJ133" s="60" t="s">
        <v>439</v>
      </c>
      <c r="AK133" s="60" t="s">
        <v>439</v>
      </c>
      <c r="AL133" s="60" t="s">
        <v>439</v>
      </c>
      <c r="AM133" s="60" t="s">
        <v>439</v>
      </c>
      <c r="AN133" s="60" t="s">
        <v>439</v>
      </c>
    </row>
    <row r="134" spans="1:40" s="52" customFormat="1" ht="15" customHeight="1" x14ac:dyDescent="0.25">
      <c r="A134" s="59" t="s">
        <v>215</v>
      </c>
      <c r="B134" s="91" t="s">
        <v>216</v>
      </c>
      <c r="C134" s="92"/>
      <c r="D134" s="59" t="s">
        <v>43</v>
      </c>
      <c r="F134" s="91" t="s">
        <v>365</v>
      </c>
      <c r="G134" s="93"/>
      <c r="H134" s="93"/>
      <c r="I134" s="93"/>
      <c r="J134" s="93"/>
      <c r="K134" s="93"/>
      <c r="L134" s="92"/>
      <c r="M134" s="59" t="s">
        <v>700</v>
      </c>
      <c r="N134" s="91" t="s">
        <v>701</v>
      </c>
      <c r="O134" s="93"/>
      <c r="P134" s="92"/>
      <c r="Q134" s="59" t="s">
        <v>12</v>
      </c>
      <c r="R134" s="59" t="s">
        <v>10</v>
      </c>
      <c r="S134" s="59" t="s">
        <v>11</v>
      </c>
      <c r="T134" s="60" t="s">
        <v>497</v>
      </c>
      <c r="U134" s="60" t="s">
        <v>439</v>
      </c>
      <c r="V134" s="60" t="s">
        <v>439</v>
      </c>
      <c r="W134" s="60" t="s">
        <v>439</v>
      </c>
      <c r="X134" s="60" t="s">
        <v>439</v>
      </c>
      <c r="Y134" s="60" t="s">
        <v>497</v>
      </c>
      <c r="Z134" s="60" t="s">
        <v>0</v>
      </c>
      <c r="AA134" s="60" t="s">
        <v>0</v>
      </c>
      <c r="AB134" s="60" t="s">
        <v>439</v>
      </c>
      <c r="AC134" s="60" t="s">
        <v>439</v>
      </c>
      <c r="AD134" s="60" t="s">
        <v>439</v>
      </c>
      <c r="AE134" s="60" t="s">
        <v>439</v>
      </c>
      <c r="AF134" s="60" t="s">
        <v>439</v>
      </c>
      <c r="AG134" s="60" t="s">
        <v>439</v>
      </c>
      <c r="AH134" s="60" t="s">
        <v>439</v>
      </c>
      <c r="AI134" s="60" t="s">
        <v>497</v>
      </c>
      <c r="AJ134" s="60" t="s">
        <v>439</v>
      </c>
      <c r="AK134" s="60" t="s">
        <v>439</v>
      </c>
      <c r="AL134" s="60" t="s">
        <v>439</v>
      </c>
      <c r="AM134" s="60" t="s">
        <v>439</v>
      </c>
      <c r="AN134" s="60" t="s">
        <v>439</v>
      </c>
    </row>
    <row r="135" spans="1:40" s="52" customFormat="1" ht="15" customHeight="1" x14ac:dyDescent="0.25">
      <c r="A135" s="59" t="s">
        <v>337</v>
      </c>
      <c r="B135" s="91" t="s">
        <v>438</v>
      </c>
      <c r="C135" s="92"/>
      <c r="D135" s="59" t="s">
        <v>0</v>
      </c>
      <c r="F135" s="91" t="s">
        <v>0</v>
      </c>
      <c r="G135" s="93"/>
      <c r="H135" s="93"/>
      <c r="I135" s="93"/>
      <c r="J135" s="93"/>
      <c r="K135" s="93"/>
      <c r="L135" s="92"/>
      <c r="M135" s="59" t="s">
        <v>275</v>
      </c>
      <c r="N135" s="91" t="s">
        <v>91</v>
      </c>
      <c r="O135" s="93"/>
      <c r="P135" s="92"/>
      <c r="Q135" s="59" t="s">
        <v>12</v>
      </c>
      <c r="R135" s="59" t="s">
        <v>10</v>
      </c>
      <c r="S135" s="59" t="s">
        <v>11</v>
      </c>
      <c r="T135" s="60" t="s">
        <v>442</v>
      </c>
      <c r="U135" s="60" t="s">
        <v>439</v>
      </c>
      <c r="V135" s="60" t="s">
        <v>497</v>
      </c>
      <c r="W135" s="60" t="s">
        <v>439</v>
      </c>
      <c r="X135" s="60" t="s">
        <v>439</v>
      </c>
      <c r="Y135" s="60" t="s">
        <v>496</v>
      </c>
      <c r="Z135" s="60" t="s">
        <v>439</v>
      </c>
      <c r="AA135" s="60" t="s">
        <v>496</v>
      </c>
      <c r="AB135" s="60" t="s">
        <v>439</v>
      </c>
      <c r="AC135" s="60" t="s">
        <v>439</v>
      </c>
      <c r="AD135" s="60" t="s">
        <v>439</v>
      </c>
      <c r="AE135" s="60" t="s">
        <v>439</v>
      </c>
      <c r="AF135" s="60" t="s">
        <v>439</v>
      </c>
      <c r="AG135" s="60" t="s">
        <v>439</v>
      </c>
      <c r="AH135" s="60" t="s">
        <v>439</v>
      </c>
      <c r="AI135" s="60" t="s">
        <v>439</v>
      </c>
      <c r="AJ135" s="60" t="s">
        <v>439</v>
      </c>
      <c r="AK135" s="60" t="s">
        <v>439</v>
      </c>
      <c r="AL135" s="60" t="s">
        <v>439</v>
      </c>
      <c r="AM135" s="60" t="s">
        <v>439</v>
      </c>
      <c r="AN135" s="60" t="s">
        <v>439</v>
      </c>
    </row>
    <row r="136" spans="1:40" s="52" customFormat="1" ht="15" customHeight="1" x14ac:dyDescent="0.25">
      <c r="A136" s="59" t="s">
        <v>215</v>
      </c>
      <c r="B136" s="91" t="s">
        <v>216</v>
      </c>
      <c r="C136" s="92"/>
      <c r="D136" s="59" t="s">
        <v>0</v>
      </c>
      <c r="F136" s="91" t="s">
        <v>0</v>
      </c>
      <c r="G136" s="93"/>
      <c r="H136" s="93"/>
      <c r="I136" s="93"/>
      <c r="J136" s="93"/>
      <c r="K136" s="93"/>
      <c r="L136" s="92"/>
      <c r="M136" s="59" t="s">
        <v>275</v>
      </c>
      <c r="N136" s="91" t="s">
        <v>91</v>
      </c>
      <c r="O136" s="93"/>
      <c r="P136" s="92"/>
      <c r="Q136" s="59" t="s">
        <v>12</v>
      </c>
      <c r="R136" s="59" t="s">
        <v>10</v>
      </c>
      <c r="S136" s="59" t="s">
        <v>11</v>
      </c>
      <c r="T136" s="60" t="s">
        <v>442</v>
      </c>
      <c r="U136" s="60" t="s">
        <v>439</v>
      </c>
      <c r="V136" s="60" t="s">
        <v>497</v>
      </c>
      <c r="W136" s="60" t="s">
        <v>439</v>
      </c>
      <c r="X136" s="60" t="s">
        <v>439</v>
      </c>
      <c r="Y136" s="60" t="s">
        <v>496</v>
      </c>
      <c r="Z136" s="60" t="s">
        <v>439</v>
      </c>
      <c r="AA136" s="60" t="s">
        <v>496</v>
      </c>
      <c r="AB136" s="60" t="s">
        <v>439</v>
      </c>
      <c r="AC136" s="60" t="s">
        <v>439</v>
      </c>
      <c r="AD136" s="60" t="s">
        <v>439</v>
      </c>
      <c r="AE136" s="60" t="s">
        <v>439</v>
      </c>
      <c r="AF136" s="60" t="s">
        <v>439</v>
      </c>
      <c r="AG136" s="60" t="s">
        <v>439</v>
      </c>
      <c r="AH136" s="60" t="s">
        <v>439</v>
      </c>
      <c r="AI136" s="60" t="s">
        <v>439</v>
      </c>
      <c r="AJ136" s="60" t="s">
        <v>439</v>
      </c>
      <c r="AK136" s="60" t="s">
        <v>439</v>
      </c>
      <c r="AL136" s="60" t="s">
        <v>439</v>
      </c>
      <c r="AM136" s="60" t="s">
        <v>439</v>
      </c>
      <c r="AN136" s="60" t="s">
        <v>439</v>
      </c>
    </row>
    <row r="137" spans="1:40" s="52" customFormat="1" ht="15" customHeight="1" x14ac:dyDescent="0.25">
      <c r="A137" s="59" t="s">
        <v>215</v>
      </c>
      <c r="B137" s="91" t="s">
        <v>216</v>
      </c>
      <c r="C137" s="92"/>
      <c r="D137" s="59" t="s">
        <v>43</v>
      </c>
      <c r="F137" s="91" t="s">
        <v>365</v>
      </c>
      <c r="G137" s="93"/>
      <c r="H137" s="93"/>
      <c r="I137" s="93"/>
      <c r="J137" s="93"/>
      <c r="K137" s="93"/>
      <c r="L137" s="92"/>
      <c r="M137" s="59" t="s">
        <v>275</v>
      </c>
      <c r="N137" s="91" t="s">
        <v>91</v>
      </c>
      <c r="O137" s="93"/>
      <c r="P137" s="92"/>
      <c r="Q137" s="59" t="s">
        <v>12</v>
      </c>
      <c r="R137" s="59" t="s">
        <v>10</v>
      </c>
      <c r="S137" s="59" t="s">
        <v>11</v>
      </c>
      <c r="T137" s="60" t="s">
        <v>442</v>
      </c>
      <c r="U137" s="60" t="s">
        <v>439</v>
      </c>
      <c r="V137" s="60" t="s">
        <v>497</v>
      </c>
      <c r="W137" s="60" t="s">
        <v>439</v>
      </c>
      <c r="X137" s="60" t="s">
        <v>439</v>
      </c>
      <c r="Y137" s="60" t="s">
        <v>496</v>
      </c>
      <c r="Z137" s="60" t="s">
        <v>0</v>
      </c>
      <c r="AA137" s="60" t="s">
        <v>0</v>
      </c>
      <c r="AB137" s="60" t="s">
        <v>439</v>
      </c>
      <c r="AC137" s="60" t="s">
        <v>439</v>
      </c>
      <c r="AD137" s="60" t="s">
        <v>439</v>
      </c>
      <c r="AE137" s="60" t="s">
        <v>439</v>
      </c>
      <c r="AF137" s="60" t="s">
        <v>439</v>
      </c>
      <c r="AG137" s="60" t="s">
        <v>439</v>
      </c>
      <c r="AH137" s="60" t="s">
        <v>439</v>
      </c>
      <c r="AI137" s="60" t="s">
        <v>496</v>
      </c>
      <c r="AJ137" s="60" t="s">
        <v>439</v>
      </c>
      <c r="AK137" s="60" t="s">
        <v>439</v>
      </c>
      <c r="AL137" s="60" t="s">
        <v>439</v>
      </c>
      <c r="AM137" s="60" t="s">
        <v>439</v>
      </c>
      <c r="AN137" s="60" t="s">
        <v>439</v>
      </c>
    </row>
    <row r="138" spans="1:40" s="52" customFormat="1" ht="15" customHeight="1" x14ac:dyDescent="0.25">
      <c r="A138" s="59" t="s">
        <v>337</v>
      </c>
      <c r="B138" s="91" t="s">
        <v>438</v>
      </c>
      <c r="C138" s="92"/>
      <c r="D138" s="59" t="s">
        <v>0</v>
      </c>
      <c r="F138" s="91" t="s">
        <v>0</v>
      </c>
      <c r="G138" s="93"/>
      <c r="H138" s="93"/>
      <c r="I138" s="93"/>
      <c r="J138" s="93"/>
      <c r="K138" s="93"/>
      <c r="L138" s="92"/>
      <c r="M138" s="59" t="s">
        <v>276</v>
      </c>
      <c r="N138" s="91" t="s">
        <v>92</v>
      </c>
      <c r="O138" s="93"/>
      <c r="P138" s="92"/>
      <c r="Q138" s="59" t="s">
        <v>12</v>
      </c>
      <c r="R138" s="59" t="s">
        <v>10</v>
      </c>
      <c r="S138" s="59" t="s">
        <v>11</v>
      </c>
      <c r="T138" s="60" t="s">
        <v>498</v>
      </c>
      <c r="U138" s="60" t="s">
        <v>702</v>
      </c>
      <c r="V138" s="60" t="s">
        <v>439</v>
      </c>
      <c r="W138" s="60" t="s">
        <v>439</v>
      </c>
      <c r="X138" s="60" t="s">
        <v>439</v>
      </c>
      <c r="Y138" s="60" t="s">
        <v>703</v>
      </c>
      <c r="Z138" s="60" t="s">
        <v>439</v>
      </c>
      <c r="AA138" s="60" t="s">
        <v>703</v>
      </c>
      <c r="AB138" s="60" t="s">
        <v>439</v>
      </c>
      <c r="AC138" s="60" t="s">
        <v>439</v>
      </c>
      <c r="AD138" s="60" t="s">
        <v>439</v>
      </c>
      <c r="AE138" s="60" t="s">
        <v>439</v>
      </c>
      <c r="AF138" s="60" t="s">
        <v>439</v>
      </c>
      <c r="AG138" s="60" t="s">
        <v>439</v>
      </c>
      <c r="AH138" s="60" t="s">
        <v>439</v>
      </c>
      <c r="AI138" s="60" t="s">
        <v>439</v>
      </c>
      <c r="AJ138" s="60" t="s">
        <v>439</v>
      </c>
      <c r="AK138" s="60" t="s">
        <v>439</v>
      </c>
      <c r="AL138" s="60" t="s">
        <v>439</v>
      </c>
      <c r="AM138" s="60" t="s">
        <v>439</v>
      </c>
      <c r="AN138" s="60" t="s">
        <v>439</v>
      </c>
    </row>
    <row r="139" spans="1:40" s="52" customFormat="1" ht="15" customHeight="1" x14ac:dyDescent="0.25">
      <c r="A139" s="59" t="s">
        <v>215</v>
      </c>
      <c r="B139" s="91" t="s">
        <v>216</v>
      </c>
      <c r="C139" s="92"/>
      <c r="D139" s="59" t="s">
        <v>0</v>
      </c>
      <c r="F139" s="91" t="s">
        <v>0</v>
      </c>
      <c r="G139" s="93"/>
      <c r="H139" s="93"/>
      <c r="I139" s="93"/>
      <c r="J139" s="93"/>
      <c r="K139" s="93"/>
      <c r="L139" s="92"/>
      <c r="M139" s="59" t="s">
        <v>276</v>
      </c>
      <c r="N139" s="91" t="s">
        <v>92</v>
      </c>
      <c r="O139" s="93"/>
      <c r="P139" s="92"/>
      <c r="Q139" s="59" t="s">
        <v>12</v>
      </c>
      <c r="R139" s="59" t="s">
        <v>10</v>
      </c>
      <c r="S139" s="59" t="s">
        <v>11</v>
      </c>
      <c r="T139" s="60" t="s">
        <v>498</v>
      </c>
      <c r="U139" s="60" t="s">
        <v>702</v>
      </c>
      <c r="V139" s="60" t="s">
        <v>439</v>
      </c>
      <c r="W139" s="60" t="s">
        <v>439</v>
      </c>
      <c r="X139" s="60" t="s">
        <v>439</v>
      </c>
      <c r="Y139" s="60" t="s">
        <v>703</v>
      </c>
      <c r="Z139" s="60" t="s">
        <v>439</v>
      </c>
      <c r="AA139" s="60" t="s">
        <v>703</v>
      </c>
      <c r="AB139" s="60" t="s">
        <v>439</v>
      </c>
      <c r="AC139" s="60" t="s">
        <v>439</v>
      </c>
      <c r="AD139" s="60" t="s">
        <v>439</v>
      </c>
      <c r="AE139" s="60" t="s">
        <v>439</v>
      </c>
      <c r="AF139" s="60" t="s">
        <v>439</v>
      </c>
      <c r="AG139" s="60" t="s">
        <v>439</v>
      </c>
      <c r="AH139" s="60" t="s">
        <v>439</v>
      </c>
      <c r="AI139" s="60" t="s">
        <v>439</v>
      </c>
      <c r="AJ139" s="60" t="s">
        <v>439</v>
      </c>
      <c r="AK139" s="60" t="s">
        <v>439</v>
      </c>
      <c r="AL139" s="60" t="s">
        <v>439</v>
      </c>
      <c r="AM139" s="60" t="s">
        <v>439</v>
      </c>
      <c r="AN139" s="60" t="s">
        <v>439</v>
      </c>
    </row>
    <row r="140" spans="1:40" s="52" customFormat="1" ht="15" customHeight="1" x14ac:dyDescent="0.25">
      <c r="A140" s="59" t="s">
        <v>215</v>
      </c>
      <c r="B140" s="91" t="s">
        <v>216</v>
      </c>
      <c r="C140" s="92"/>
      <c r="D140" s="59" t="s">
        <v>43</v>
      </c>
      <c r="F140" s="91" t="s">
        <v>365</v>
      </c>
      <c r="G140" s="93"/>
      <c r="H140" s="93"/>
      <c r="I140" s="93"/>
      <c r="J140" s="93"/>
      <c r="K140" s="93"/>
      <c r="L140" s="92"/>
      <c r="M140" s="59" t="s">
        <v>276</v>
      </c>
      <c r="N140" s="91" t="s">
        <v>92</v>
      </c>
      <c r="O140" s="93"/>
      <c r="P140" s="92"/>
      <c r="Q140" s="59" t="s">
        <v>12</v>
      </c>
      <c r="R140" s="59" t="s">
        <v>10</v>
      </c>
      <c r="S140" s="59" t="s">
        <v>11</v>
      </c>
      <c r="T140" s="60" t="s">
        <v>498</v>
      </c>
      <c r="U140" s="60" t="s">
        <v>702</v>
      </c>
      <c r="V140" s="60" t="s">
        <v>439</v>
      </c>
      <c r="W140" s="60" t="s">
        <v>439</v>
      </c>
      <c r="X140" s="60" t="s">
        <v>439</v>
      </c>
      <c r="Y140" s="60" t="s">
        <v>703</v>
      </c>
      <c r="Z140" s="60" t="s">
        <v>0</v>
      </c>
      <c r="AA140" s="60" t="s">
        <v>0</v>
      </c>
      <c r="AB140" s="60" t="s">
        <v>439</v>
      </c>
      <c r="AC140" s="60" t="s">
        <v>439</v>
      </c>
      <c r="AD140" s="60" t="s">
        <v>439</v>
      </c>
      <c r="AE140" s="60" t="s">
        <v>439</v>
      </c>
      <c r="AF140" s="60" t="s">
        <v>439</v>
      </c>
      <c r="AG140" s="60" t="s">
        <v>439</v>
      </c>
      <c r="AH140" s="60" t="s">
        <v>439</v>
      </c>
      <c r="AI140" s="60" t="s">
        <v>703</v>
      </c>
      <c r="AJ140" s="60" t="s">
        <v>439</v>
      </c>
      <c r="AK140" s="60" t="s">
        <v>439</v>
      </c>
      <c r="AL140" s="60" t="s">
        <v>439</v>
      </c>
      <c r="AM140" s="60" t="s">
        <v>439</v>
      </c>
      <c r="AN140" s="60" t="s">
        <v>439</v>
      </c>
    </row>
    <row r="141" spans="1:40" s="52" customFormat="1" ht="15" customHeight="1" x14ac:dyDescent="0.25">
      <c r="A141" s="59" t="s">
        <v>337</v>
      </c>
      <c r="B141" s="91" t="s">
        <v>438</v>
      </c>
      <c r="C141" s="92"/>
      <c r="D141" s="59" t="s">
        <v>0</v>
      </c>
      <c r="F141" s="91" t="s">
        <v>0</v>
      </c>
      <c r="G141" s="93"/>
      <c r="H141" s="93"/>
      <c r="I141" s="93"/>
      <c r="J141" s="93"/>
      <c r="K141" s="93"/>
      <c r="L141" s="92"/>
      <c r="M141" s="59" t="s">
        <v>278</v>
      </c>
      <c r="N141" s="91" t="s">
        <v>93</v>
      </c>
      <c r="O141" s="93"/>
      <c r="P141" s="92"/>
      <c r="Q141" s="59" t="s">
        <v>12</v>
      </c>
      <c r="R141" s="59" t="s">
        <v>10</v>
      </c>
      <c r="S141" s="59" t="s">
        <v>11</v>
      </c>
      <c r="T141" s="60" t="s">
        <v>499</v>
      </c>
      <c r="U141" s="60" t="s">
        <v>660</v>
      </c>
      <c r="V141" s="60" t="s">
        <v>759</v>
      </c>
      <c r="W141" s="60" t="s">
        <v>439</v>
      </c>
      <c r="X141" s="60" t="s">
        <v>439</v>
      </c>
      <c r="Y141" s="60" t="s">
        <v>760</v>
      </c>
      <c r="Z141" s="60" t="s">
        <v>439</v>
      </c>
      <c r="AA141" s="60" t="s">
        <v>760</v>
      </c>
      <c r="AB141" s="60" t="s">
        <v>439</v>
      </c>
      <c r="AC141" s="60" t="s">
        <v>439</v>
      </c>
      <c r="AD141" s="60" t="s">
        <v>439</v>
      </c>
      <c r="AE141" s="60" t="s">
        <v>439</v>
      </c>
      <c r="AF141" s="60" t="s">
        <v>439</v>
      </c>
      <c r="AG141" s="60" t="s">
        <v>439</v>
      </c>
      <c r="AH141" s="60" t="s">
        <v>439</v>
      </c>
      <c r="AI141" s="60" t="s">
        <v>439</v>
      </c>
      <c r="AJ141" s="60" t="s">
        <v>439</v>
      </c>
      <c r="AK141" s="60" t="s">
        <v>439</v>
      </c>
      <c r="AL141" s="60" t="s">
        <v>439</v>
      </c>
      <c r="AM141" s="60" t="s">
        <v>439</v>
      </c>
      <c r="AN141" s="60" t="s">
        <v>439</v>
      </c>
    </row>
    <row r="142" spans="1:40" s="52" customFormat="1" ht="15" customHeight="1" x14ac:dyDescent="0.25">
      <c r="A142" s="59" t="s">
        <v>215</v>
      </c>
      <c r="B142" s="91" t="s">
        <v>216</v>
      </c>
      <c r="C142" s="92"/>
      <c r="D142" s="59" t="s">
        <v>0</v>
      </c>
      <c r="F142" s="91" t="s">
        <v>0</v>
      </c>
      <c r="G142" s="93"/>
      <c r="H142" s="93"/>
      <c r="I142" s="93"/>
      <c r="J142" s="93"/>
      <c r="K142" s="93"/>
      <c r="L142" s="92"/>
      <c r="M142" s="59" t="s">
        <v>278</v>
      </c>
      <c r="N142" s="91" t="s">
        <v>93</v>
      </c>
      <c r="O142" s="93"/>
      <c r="P142" s="92"/>
      <c r="Q142" s="59" t="s">
        <v>12</v>
      </c>
      <c r="R142" s="59" t="s">
        <v>10</v>
      </c>
      <c r="S142" s="59" t="s">
        <v>11</v>
      </c>
      <c r="T142" s="60" t="s">
        <v>499</v>
      </c>
      <c r="U142" s="60" t="s">
        <v>660</v>
      </c>
      <c r="V142" s="60" t="s">
        <v>759</v>
      </c>
      <c r="W142" s="60" t="s">
        <v>439</v>
      </c>
      <c r="X142" s="60" t="s">
        <v>439</v>
      </c>
      <c r="Y142" s="60" t="s">
        <v>760</v>
      </c>
      <c r="Z142" s="60" t="s">
        <v>439</v>
      </c>
      <c r="AA142" s="60" t="s">
        <v>760</v>
      </c>
      <c r="AB142" s="60" t="s">
        <v>439</v>
      </c>
      <c r="AC142" s="60" t="s">
        <v>439</v>
      </c>
      <c r="AD142" s="60" t="s">
        <v>439</v>
      </c>
      <c r="AE142" s="60" t="s">
        <v>439</v>
      </c>
      <c r="AF142" s="60" t="s">
        <v>439</v>
      </c>
      <c r="AG142" s="60" t="s">
        <v>439</v>
      </c>
      <c r="AH142" s="60" t="s">
        <v>439</v>
      </c>
      <c r="AI142" s="60" t="s">
        <v>439</v>
      </c>
      <c r="AJ142" s="60" t="s">
        <v>439</v>
      </c>
      <c r="AK142" s="60" t="s">
        <v>439</v>
      </c>
      <c r="AL142" s="60" t="s">
        <v>439</v>
      </c>
      <c r="AM142" s="60" t="s">
        <v>439</v>
      </c>
      <c r="AN142" s="60" t="s">
        <v>439</v>
      </c>
    </row>
    <row r="143" spans="1:40" s="52" customFormat="1" ht="15" customHeight="1" x14ac:dyDescent="0.25">
      <c r="A143" s="59" t="s">
        <v>215</v>
      </c>
      <c r="B143" s="91" t="s">
        <v>216</v>
      </c>
      <c r="C143" s="92"/>
      <c r="D143" s="59" t="s">
        <v>43</v>
      </c>
      <c r="F143" s="91" t="s">
        <v>365</v>
      </c>
      <c r="G143" s="93"/>
      <c r="H143" s="93"/>
      <c r="I143" s="93"/>
      <c r="J143" s="93"/>
      <c r="K143" s="93"/>
      <c r="L143" s="92"/>
      <c r="M143" s="59" t="s">
        <v>278</v>
      </c>
      <c r="N143" s="91" t="s">
        <v>93</v>
      </c>
      <c r="O143" s="93"/>
      <c r="P143" s="92"/>
      <c r="Q143" s="59" t="s">
        <v>12</v>
      </c>
      <c r="R143" s="59" t="s">
        <v>10</v>
      </c>
      <c r="S143" s="59" t="s">
        <v>11</v>
      </c>
      <c r="T143" s="60" t="s">
        <v>499</v>
      </c>
      <c r="U143" s="60" t="s">
        <v>660</v>
      </c>
      <c r="V143" s="60" t="s">
        <v>759</v>
      </c>
      <c r="W143" s="60" t="s">
        <v>439</v>
      </c>
      <c r="X143" s="60" t="s">
        <v>439</v>
      </c>
      <c r="Y143" s="60" t="s">
        <v>760</v>
      </c>
      <c r="Z143" s="60" t="s">
        <v>0</v>
      </c>
      <c r="AA143" s="60" t="s">
        <v>0</v>
      </c>
      <c r="AB143" s="60" t="s">
        <v>439</v>
      </c>
      <c r="AC143" s="60" t="s">
        <v>439</v>
      </c>
      <c r="AD143" s="60" t="s">
        <v>439</v>
      </c>
      <c r="AE143" s="60" t="s">
        <v>439</v>
      </c>
      <c r="AF143" s="60" t="s">
        <v>439</v>
      </c>
      <c r="AG143" s="60" t="s">
        <v>439</v>
      </c>
      <c r="AH143" s="60" t="s">
        <v>439</v>
      </c>
      <c r="AI143" s="60" t="s">
        <v>760</v>
      </c>
      <c r="AJ143" s="60" t="s">
        <v>439</v>
      </c>
      <c r="AK143" s="60" t="s">
        <v>439</v>
      </c>
      <c r="AL143" s="60" t="s">
        <v>439</v>
      </c>
      <c r="AM143" s="60" t="s">
        <v>439</v>
      </c>
      <c r="AN143" s="60" t="s">
        <v>439</v>
      </c>
    </row>
    <row r="144" spans="1:40" s="52" customFormat="1" ht="15" customHeight="1" x14ac:dyDescent="0.25">
      <c r="A144" s="59" t="s">
        <v>337</v>
      </c>
      <c r="B144" s="91" t="s">
        <v>438</v>
      </c>
      <c r="C144" s="92"/>
      <c r="D144" s="59" t="s">
        <v>0</v>
      </c>
      <c r="F144" s="91" t="s">
        <v>0</v>
      </c>
      <c r="G144" s="93"/>
      <c r="H144" s="93"/>
      <c r="I144" s="93"/>
      <c r="J144" s="93"/>
      <c r="K144" s="93"/>
      <c r="L144" s="92"/>
      <c r="M144" s="59" t="s">
        <v>279</v>
      </c>
      <c r="N144" s="91" t="s">
        <v>94</v>
      </c>
      <c r="O144" s="93"/>
      <c r="P144" s="92"/>
      <c r="Q144" s="59" t="s">
        <v>12</v>
      </c>
      <c r="R144" s="59" t="s">
        <v>10</v>
      </c>
      <c r="S144" s="59" t="s">
        <v>11</v>
      </c>
      <c r="T144" s="60" t="s">
        <v>500</v>
      </c>
      <c r="U144" s="60" t="s">
        <v>439</v>
      </c>
      <c r="V144" s="60" t="s">
        <v>704</v>
      </c>
      <c r="W144" s="60" t="s">
        <v>439</v>
      </c>
      <c r="X144" s="60" t="s">
        <v>439</v>
      </c>
      <c r="Y144" s="60" t="s">
        <v>651</v>
      </c>
      <c r="Z144" s="60" t="s">
        <v>439</v>
      </c>
      <c r="AA144" s="60" t="s">
        <v>651</v>
      </c>
      <c r="AB144" s="60" t="s">
        <v>439</v>
      </c>
      <c r="AC144" s="60" t="s">
        <v>439</v>
      </c>
      <c r="AD144" s="60" t="s">
        <v>439</v>
      </c>
      <c r="AE144" s="60" t="s">
        <v>439</v>
      </c>
      <c r="AF144" s="60" t="s">
        <v>439</v>
      </c>
      <c r="AG144" s="60" t="s">
        <v>439</v>
      </c>
      <c r="AH144" s="60" t="s">
        <v>439</v>
      </c>
      <c r="AI144" s="60" t="s">
        <v>439</v>
      </c>
      <c r="AJ144" s="60" t="s">
        <v>439</v>
      </c>
      <c r="AK144" s="60" t="s">
        <v>439</v>
      </c>
      <c r="AL144" s="60" t="s">
        <v>439</v>
      </c>
      <c r="AM144" s="60" t="s">
        <v>439</v>
      </c>
      <c r="AN144" s="60" t="s">
        <v>439</v>
      </c>
    </row>
    <row r="145" spans="1:40" s="52" customFormat="1" ht="15" customHeight="1" x14ac:dyDescent="0.25">
      <c r="A145" s="59" t="s">
        <v>215</v>
      </c>
      <c r="B145" s="91" t="s">
        <v>216</v>
      </c>
      <c r="C145" s="92"/>
      <c r="D145" s="59" t="s">
        <v>0</v>
      </c>
      <c r="F145" s="91" t="s">
        <v>0</v>
      </c>
      <c r="G145" s="93"/>
      <c r="H145" s="93"/>
      <c r="I145" s="93"/>
      <c r="J145" s="93"/>
      <c r="K145" s="93"/>
      <c r="L145" s="92"/>
      <c r="M145" s="59" t="s">
        <v>279</v>
      </c>
      <c r="N145" s="91" t="s">
        <v>94</v>
      </c>
      <c r="O145" s="93"/>
      <c r="P145" s="92"/>
      <c r="Q145" s="59" t="s">
        <v>12</v>
      </c>
      <c r="R145" s="59" t="s">
        <v>10</v>
      </c>
      <c r="S145" s="59" t="s">
        <v>11</v>
      </c>
      <c r="T145" s="60" t="s">
        <v>500</v>
      </c>
      <c r="U145" s="60" t="s">
        <v>439</v>
      </c>
      <c r="V145" s="60" t="s">
        <v>704</v>
      </c>
      <c r="W145" s="60" t="s">
        <v>439</v>
      </c>
      <c r="X145" s="60" t="s">
        <v>439</v>
      </c>
      <c r="Y145" s="60" t="s">
        <v>651</v>
      </c>
      <c r="Z145" s="60" t="s">
        <v>439</v>
      </c>
      <c r="AA145" s="60" t="s">
        <v>651</v>
      </c>
      <c r="AB145" s="60" t="s">
        <v>439</v>
      </c>
      <c r="AC145" s="60" t="s">
        <v>439</v>
      </c>
      <c r="AD145" s="60" t="s">
        <v>439</v>
      </c>
      <c r="AE145" s="60" t="s">
        <v>439</v>
      </c>
      <c r="AF145" s="60" t="s">
        <v>439</v>
      </c>
      <c r="AG145" s="60" t="s">
        <v>439</v>
      </c>
      <c r="AH145" s="60" t="s">
        <v>439</v>
      </c>
      <c r="AI145" s="60" t="s">
        <v>439</v>
      </c>
      <c r="AJ145" s="60" t="s">
        <v>439</v>
      </c>
      <c r="AK145" s="60" t="s">
        <v>439</v>
      </c>
      <c r="AL145" s="60" t="s">
        <v>439</v>
      </c>
      <c r="AM145" s="60" t="s">
        <v>439</v>
      </c>
      <c r="AN145" s="60" t="s">
        <v>439</v>
      </c>
    </row>
    <row r="146" spans="1:40" s="52" customFormat="1" ht="15" customHeight="1" x14ac:dyDescent="0.25">
      <c r="A146" s="59" t="s">
        <v>215</v>
      </c>
      <c r="B146" s="91" t="s">
        <v>216</v>
      </c>
      <c r="C146" s="92"/>
      <c r="D146" s="59" t="s">
        <v>43</v>
      </c>
      <c r="F146" s="91" t="s">
        <v>365</v>
      </c>
      <c r="G146" s="93"/>
      <c r="H146" s="93"/>
      <c r="I146" s="93"/>
      <c r="J146" s="93"/>
      <c r="K146" s="93"/>
      <c r="L146" s="92"/>
      <c r="M146" s="59" t="s">
        <v>279</v>
      </c>
      <c r="N146" s="91" t="s">
        <v>94</v>
      </c>
      <c r="O146" s="93"/>
      <c r="P146" s="92"/>
      <c r="Q146" s="59" t="s">
        <v>12</v>
      </c>
      <c r="R146" s="59" t="s">
        <v>10</v>
      </c>
      <c r="S146" s="59" t="s">
        <v>11</v>
      </c>
      <c r="T146" s="60" t="s">
        <v>500</v>
      </c>
      <c r="U146" s="60" t="s">
        <v>439</v>
      </c>
      <c r="V146" s="60" t="s">
        <v>704</v>
      </c>
      <c r="W146" s="60" t="s">
        <v>439</v>
      </c>
      <c r="X146" s="60" t="s">
        <v>439</v>
      </c>
      <c r="Y146" s="60" t="s">
        <v>651</v>
      </c>
      <c r="Z146" s="60" t="s">
        <v>0</v>
      </c>
      <c r="AA146" s="60" t="s">
        <v>0</v>
      </c>
      <c r="AB146" s="60" t="s">
        <v>439</v>
      </c>
      <c r="AC146" s="60" t="s">
        <v>439</v>
      </c>
      <c r="AD146" s="60" t="s">
        <v>439</v>
      </c>
      <c r="AE146" s="60" t="s">
        <v>439</v>
      </c>
      <c r="AF146" s="60" t="s">
        <v>439</v>
      </c>
      <c r="AG146" s="60" t="s">
        <v>439</v>
      </c>
      <c r="AH146" s="60" t="s">
        <v>439</v>
      </c>
      <c r="AI146" s="60" t="s">
        <v>651</v>
      </c>
      <c r="AJ146" s="60" t="s">
        <v>439</v>
      </c>
      <c r="AK146" s="60" t="s">
        <v>439</v>
      </c>
      <c r="AL146" s="60" t="s">
        <v>439</v>
      </c>
      <c r="AM146" s="60" t="s">
        <v>439</v>
      </c>
      <c r="AN146" s="60" t="s">
        <v>439</v>
      </c>
    </row>
    <row r="147" spans="1:40" s="52" customFormat="1" ht="15" customHeight="1" x14ac:dyDescent="0.25">
      <c r="A147" s="59" t="s">
        <v>337</v>
      </c>
      <c r="B147" s="91" t="s">
        <v>438</v>
      </c>
      <c r="C147" s="92"/>
      <c r="D147" s="59" t="s">
        <v>0</v>
      </c>
      <c r="F147" s="91" t="s">
        <v>0</v>
      </c>
      <c r="G147" s="93"/>
      <c r="H147" s="93"/>
      <c r="I147" s="93"/>
      <c r="J147" s="93"/>
      <c r="K147" s="93"/>
      <c r="L147" s="92"/>
      <c r="M147" s="59" t="s">
        <v>281</v>
      </c>
      <c r="N147" s="91" t="s">
        <v>96</v>
      </c>
      <c r="O147" s="93"/>
      <c r="P147" s="92"/>
      <c r="Q147" s="59" t="s">
        <v>12</v>
      </c>
      <c r="R147" s="59" t="s">
        <v>10</v>
      </c>
      <c r="S147" s="59" t="s">
        <v>11</v>
      </c>
      <c r="T147" s="60" t="s">
        <v>501</v>
      </c>
      <c r="U147" s="60" t="s">
        <v>761</v>
      </c>
      <c r="V147" s="60" t="s">
        <v>661</v>
      </c>
      <c r="W147" s="60" t="s">
        <v>439</v>
      </c>
      <c r="X147" s="60" t="s">
        <v>439</v>
      </c>
      <c r="Y147" s="60" t="s">
        <v>762</v>
      </c>
      <c r="Z147" s="60" t="s">
        <v>439</v>
      </c>
      <c r="AA147" s="60" t="s">
        <v>762</v>
      </c>
      <c r="AB147" s="60" t="s">
        <v>439</v>
      </c>
      <c r="AC147" s="60" t="s">
        <v>439</v>
      </c>
      <c r="AD147" s="60" t="s">
        <v>439</v>
      </c>
      <c r="AE147" s="60" t="s">
        <v>439</v>
      </c>
      <c r="AF147" s="60" t="s">
        <v>439</v>
      </c>
      <c r="AG147" s="60" t="s">
        <v>439</v>
      </c>
      <c r="AH147" s="60" t="s">
        <v>439</v>
      </c>
      <c r="AI147" s="60" t="s">
        <v>439</v>
      </c>
      <c r="AJ147" s="60" t="s">
        <v>439</v>
      </c>
      <c r="AK147" s="60" t="s">
        <v>439</v>
      </c>
      <c r="AL147" s="60" t="s">
        <v>439</v>
      </c>
      <c r="AM147" s="60" t="s">
        <v>439</v>
      </c>
      <c r="AN147" s="60" t="s">
        <v>439</v>
      </c>
    </row>
    <row r="148" spans="1:40" s="52" customFormat="1" ht="15" customHeight="1" x14ac:dyDescent="0.25">
      <c r="A148" s="59" t="s">
        <v>215</v>
      </c>
      <c r="B148" s="91" t="s">
        <v>216</v>
      </c>
      <c r="C148" s="92"/>
      <c r="D148" s="59" t="s">
        <v>0</v>
      </c>
      <c r="F148" s="91" t="s">
        <v>0</v>
      </c>
      <c r="G148" s="93"/>
      <c r="H148" s="93"/>
      <c r="I148" s="93"/>
      <c r="J148" s="93"/>
      <c r="K148" s="93"/>
      <c r="L148" s="92"/>
      <c r="M148" s="59" t="s">
        <v>281</v>
      </c>
      <c r="N148" s="91" t="s">
        <v>96</v>
      </c>
      <c r="O148" s="93"/>
      <c r="P148" s="92"/>
      <c r="Q148" s="59" t="s">
        <v>12</v>
      </c>
      <c r="R148" s="59" t="s">
        <v>10</v>
      </c>
      <c r="S148" s="59" t="s">
        <v>11</v>
      </c>
      <c r="T148" s="60" t="s">
        <v>501</v>
      </c>
      <c r="U148" s="60" t="s">
        <v>761</v>
      </c>
      <c r="V148" s="60" t="s">
        <v>661</v>
      </c>
      <c r="W148" s="60" t="s">
        <v>439</v>
      </c>
      <c r="X148" s="60" t="s">
        <v>439</v>
      </c>
      <c r="Y148" s="60" t="s">
        <v>762</v>
      </c>
      <c r="Z148" s="60" t="s">
        <v>439</v>
      </c>
      <c r="AA148" s="60" t="s">
        <v>762</v>
      </c>
      <c r="AB148" s="60" t="s">
        <v>439</v>
      </c>
      <c r="AC148" s="60" t="s">
        <v>439</v>
      </c>
      <c r="AD148" s="60" t="s">
        <v>439</v>
      </c>
      <c r="AE148" s="60" t="s">
        <v>439</v>
      </c>
      <c r="AF148" s="60" t="s">
        <v>439</v>
      </c>
      <c r="AG148" s="60" t="s">
        <v>439</v>
      </c>
      <c r="AH148" s="60" t="s">
        <v>439</v>
      </c>
      <c r="AI148" s="60" t="s">
        <v>439</v>
      </c>
      <c r="AJ148" s="60" t="s">
        <v>439</v>
      </c>
      <c r="AK148" s="60" t="s">
        <v>439</v>
      </c>
      <c r="AL148" s="60" t="s">
        <v>439</v>
      </c>
      <c r="AM148" s="60" t="s">
        <v>439</v>
      </c>
      <c r="AN148" s="60" t="s">
        <v>439</v>
      </c>
    </row>
    <row r="149" spans="1:40" s="52" customFormat="1" ht="15" customHeight="1" x14ac:dyDescent="0.25">
      <c r="A149" s="59" t="s">
        <v>215</v>
      </c>
      <c r="B149" s="91" t="s">
        <v>216</v>
      </c>
      <c r="C149" s="92"/>
      <c r="D149" s="59" t="s">
        <v>43</v>
      </c>
      <c r="F149" s="91" t="s">
        <v>365</v>
      </c>
      <c r="G149" s="93"/>
      <c r="H149" s="93"/>
      <c r="I149" s="93"/>
      <c r="J149" s="93"/>
      <c r="K149" s="93"/>
      <c r="L149" s="92"/>
      <c r="M149" s="59" t="s">
        <v>281</v>
      </c>
      <c r="N149" s="91" t="s">
        <v>96</v>
      </c>
      <c r="O149" s="93"/>
      <c r="P149" s="92"/>
      <c r="Q149" s="59" t="s">
        <v>12</v>
      </c>
      <c r="R149" s="59" t="s">
        <v>10</v>
      </c>
      <c r="S149" s="59" t="s">
        <v>11</v>
      </c>
      <c r="T149" s="60" t="s">
        <v>501</v>
      </c>
      <c r="U149" s="60" t="s">
        <v>761</v>
      </c>
      <c r="V149" s="60" t="s">
        <v>661</v>
      </c>
      <c r="W149" s="60" t="s">
        <v>439</v>
      </c>
      <c r="X149" s="60" t="s">
        <v>439</v>
      </c>
      <c r="Y149" s="60" t="s">
        <v>762</v>
      </c>
      <c r="Z149" s="60" t="s">
        <v>0</v>
      </c>
      <c r="AA149" s="60" t="s">
        <v>0</v>
      </c>
      <c r="AB149" s="60" t="s">
        <v>439</v>
      </c>
      <c r="AC149" s="60" t="s">
        <v>439</v>
      </c>
      <c r="AD149" s="60" t="s">
        <v>439</v>
      </c>
      <c r="AE149" s="60" t="s">
        <v>439</v>
      </c>
      <c r="AF149" s="60" t="s">
        <v>439</v>
      </c>
      <c r="AG149" s="60" t="s">
        <v>439</v>
      </c>
      <c r="AH149" s="60" t="s">
        <v>439</v>
      </c>
      <c r="AI149" s="60" t="s">
        <v>763</v>
      </c>
      <c r="AJ149" s="60" t="s">
        <v>764</v>
      </c>
      <c r="AK149" s="60" t="s">
        <v>439</v>
      </c>
      <c r="AL149" s="60" t="s">
        <v>439</v>
      </c>
      <c r="AM149" s="60" t="s">
        <v>439</v>
      </c>
      <c r="AN149" s="60" t="s">
        <v>439</v>
      </c>
    </row>
    <row r="150" spans="1:40" s="52" customFormat="1" ht="15" customHeight="1" x14ac:dyDescent="0.25">
      <c r="A150" s="59" t="s">
        <v>337</v>
      </c>
      <c r="B150" s="91" t="s">
        <v>438</v>
      </c>
      <c r="C150" s="92"/>
      <c r="D150" s="59" t="s">
        <v>0</v>
      </c>
      <c r="F150" s="91" t="s">
        <v>0</v>
      </c>
      <c r="G150" s="93"/>
      <c r="H150" s="93"/>
      <c r="I150" s="93"/>
      <c r="J150" s="93"/>
      <c r="K150" s="93"/>
      <c r="L150" s="92"/>
      <c r="M150" s="59" t="s">
        <v>282</v>
      </c>
      <c r="N150" s="91" t="s">
        <v>453</v>
      </c>
      <c r="O150" s="93"/>
      <c r="P150" s="92"/>
      <c r="Q150" s="59" t="s">
        <v>12</v>
      </c>
      <c r="R150" s="59" t="s">
        <v>10</v>
      </c>
      <c r="S150" s="59" t="s">
        <v>11</v>
      </c>
      <c r="T150" s="60" t="s">
        <v>502</v>
      </c>
      <c r="U150" s="60" t="s">
        <v>439</v>
      </c>
      <c r="V150" s="60" t="s">
        <v>765</v>
      </c>
      <c r="W150" s="60" t="s">
        <v>439</v>
      </c>
      <c r="X150" s="60" t="s">
        <v>439</v>
      </c>
      <c r="Y150" s="60" t="s">
        <v>766</v>
      </c>
      <c r="Z150" s="60" t="s">
        <v>439</v>
      </c>
      <c r="AA150" s="60" t="s">
        <v>766</v>
      </c>
      <c r="AB150" s="60" t="s">
        <v>439</v>
      </c>
      <c r="AC150" s="60" t="s">
        <v>439</v>
      </c>
      <c r="AD150" s="60" t="s">
        <v>439</v>
      </c>
      <c r="AE150" s="60" t="s">
        <v>439</v>
      </c>
      <c r="AF150" s="60" t="s">
        <v>439</v>
      </c>
      <c r="AG150" s="60" t="s">
        <v>439</v>
      </c>
      <c r="AH150" s="60" t="s">
        <v>439</v>
      </c>
      <c r="AI150" s="60" t="s">
        <v>439</v>
      </c>
      <c r="AJ150" s="60" t="s">
        <v>439</v>
      </c>
      <c r="AK150" s="60" t="s">
        <v>439</v>
      </c>
      <c r="AL150" s="60" t="s">
        <v>439</v>
      </c>
      <c r="AM150" s="60" t="s">
        <v>439</v>
      </c>
      <c r="AN150" s="60" t="s">
        <v>439</v>
      </c>
    </row>
    <row r="151" spans="1:40" s="52" customFormat="1" ht="15" customHeight="1" x14ac:dyDescent="0.25">
      <c r="A151" s="59" t="s">
        <v>215</v>
      </c>
      <c r="B151" s="91" t="s">
        <v>216</v>
      </c>
      <c r="C151" s="92"/>
      <c r="D151" s="59" t="s">
        <v>0</v>
      </c>
      <c r="F151" s="91" t="s">
        <v>0</v>
      </c>
      <c r="G151" s="93"/>
      <c r="H151" s="93"/>
      <c r="I151" s="93"/>
      <c r="J151" s="93"/>
      <c r="K151" s="93"/>
      <c r="L151" s="92"/>
      <c r="M151" s="59" t="s">
        <v>282</v>
      </c>
      <c r="N151" s="91" t="s">
        <v>453</v>
      </c>
      <c r="O151" s="93"/>
      <c r="P151" s="92"/>
      <c r="Q151" s="59" t="s">
        <v>12</v>
      </c>
      <c r="R151" s="59" t="s">
        <v>10</v>
      </c>
      <c r="S151" s="59" t="s">
        <v>11</v>
      </c>
      <c r="T151" s="60" t="s">
        <v>502</v>
      </c>
      <c r="U151" s="60" t="s">
        <v>439</v>
      </c>
      <c r="V151" s="60" t="s">
        <v>765</v>
      </c>
      <c r="W151" s="60" t="s">
        <v>439</v>
      </c>
      <c r="X151" s="60" t="s">
        <v>439</v>
      </c>
      <c r="Y151" s="60" t="s">
        <v>766</v>
      </c>
      <c r="Z151" s="60" t="s">
        <v>439</v>
      </c>
      <c r="AA151" s="60" t="s">
        <v>766</v>
      </c>
      <c r="AB151" s="60" t="s">
        <v>439</v>
      </c>
      <c r="AC151" s="60" t="s">
        <v>439</v>
      </c>
      <c r="AD151" s="60" t="s">
        <v>439</v>
      </c>
      <c r="AE151" s="60" t="s">
        <v>439</v>
      </c>
      <c r="AF151" s="60" t="s">
        <v>439</v>
      </c>
      <c r="AG151" s="60" t="s">
        <v>439</v>
      </c>
      <c r="AH151" s="60" t="s">
        <v>439</v>
      </c>
      <c r="AI151" s="60" t="s">
        <v>439</v>
      </c>
      <c r="AJ151" s="60" t="s">
        <v>439</v>
      </c>
      <c r="AK151" s="60" t="s">
        <v>439</v>
      </c>
      <c r="AL151" s="60" t="s">
        <v>439</v>
      </c>
      <c r="AM151" s="60" t="s">
        <v>439</v>
      </c>
      <c r="AN151" s="60" t="s">
        <v>439</v>
      </c>
    </row>
    <row r="152" spans="1:40" s="52" customFormat="1" ht="15" customHeight="1" x14ac:dyDescent="0.25">
      <c r="A152" s="59" t="s">
        <v>215</v>
      </c>
      <c r="B152" s="91" t="s">
        <v>216</v>
      </c>
      <c r="C152" s="92"/>
      <c r="D152" s="59" t="s">
        <v>43</v>
      </c>
      <c r="F152" s="91" t="s">
        <v>365</v>
      </c>
      <c r="G152" s="93"/>
      <c r="H152" s="93"/>
      <c r="I152" s="93"/>
      <c r="J152" s="93"/>
      <c r="K152" s="93"/>
      <c r="L152" s="92"/>
      <c r="M152" s="59" t="s">
        <v>282</v>
      </c>
      <c r="N152" s="91" t="s">
        <v>453</v>
      </c>
      <c r="O152" s="93"/>
      <c r="P152" s="92"/>
      <c r="Q152" s="59" t="s">
        <v>12</v>
      </c>
      <c r="R152" s="59" t="s">
        <v>10</v>
      </c>
      <c r="S152" s="59" t="s">
        <v>11</v>
      </c>
      <c r="T152" s="60" t="s">
        <v>502</v>
      </c>
      <c r="U152" s="60" t="s">
        <v>439</v>
      </c>
      <c r="V152" s="60" t="s">
        <v>765</v>
      </c>
      <c r="W152" s="60" t="s">
        <v>439</v>
      </c>
      <c r="X152" s="60" t="s">
        <v>439</v>
      </c>
      <c r="Y152" s="60" t="s">
        <v>766</v>
      </c>
      <c r="Z152" s="60" t="s">
        <v>0</v>
      </c>
      <c r="AA152" s="60" t="s">
        <v>0</v>
      </c>
      <c r="AB152" s="60" t="s">
        <v>439</v>
      </c>
      <c r="AC152" s="60" t="s">
        <v>439</v>
      </c>
      <c r="AD152" s="60" t="s">
        <v>439</v>
      </c>
      <c r="AE152" s="60" t="s">
        <v>439</v>
      </c>
      <c r="AF152" s="60" t="s">
        <v>439</v>
      </c>
      <c r="AG152" s="60" t="s">
        <v>439</v>
      </c>
      <c r="AH152" s="60" t="s">
        <v>439</v>
      </c>
      <c r="AI152" s="60" t="s">
        <v>766</v>
      </c>
      <c r="AJ152" s="60" t="s">
        <v>439</v>
      </c>
      <c r="AK152" s="60" t="s">
        <v>439</v>
      </c>
      <c r="AL152" s="60" t="s">
        <v>439</v>
      </c>
      <c r="AM152" s="60" t="s">
        <v>439</v>
      </c>
      <c r="AN152" s="60" t="s">
        <v>439</v>
      </c>
    </row>
    <row r="153" spans="1:40" s="52" customFormat="1" ht="15" customHeight="1" x14ac:dyDescent="0.25">
      <c r="A153" s="59" t="s">
        <v>337</v>
      </c>
      <c r="B153" s="91" t="s">
        <v>438</v>
      </c>
      <c r="C153" s="92"/>
      <c r="D153" s="59" t="s">
        <v>0</v>
      </c>
      <c r="F153" s="91" t="s">
        <v>0</v>
      </c>
      <c r="G153" s="93"/>
      <c r="H153" s="93"/>
      <c r="I153" s="93"/>
      <c r="J153" s="93"/>
      <c r="K153" s="93"/>
      <c r="L153" s="92"/>
      <c r="M153" s="59" t="s">
        <v>283</v>
      </c>
      <c r="N153" s="91" t="s">
        <v>97</v>
      </c>
      <c r="O153" s="93"/>
      <c r="P153" s="92"/>
      <c r="Q153" s="59" t="s">
        <v>12</v>
      </c>
      <c r="R153" s="59" t="s">
        <v>10</v>
      </c>
      <c r="S153" s="59" t="s">
        <v>11</v>
      </c>
      <c r="T153" s="60" t="s">
        <v>503</v>
      </c>
      <c r="U153" s="60" t="s">
        <v>705</v>
      </c>
      <c r="V153" s="60" t="s">
        <v>506</v>
      </c>
      <c r="W153" s="60" t="s">
        <v>439</v>
      </c>
      <c r="X153" s="60" t="s">
        <v>439</v>
      </c>
      <c r="Y153" s="60" t="s">
        <v>706</v>
      </c>
      <c r="Z153" s="60" t="s">
        <v>439</v>
      </c>
      <c r="AA153" s="60" t="s">
        <v>706</v>
      </c>
      <c r="AB153" s="60" t="s">
        <v>439</v>
      </c>
      <c r="AC153" s="60" t="s">
        <v>439</v>
      </c>
      <c r="AD153" s="60" t="s">
        <v>439</v>
      </c>
      <c r="AE153" s="60" t="s">
        <v>439</v>
      </c>
      <c r="AF153" s="60" t="s">
        <v>439</v>
      </c>
      <c r="AG153" s="60" t="s">
        <v>439</v>
      </c>
      <c r="AH153" s="60" t="s">
        <v>439</v>
      </c>
      <c r="AI153" s="60" t="s">
        <v>439</v>
      </c>
      <c r="AJ153" s="60" t="s">
        <v>439</v>
      </c>
      <c r="AK153" s="60" t="s">
        <v>439</v>
      </c>
      <c r="AL153" s="60" t="s">
        <v>439</v>
      </c>
      <c r="AM153" s="60" t="s">
        <v>439</v>
      </c>
      <c r="AN153" s="60" t="s">
        <v>439</v>
      </c>
    </row>
    <row r="154" spans="1:40" s="52" customFormat="1" ht="15" customHeight="1" x14ac:dyDescent="0.25">
      <c r="A154" s="59" t="s">
        <v>215</v>
      </c>
      <c r="B154" s="91" t="s">
        <v>216</v>
      </c>
      <c r="C154" s="92"/>
      <c r="D154" s="59" t="s">
        <v>0</v>
      </c>
      <c r="F154" s="91" t="s">
        <v>0</v>
      </c>
      <c r="G154" s="93"/>
      <c r="H154" s="93"/>
      <c r="I154" s="93"/>
      <c r="J154" s="93"/>
      <c r="K154" s="93"/>
      <c r="L154" s="92"/>
      <c r="M154" s="59" t="s">
        <v>283</v>
      </c>
      <c r="N154" s="91" t="s">
        <v>97</v>
      </c>
      <c r="O154" s="93"/>
      <c r="P154" s="92"/>
      <c r="Q154" s="59" t="s">
        <v>12</v>
      </c>
      <c r="R154" s="59" t="s">
        <v>10</v>
      </c>
      <c r="S154" s="59" t="s">
        <v>11</v>
      </c>
      <c r="T154" s="60" t="s">
        <v>503</v>
      </c>
      <c r="U154" s="60" t="s">
        <v>705</v>
      </c>
      <c r="V154" s="60" t="s">
        <v>506</v>
      </c>
      <c r="W154" s="60" t="s">
        <v>439</v>
      </c>
      <c r="X154" s="60" t="s">
        <v>439</v>
      </c>
      <c r="Y154" s="60" t="s">
        <v>706</v>
      </c>
      <c r="Z154" s="60" t="s">
        <v>439</v>
      </c>
      <c r="AA154" s="60" t="s">
        <v>706</v>
      </c>
      <c r="AB154" s="60" t="s">
        <v>439</v>
      </c>
      <c r="AC154" s="60" t="s">
        <v>439</v>
      </c>
      <c r="AD154" s="60" t="s">
        <v>439</v>
      </c>
      <c r="AE154" s="60" t="s">
        <v>439</v>
      </c>
      <c r="AF154" s="60" t="s">
        <v>439</v>
      </c>
      <c r="AG154" s="60" t="s">
        <v>439</v>
      </c>
      <c r="AH154" s="60" t="s">
        <v>439</v>
      </c>
      <c r="AI154" s="60" t="s">
        <v>439</v>
      </c>
      <c r="AJ154" s="60" t="s">
        <v>439</v>
      </c>
      <c r="AK154" s="60" t="s">
        <v>439</v>
      </c>
      <c r="AL154" s="60" t="s">
        <v>439</v>
      </c>
      <c r="AM154" s="60" t="s">
        <v>439</v>
      </c>
      <c r="AN154" s="60" t="s">
        <v>439</v>
      </c>
    </row>
    <row r="155" spans="1:40" s="52" customFormat="1" ht="15" customHeight="1" x14ac:dyDescent="0.25">
      <c r="A155" s="59" t="s">
        <v>215</v>
      </c>
      <c r="B155" s="91" t="s">
        <v>216</v>
      </c>
      <c r="C155" s="92"/>
      <c r="D155" s="59" t="s">
        <v>43</v>
      </c>
      <c r="F155" s="91" t="s">
        <v>365</v>
      </c>
      <c r="G155" s="93"/>
      <c r="H155" s="93"/>
      <c r="I155" s="93"/>
      <c r="J155" s="93"/>
      <c r="K155" s="93"/>
      <c r="L155" s="92"/>
      <c r="M155" s="59" t="s">
        <v>283</v>
      </c>
      <c r="N155" s="91" t="s">
        <v>97</v>
      </c>
      <c r="O155" s="93"/>
      <c r="P155" s="92"/>
      <c r="Q155" s="59" t="s">
        <v>12</v>
      </c>
      <c r="R155" s="59" t="s">
        <v>10</v>
      </c>
      <c r="S155" s="59" t="s">
        <v>11</v>
      </c>
      <c r="T155" s="60" t="s">
        <v>504</v>
      </c>
      <c r="U155" s="60" t="s">
        <v>652</v>
      </c>
      <c r="V155" s="60" t="s">
        <v>439</v>
      </c>
      <c r="W155" s="60" t="s">
        <v>439</v>
      </c>
      <c r="X155" s="60" t="s">
        <v>439</v>
      </c>
      <c r="Y155" s="60" t="s">
        <v>653</v>
      </c>
      <c r="Z155" s="60" t="s">
        <v>0</v>
      </c>
      <c r="AA155" s="60" t="s">
        <v>0</v>
      </c>
      <c r="AB155" s="60" t="s">
        <v>439</v>
      </c>
      <c r="AC155" s="60" t="s">
        <v>439</v>
      </c>
      <c r="AD155" s="60" t="s">
        <v>439</v>
      </c>
      <c r="AE155" s="60" t="s">
        <v>439</v>
      </c>
      <c r="AF155" s="60" t="s">
        <v>439</v>
      </c>
      <c r="AG155" s="60" t="s">
        <v>439</v>
      </c>
      <c r="AH155" s="60" t="s">
        <v>439</v>
      </c>
      <c r="AI155" s="60" t="s">
        <v>653</v>
      </c>
      <c r="AJ155" s="60" t="s">
        <v>439</v>
      </c>
      <c r="AK155" s="60" t="s">
        <v>439</v>
      </c>
      <c r="AL155" s="60" t="s">
        <v>439</v>
      </c>
      <c r="AM155" s="60" t="s">
        <v>439</v>
      </c>
      <c r="AN155" s="60" t="s">
        <v>439</v>
      </c>
    </row>
    <row r="156" spans="1:40" s="52" customFormat="1" ht="15" customHeight="1" x14ac:dyDescent="0.25">
      <c r="A156" s="59" t="s">
        <v>215</v>
      </c>
      <c r="B156" s="91" t="s">
        <v>216</v>
      </c>
      <c r="C156" s="92"/>
      <c r="D156" s="59" t="s">
        <v>52</v>
      </c>
      <c r="F156" s="91" t="s">
        <v>366</v>
      </c>
      <c r="G156" s="93"/>
      <c r="H156" s="93"/>
      <c r="I156" s="93"/>
      <c r="J156" s="93"/>
      <c r="K156" s="93"/>
      <c r="L156" s="92"/>
      <c r="M156" s="59" t="s">
        <v>283</v>
      </c>
      <c r="N156" s="91" t="s">
        <v>97</v>
      </c>
      <c r="O156" s="93"/>
      <c r="P156" s="92"/>
      <c r="Q156" s="59" t="s">
        <v>12</v>
      </c>
      <c r="R156" s="59" t="s">
        <v>10</v>
      </c>
      <c r="S156" s="59" t="s">
        <v>11</v>
      </c>
      <c r="T156" s="60" t="s">
        <v>505</v>
      </c>
      <c r="U156" s="60" t="s">
        <v>702</v>
      </c>
      <c r="V156" s="60" t="s">
        <v>506</v>
      </c>
      <c r="W156" s="60" t="s">
        <v>439</v>
      </c>
      <c r="X156" s="60" t="s">
        <v>439</v>
      </c>
      <c r="Y156" s="60" t="s">
        <v>707</v>
      </c>
      <c r="Z156" s="60" t="s">
        <v>0</v>
      </c>
      <c r="AA156" s="60" t="s">
        <v>0</v>
      </c>
      <c r="AB156" s="60" t="s">
        <v>439</v>
      </c>
      <c r="AC156" s="60" t="s">
        <v>439</v>
      </c>
      <c r="AD156" s="60" t="s">
        <v>439</v>
      </c>
      <c r="AE156" s="60" t="s">
        <v>439</v>
      </c>
      <c r="AF156" s="60" t="s">
        <v>439</v>
      </c>
      <c r="AG156" s="60" t="s">
        <v>439</v>
      </c>
      <c r="AH156" s="60" t="s">
        <v>439</v>
      </c>
      <c r="AI156" s="60" t="s">
        <v>707</v>
      </c>
      <c r="AJ156" s="60" t="s">
        <v>439</v>
      </c>
      <c r="AK156" s="60" t="s">
        <v>439</v>
      </c>
      <c r="AL156" s="60" t="s">
        <v>439</v>
      </c>
      <c r="AM156" s="60" t="s">
        <v>439</v>
      </c>
      <c r="AN156" s="60" t="s">
        <v>439</v>
      </c>
    </row>
    <row r="157" spans="1:40" s="52" customFormat="1" ht="15" customHeight="1" x14ac:dyDescent="0.25">
      <c r="A157" s="59" t="s">
        <v>337</v>
      </c>
      <c r="B157" s="91" t="s">
        <v>438</v>
      </c>
      <c r="C157" s="92"/>
      <c r="D157" s="59" t="s">
        <v>0</v>
      </c>
      <c r="F157" s="91" t="s">
        <v>0</v>
      </c>
      <c r="G157" s="93"/>
      <c r="H157" s="93"/>
      <c r="I157" s="93"/>
      <c r="J157" s="93"/>
      <c r="K157" s="93"/>
      <c r="L157" s="92"/>
      <c r="M157" s="59" t="s">
        <v>284</v>
      </c>
      <c r="N157" s="91" t="s">
        <v>98</v>
      </c>
      <c r="O157" s="93"/>
      <c r="P157" s="92"/>
      <c r="Q157" s="59" t="s">
        <v>12</v>
      </c>
      <c r="R157" s="59" t="s">
        <v>10</v>
      </c>
      <c r="S157" s="59" t="s">
        <v>11</v>
      </c>
      <c r="T157" s="60" t="s">
        <v>507</v>
      </c>
      <c r="U157" s="60" t="s">
        <v>708</v>
      </c>
      <c r="V157" s="60" t="s">
        <v>767</v>
      </c>
      <c r="W157" s="60" t="s">
        <v>439</v>
      </c>
      <c r="X157" s="60" t="s">
        <v>439</v>
      </c>
      <c r="Y157" s="60" t="s">
        <v>768</v>
      </c>
      <c r="Z157" s="60" t="s">
        <v>439</v>
      </c>
      <c r="AA157" s="60" t="s">
        <v>768</v>
      </c>
      <c r="AB157" s="60" t="s">
        <v>439</v>
      </c>
      <c r="AC157" s="60" t="s">
        <v>439</v>
      </c>
      <c r="AD157" s="60" t="s">
        <v>439</v>
      </c>
      <c r="AE157" s="60" t="s">
        <v>439</v>
      </c>
      <c r="AF157" s="60" t="s">
        <v>439</v>
      </c>
      <c r="AG157" s="60" t="s">
        <v>439</v>
      </c>
      <c r="AH157" s="60" t="s">
        <v>439</v>
      </c>
      <c r="AI157" s="60" t="s">
        <v>439</v>
      </c>
      <c r="AJ157" s="60" t="s">
        <v>439</v>
      </c>
      <c r="AK157" s="60" t="s">
        <v>439</v>
      </c>
      <c r="AL157" s="60" t="s">
        <v>439</v>
      </c>
      <c r="AM157" s="60" t="s">
        <v>439</v>
      </c>
      <c r="AN157" s="60" t="s">
        <v>439</v>
      </c>
    </row>
    <row r="158" spans="1:40" s="52" customFormat="1" ht="15" customHeight="1" x14ac:dyDescent="0.25">
      <c r="A158" s="59" t="s">
        <v>215</v>
      </c>
      <c r="B158" s="91" t="s">
        <v>216</v>
      </c>
      <c r="C158" s="92"/>
      <c r="D158" s="59" t="s">
        <v>0</v>
      </c>
      <c r="F158" s="91" t="s">
        <v>0</v>
      </c>
      <c r="G158" s="93"/>
      <c r="H158" s="93"/>
      <c r="I158" s="93"/>
      <c r="J158" s="93"/>
      <c r="K158" s="93"/>
      <c r="L158" s="92"/>
      <c r="M158" s="59" t="s">
        <v>284</v>
      </c>
      <c r="N158" s="91" t="s">
        <v>98</v>
      </c>
      <c r="O158" s="93"/>
      <c r="P158" s="92"/>
      <c r="Q158" s="59" t="s">
        <v>12</v>
      </c>
      <c r="R158" s="59" t="s">
        <v>10</v>
      </c>
      <c r="S158" s="59" t="s">
        <v>11</v>
      </c>
      <c r="T158" s="60" t="s">
        <v>507</v>
      </c>
      <c r="U158" s="60" t="s">
        <v>708</v>
      </c>
      <c r="V158" s="60" t="s">
        <v>767</v>
      </c>
      <c r="W158" s="60" t="s">
        <v>439</v>
      </c>
      <c r="X158" s="60" t="s">
        <v>439</v>
      </c>
      <c r="Y158" s="60" t="s">
        <v>768</v>
      </c>
      <c r="Z158" s="60" t="s">
        <v>439</v>
      </c>
      <c r="AA158" s="60" t="s">
        <v>768</v>
      </c>
      <c r="AB158" s="60" t="s">
        <v>439</v>
      </c>
      <c r="AC158" s="60" t="s">
        <v>439</v>
      </c>
      <c r="AD158" s="60" t="s">
        <v>439</v>
      </c>
      <c r="AE158" s="60" t="s">
        <v>439</v>
      </c>
      <c r="AF158" s="60" t="s">
        <v>439</v>
      </c>
      <c r="AG158" s="60" t="s">
        <v>439</v>
      </c>
      <c r="AH158" s="60" t="s">
        <v>439</v>
      </c>
      <c r="AI158" s="60" t="s">
        <v>439</v>
      </c>
      <c r="AJ158" s="60" t="s">
        <v>439</v>
      </c>
      <c r="AK158" s="60" t="s">
        <v>439</v>
      </c>
      <c r="AL158" s="60" t="s">
        <v>439</v>
      </c>
      <c r="AM158" s="60" t="s">
        <v>439</v>
      </c>
      <c r="AN158" s="60" t="s">
        <v>439</v>
      </c>
    </row>
    <row r="159" spans="1:40" s="52" customFormat="1" ht="15" customHeight="1" x14ac:dyDescent="0.25">
      <c r="A159" s="59" t="s">
        <v>215</v>
      </c>
      <c r="B159" s="91" t="s">
        <v>216</v>
      </c>
      <c r="C159" s="92"/>
      <c r="D159" s="59" t="s">
        <v>43</v>
      </c>
      <c r="F159" s="91" t="s">
        <v>365</v>
      </c>
      <c r="G159" s="93"/>
      <c r="H159" s="93"/>
      <c r="I159" s="93"/>
      <c r="J159" s="93"/>
      <c r="K159" s="93"/>
      <c r="L159" s="92"/>
      <c r="M159" s="59" t="s">
        <v>284</v>
      </c>
      <c r="N159" s="91" t="s">
        <v>98</v>
      </c>
      <c r="O159" s="93"/>
      <c r="P159" s="92"/>
      <c r="Q159" s="59" t="s">
        <v>12</v>
      </c>
      <c r="R159" s="59" t="s">
        <v>10</v>
      </c>
      <c r="S159" s="59" t="s">
        <v>11</v>
      </c>
      <c r="T159" s="60" t="s">
        <v>507</v>
      </c>
      <c r="U159" s="60" t="s">
        <v>708</v>
      </c>
      <c r="V159" s="60" t="s">
        <v>767</v>
      </c>
      <c r="W159" s="60" t="s">
        <v>439</v>
      </c>
      <c r="X159" s="60" t="s">
        <v>439</v>
      </c>
      <c r="Y159" s="60" t="s">
        <v>768</v>
      </c>
      <c r="Z159" s="60" t="s">
        <v>0</v>
      </c>
      <c r="AA159" s="60" t="s">
        <v>0</v>
      </c>
      <c r="AB159" s="60" t="s">
        <v>439</v>
      </c>
      <c r="AC159" s="60" t="s">
        <v>439</v>
      </c>
      <c r="AD159" s="60" t="s">
        <v>439</v>
      </c>
      <c r="AE159" s="60" t="s">
        <v>439</v>
      </c>
      <c r="AF159" s="60" t="s">
        <v>439</v>
      </c>
      <c r="AG159" s="60" t="s">
        <v>439</v>
      </c>
      <c r="AH159" s="60" t="s">
        <v>439</v>
      </c>
      <c r="AI159" s="60" t="s">
        <v>768</v>
      </c>
      <c r="AJ159" s="60" t="s">
        <v>439</v>
      </c>
      <c r="AK159" s="60" t="s">
        <v>439</v>
      </c>
      <c r="AL159" s="60" t="s">
        <v>439</v>
      </c>
      <c r="AM159" s="60" t="s">
        <v>439</v>
      </c>
      <c r="AN159" s="60" t="s">
        <v>439</v>
      </c>
    </row>
    <row r="160" spans="1:40" s="52" customFormat="1" ht="15" customHeight="1" x14ac:dyDescent="0.25">
      <c r="A160" s="59" t="s">
        <v>337</v>
      </c>
      <c r="B160" s="91" t="s">
        <v>438</v>
      </c>
      <c r="C160" s="92"/>
      <c r="D160" s="59" t="s">
        <v>0</v>
      </c>
      <c r="F160" s="91" t="s">
        <v>0</v>
      </c>
      <c r="G160" s="93"/>
      <c r="H160" s="93"/>
      <c r="I160" s="93"/>
      <c r="J160" s="93"/>
      <c r="K160" s="93"/>
      <c r="L160" s="92"/>
      <c r="M160" s="59" t="s">
        <v>285</v>
      </c>
      <c r="N160" s="91" t="s">
        <v>99</v>
      </c>
      <c r="O160" s="93"/>
      <c r="P160" s="92"/>
      <c r="Q160" s="59" t="s">
        <v>12</v>
      </c>
      <c r="R160" s="59" t="s">
        <v>10</v>
      </c>
      <c r="S160" s="59" t="s">
        <v>11</v>
      </c>
      <c r="T160" s="60" t="s">
        <v>508</v>
      </c>
      <c r="U160" s="60" t="s">
        <v>709</v>
      </c>
      <c r="V160" s="60" t="s">
        <v>675</v>
      </c>
      <c r="W160" s="60" t="s">
        <v>439</v>
      </c>
      <c r="X160" s="60" t="s">
        <v>439</v>
      </c>
      <c r="Y160" s="60" t="s">
        <v>710</v>
      </c>
      <c r="Z160" s="60" t="s">
        <v>439</v>
      </c>
      <c r="AA160" s="60" t="s">
        <v>710</v>
      </c>
      <c r="AB160" s="60" t="s">
        <v>439</v>
      </c>
      <c r="AC160" s="60" t="s">
        <v>439</v>
      </c>
      <c r="AD160" s="60" t="s">
        <v>439</v>
      </c>
      <c r="AE160" s="60" t="s">
        <v>439</v>
      </c>
      <c r="AF160" s="60" t="s">
        <v>439</v>
      </c>
      <c r="AG160" s="60" t="s">
        <v>439</v>
      </c>
      <c r="AH160" s="60" t="s">
        <v>439</v>
      </c>
      <c r="AI160" s="60" t="s">
        <v>439</v>
      </c>
      <c r="AJ160" s="60" t="s">
        <v>439</v>
      </c>
      <c r="AK160" s="60" t="s">
        <v>439</v>
      </c>
      <c r="AL160" s="60" t="s">
        <v>439</v>
      </c>
      <c r="AM160" s="60" t="s">
        <v>439</v>
      </c>
      <c r="AN160" s="60" t="s">
        <v>439</v>
      </c>
    </row>
    <row r="161" spans="1:40" s="52" customFormat="1" ht="15" customHeight="1" x14ac:dyDescent="0.25">
      <c r="A161" s="59" t="s">
        <v>215</v>
      </c>
      <c r="B161" s="91" t="s">
        <v>216</v>
      </c>
      <c r="C161" s="92"/>
      <c r="D161" s="59" t="s">
        <v>0</v>
      </c>
      <c r="F161" s="91" t="s">
        <v>0</v>
      </c>
      <c r="G161" s="93"/>
      <c r="H161" s="93"/>
      <c r="I161" s="93"/>
      <c r="J161" s="93"/>
      <c r="K161" s="93"/>
      <c r="L161" s="92"/>
      <c r="M161" s="59" t="s">
        <v>285</v>
      </c>
      <c r="N161" s="91" t="s">
        <v>99</v>
      </c>
      <c r="O161" s="93"/>
      <c r="P161" s="92"/>
      <c r="Q161" s="59" t="s">
        <v>12</v>
      </c>
      <c r="R161" s="59" t="s">
        <v>10</v>
      </c>
      <c r="S161" s="59" t="s">
        <v>11</v>
      </c>
      <c r="T161" s="60" t="s">
        <v>508</v>
      </c>
      <c r="U161" s="60" t="s">
        <v>709</v>
      </c>
      <c r="V161" s="60" t="s">
        <v>675</v>
      </c>
      <c r="W161" s="60" t="s">
        <v>439</v>
      </c>
      <c r="X161" s="60" t="s">
        <v>439</v>
      </c>
      <c r="Y161" s="60" t="s">
        <v>710</v>
      </c>
      <c r="Z161" s="60" t="s">
        <v>439</v>
      </c>
      <c r="AA161" s="60" t="s">
        <v>710</v>
      </c>
      <c r="AB161" s="60" t="s">
        <v>439</v>
      </c>
      <c r="AC161" s="60" t="s">
        <v>439</v>
      </c>
      <c r="AD161" s="60" t="s">
        <v>439</v>
      </c>
      <c r="AE161" s="60" t="s">
        <v>439</v>
      </c>
      <c r="AF161" s="60" t="s">
        <v>439</v>
      </c>
      <c r="AG161" s="60" t="s">
        <v>439</v>
      </c>
      <c r="AH161" s="60" t="s">
        <v>439</v>
      </c>
      <c r="AI161" s="60" t="s">
        <v>439</v>
      </c>
      <c r="AJ161" s="60" t="s">
        <v>439</v>
      </c>
      <c r="AK161" s="60" t="s">
        <v>439</v>
      </c>
      <c r="AL161" s="60" t="s">
        <v>439</v>
      </c>
      <c r="AM161" s="60" t="s">
        <v>439</v>
      </c>
      <c r="AN161" s="60" t="s">
        <v>439</v>
      </c>
    </row>
    <row r="162" spans="1:40" s="52" customFormat="1" ht="15" customHeight="1" x14ac:dyDescent="0.25">
      <c r="A162" s="59" t="s">
        <v>215</v>
      </c>
      <c r="B162" s="91" t="s">
        <v>216</v>
      </c>
      <c r="C162" s="92"/>
      <c r="D162" s="59" t="s">
        <v>43</v>
      </c>
      <c r="F162" s="91" t="s">
        <v>365</v>
      </c>
      <c r="G162" s="93"/>
      <c r="H162" s="93"/>
      <c r="I162" s="93"/>
      <c r="J162" s="93"/>
      <c r="K162" s="93"/>
      <c r="L162" s="92"/>
      <c r="M162" s="59" t="s">
        <v>285</v>
      </c>
      <c r="N162" s="91" t="s">
        <v>99</v>
      </c>
      <c r="O162" s="93"/>
      <c r="P162" s="92"/>
      <c r="Q162" s="59" t="s">
        <v>12</v>
      </c>
      <c r="R162" s="59" t="s">
        <v>10</v>
      </c>
      <c r="S162" s="59" t="s">
        <v>11</v>
      </c>
      <c r="T162" s="60" t="s">
        <v>508</v>
      </c>
      <c r="U162" s="60" t="s">
        <v>709</v>
      </c>
      <c r="V162" s="60" t="s">
        <v>675</v>
      </c>
      <c r="W162" s="60" t="s">
        <v>439</v>
      </c>
      <c r="X162" s="60" t="s">
        <v>439</v>
      </c>
      <c r="Y162" s="60" t="s">
        <v>710</v>
      </c>
      <c r="Z162" s="60" t="s">
        <v>0</v>
      </c>
      <c r="AA162" s="60" t="s">
        <v>0</v>
      </c>
      <c r="AB162" s="60" t="s">
        <v>439</v>
      </c>
      <c r="AC162" s="60" t="s">
        <v>439</v>
      </c>
      <c r="AD162" s="60" t="s">
        <v>439</v>
      </c>
      <c r="AE162" s="60" t="s">
        <v>439</v>
      </c>
      <c r="AF162" s="60" t="s">
        <v>439</v>
      </c>
      <c r="AG162" s="60" t="s">
        <v>439</v>
      </c>
      <c r="AH162" s="60" t="s">
        <v>439</v>
      </c>
      <c r="AI162" s="60" t="s">
        <v>710</v>
      </c>
      <c r="AJ162" s="60" t="s">
        <v>439</v>
      </c>
      <c r="AK162" s="60" t="s">
        <v>439</v>
      </c>
      <c r="AL162" s="60" t="s">
        <v>439</v>
      </c>
      <c r="AM162" s="60" t="s">
        <v>439</v>
      </c>
      <c r="AN162" s="60" t="s">
        <v>439</v>
      </c>
    </row>
    <row r="163" spans="1:40" s="52" customFormat="1" ht="15" customHeight="1" x14ac:dyDescent="0.25">
      <c r="A163" s="59" t="s">
        <v>337</v>
      </c>
      <c r="B163" s="91" t="s">
        <v>438</v>
      </c>
      <c r="C163" s="92"/>
      <c r="D163" s="59" t="s">
        <v>0</v>
      </c>
      <c r="F163" s="91" t="s">
        <v>0</v>
      </c>
      <c r="G163" s="93"/>
      <c r="H163" s="93"/>
      <c r="I163" s="93"/>
      <c r="J163" s="93"/>
      <c r="K163" s="93"/>
      <c r="L163" s="92"/>
      <c r="M163" s="59" t="s">
        <v>287</v>
      </c>
      <c r="N163" s="91" t="s">
        <v>101</v>
      </c>
      <c r="O163" s="93"/>
      <c r="P163" s="92"/>
      <c r="Q163" s="59" t="s">
        <v>12</v>
      </c>
      <c r="R163" s="59" t="s">
        <v>10</v>
      </c>
      <c r="S163" s="59" t="s">
        <v>11</v>
      </c>
      <c r="T163" s="60" t="s">
        <v>509</v>
      </c>
      <c r="U163" s="60" t="s">
        <v>439</v>
      </c>
      <c r="V163" s="60" t="s">
        <v>439</v>
      </c>
      <c r="W163" s="60" t="s">
        <v>439</v>
      </c>
      <c r="X163" s="60" t="s">
        <v>439</v>
      </c>
      <c r="Y163" s="60" t="s">
        <v>509</v>
      </c>
      <c r="Z163" s="60" t="s">
        <v>439</v>
      </c>
      <c r="AA163" s="60" t="s">
        <v>509</v>
      </c>
      <c r="AB163" s="60" t="s">
        <v>439</v>
      </c>
      <c r="AC163" s="60" t="s">
        <v>439</v>
      </c>
      <c r="AD163" s="60" t="s">
        <v>439</v>
      </c>
      <c r="AE163" s="60" t="s">
        <v>439</v>
      </c>
      <c r="AF163" s="60" t="s">
        <v>439</v>
      </c>
      <c r="AG163" s="60" t="s">
        <v>439</v>
      </c>
      <c r="AH163" s="60" t="s">
        <v>439</v>
      </c>
      <c r="AI163" s="60" t="s">
        <v>439</v>
      </c>
      <c r="AJ163" s="60" t="s">
        <v>439</v>
      </c>
      <c r="AK163" s="60" t="s">
        <v>439</v>
      </c>
      <c r="AL163" s="60" t="s">
        <v>439</v>
      </c>
      <c r="AM163" s="60" t="s">
        <v>439</v>
      </c>
      <c r="AN163" s="60" t="s">
        <v>439</v>
      </c>
    </row>
    <row r="164" spans="1:40" s="52" customFormat="1" ht="15" customHeight="1" x14ac:dyDescent="0.25">
      <c r="A164" s="59" t="s">
        <v>215</v>
      </c>
      <c r="B164" s="91" t="s">
        <v>216</v>
      </c>
      <c r="C164" s="92"/>
      <c r="D164" s="59" t="s">
        <v>0</v>
      </c>
      <c r="F164" s="91" t="s">
        <v>0</v>
      </c>
      <c r="G164" s="93"/>
      <c r="H164" s="93"/>
      <c r="I164" s="93"/>
      <c r="J164" s="93"/>
      <c r="K164" s="93"/>
      <c r="L164" s="92"/>
      <c r="M164" s="59" t="s">
        <v>287</v>
      </c>
      <c r="N164" s="91" t="s">
        <v>101</v>
      </c>
      <c r="O164" s="93"/>
      <c r="P164" s="92"/>
      <c r="Q164" s="59" t="s">
        <v>12</v>
      </c>
      <c r="R164" s="59" t="s">
        <v>10</v>
      </c>
      <c r="S164" s="59" t="s">
        <v>11</v>
      </c>
      <c r="T164" s="60" t="s">
        <v>509</v>
      </c>
      <c r="U164" s="60" t="s">
        <v>439</v>
      </c>
      <c r="V164" s="60" t="s">
        <v>439</v>
      </c>
      <c r="W164" s="60" t="s">
        <v>439</v>
      </c>
      <c r="X164" s="60" t="s">
        <v>439</v>
      </c>
      <c r="Y164" s="60" t="s">
        <v>509</v>
      </c>
      <c r="Z164" s="60" t="s">
        <v>439</v>
      </c>
      <c r="AA164" s="60" t="s">
        <v>509</v>
      </c>
      <c r="AB164" s="60" t="s">
        <v>439</v>
      </c>
      <c r="AC164" s="60" t="s">
        <v>439</v>
      </c>
      <c r="AD164" s="60" t="s">
        <v>439</v>
      </c>
      <c r="AE164" s="60" t="s">
        <v>439</v>
      </c>
      <c r="AF164" s="60" t="s">
        <v>439</v>
      </c>
      <c r="AG164" s="60" t="s">
        <v>439</v>
      </c>
      <c r="AH164" s="60" t="s">
        <v>439</v>
      </c>
      <c r="AI164" s="60" t="s">
        <v>439</v>
      </c>
      <c r="AJ164" s="60" t="s">
        <v>439</v>
      </c>
      <c r="AK164" s="60" t="s">
        <v>439</v>
      </c>
      <c r="AL164" s="60" t="s">
        <v>439</v>
      </c>
      <c r="AM164" s="60" t="s">
        <v>439</v>
      </c>
      <c r="AN164" s="60" t="s">
        <v>439</v>
      </c>
    </row>
    <row r="165" spans="1:40" s="52" customFormat="1" ht="15" customHeight="1" x14ac:dyDescent="0.25">
      <c r="A165" s="59" t="s">
        <v>215</v>
      </c>
      <c r="B165" s="91" t="s">
        <v>216</v>
      </c>
      <c r="C165" s="92"/>
      <c r="D165" s="59" t="s">
        <v>43</v>
      </c>
      <c r="F165" s="91" t="s">
        <v>365</v>
      </c>
      <c r="G165" s="93"/>
      <c r="H165" s="93"/>
      <c r="I165" s="93"/>
      <c r="J165" s="93"/>
      <c r="K165" s="93"/>
      <c r="L165" s="92"/>
      <c r="M165" s="59" t="s">
        <v>287</v>
      </c>
      <c r="N165" s="91" t="s">
        <v>101</v>
      </c>
      <c r="O165" s="93"/>
      <c r="P165" s="92"/>
      <c r="Q165" s="59" t="s">
        <v>12</v>
      </c>
      <c r="R165" s="59" t="s">
        <v>10</v>
      </c>
      <c r="S165" s="59" t="s">
        <v>11</v>
      </c>
      <c r="T165" s="60" t="s">
        <v>509</v>
      </c>
      <c r="U165" s="60" t="s">
        <v>439</v>
      </c>
      <c r="V165" s="60" t="s">
        <v>439</v>
      </c>
      <c r="W165" s="60" t="s">
        <v>439</v>
      </c>
      <c r="X165" s="60" t="s">
        <v>439</v>
      </c>
      <c r="Y165" s="60" t="s">
        <v>509</v>
      </c>
      <c r="Z165" s="60" t="s">
        <v>0</v>
      </c>
      <c r="AA165" s="60" t="s">
        <v>0</v>
      </c>
      <c r="AB165" s="60" t="s">
        <v>439</v>
      </c>
      <c r="AC165" s="60" t="s">
        <v>439</v>
      </c>
      <c r="AD165" s="60" t="s">
        <v>439</v>
      </c>
      <c r="AE165" s="60" t="s">
        <v>439</v>
      </c>
      <c r="AF165" s="60" t="s">
        <v>439</v>
      </c>
      <c r="AG165" s="60" t="s">
        <v>439</v>
      </c>
      <c r="AH165" s="60" t="s">
        <v>439</v>
      </c>
      <c r="AI165" s="60" t="s">
        <v>509</v>
      </c>
      <c r="AJ165" s="60" t="s">
        <v>439</v>
      </c>
      <c r="AK165" s="60" t="s">
        <v>439</v>
      </c>
      <c r="AL165" s="60" t="s">
        <v>439</v>
      </c>
      <c r="AM165" s="60" t="s">
        <v>439</v>
      </c>
      <c r="AN165" s="60" t="s">
        <v>439</v>
      </c>
    </row>
    <row r="166" spans="1:40" s="52" customFormat="1" ht="15" customHeight="1" x14ac:dyDescent="0.25">
      <c r="A166" s="59" t="s">
        <v>337</v>
      </c>
      <c r="B166" s="91" t="s">
        <v>438</v>
      </c>
      <c r="C166" s="92"/>
      <c r="D166" s="59" t="s">
        <v>0</v>
      </c>
      <c r="F166" s="91" t="s">
        <v>0</v>
      </c>
      <c r="G166" s="93"/>
      <c r="H166" s="93"/>
      <c r="I166" s="93"/>
      <c r="J166" s="93"/>
      <c r="K166" s="93"/>
      <c r="L166" s="92"/>
      <c r="M166" s="59" t="s">
        <v>288</v>
      </c>
      <c r="N166" s="91" t="s">
        <v>102</v>
      </c>
      <c r="O166" s="93"/>
      <c r="P166" s="92"/>
      <c r="Q166" s="59" t="s">
        <v>12</v>
      </c>
      <c r="R166" s="59" t="s">
        <v>10</v>
      </c>
      <c r="S166" s="59" t="s">
        <v>11</v>
      </c>
      <c r="T166" s="60" t="s">
        <v>510</v>
      </c>
      <c r="U166" s="60" t="s">
        <v>439</v>
      </c>
      <c r="V166" s="60" t="s">
        <v>649</v>
      </c>
      <c r="W166" s="60" t="s">
        <v>439</v>
      </c>
      <c r="X166" s="60" t="s">
        <v>439</v>
      </c>
      <c r="Y166" s="60" t="s">
        <v>648</v>
      </c>
      <c r="Z166" s="60" t="s">
        <v>439</v>
      </c>
      <c r="AA166" s="60" t="s">
        <v>648</v>
      </c>
      <c r="AB166" s="60" t="s">
        <v>439</v>
      </c>
      <c r="AC166" s="60" t="s">
        <v>439</v>
      </c>
      <c r="AD166" s="60" t="s">
        <v>439</v>
      </c>
      <c r="AE166" s="60" t="s">
        <v>439</v>
      </c>
      <c r="AF166" s="60" t="s">
        <v>439</v>
      </c>
      <c r="AG166" s="60" t="s">
        <v>439</v>
      </c>
      <c r="AH166" s="60" t="s">
        <v>439</v>
      </c>
      <c r="AI166" s="60" t="s">
        <v>439</v>
      </c>
      <c r="AJ166" s="60" t="s">
        <v>439</v>
      </c>
      <c r="AK166" s="60" t="s">
        <v>439</v>
      </c>
      <c r="AL166" s="60" t="s">
        <v>439</v>
      </c>
      <c r="AM166" s="60" t="s">
        <v>439</v>
      </c>
      <c r="AN166" s="60" t="s">
        <v>439</v>
      </c>
    </row>
    <row r="167" spans="1:40" s="52" customFormat="1" ht="15" customHeight="1" x14ac:dyDescent="0.25">
      <c r="A167" s="59" t="s">
        <v>215</v>
      </c>
      <c r="B167" s="91" t="s">
        <v>216</v>
      </c>
      <c r="C167" s="92"/>
      <c r="D167" s="59" t="s">
        <v>0</v>
      </c>
      <c r="F167" s="91" t="s">
        <v>0</v>
      </c>
      <c r="G167" s="93"/>
      <c r="H167" s="93"/>
      <c r="I167" s="93"/>
      <c r="J167" s="93"/>
      <c r="K167" s="93"/>
      <c r="L167" s="92"/>
      <c r="M167" s="59" t="s">
        <v>288</v>
      </c>
      <c r="N167" s="91" t="s">
        <v>102</v>
      </c>
      <c r="O167" s="93"/>
      <c r="P167" s="92"/>
      <c r="Q167" s="59" t="s">
        <v>12</v>
      </c>
      <c r="R167" s="59" t="s">
        <v>10</v>
      </c>
      <c r="S167" s="59" t="s">
        <v>11</v>
      </c>
      <c r="T167" s="60" t="s">
        <v>510</v>
      </c>
      <c r="U167" s="60" t="s">
        <v>439</v>
      </c>
      <c r="V167" s="60" t="s">
        <v>649</v>
      </c>
      <c r="W167" s="60" t="s">
        <v>439</v>
      </c>
      <c r="X167" s="60" t="s">
        <v>439</v>
      </c>
      <c r="Y167" s="60" t="s">
        <v>648</v>
      </c>
      <c r="Z167" s="60" t="s">
        <v>439</v>
      </c>
      <c r="AA167" s="60" t="s">
        <v>648</v>
      </c>
      <c r="AB167" s="60" t="s">
        <v>439</v>
      </c>
      <c r="AC167" s="60" t="s">
        <v>439</v>
      </c>
      <c r="AD167" s="60" t="s">
        <v>439</v>
      </c>
      <c r="AE167" s="60" t="s">
        <v>439</v>
      </c>
      <c r="AF167" s="60" t="s">
        <v>439</v>
      </c>
      <c r="AG167" s="60" t="s">
        <v>439</v>
      </c>
      <c r="AH167" s="60" t="s">
        <v>439</v>
      </c>
      <c r="AI167" s="60" t="s">
        <v>439</v>
      </c>
      <c r="AJ167" s="60" t="s">
        <v>439</v>
      </c>
      <c r="AK167" s="60" t="s">
        <v>439</v>
      </c>
      <c r="AL167" s="60" t="s">
        <v>439</v>
      </c>
      <c r="AM167" s="60" t="s">
        <v>439</v>
      </c>
      <c r="AN167" s="60" t="s">
        <v>439</v>
      </c>
    </row>
    <row r="168" spans="1:40" s="52" customFormat="1" ht="15" customHeight="1" x14ac:dyDescent="0.25">
      <c r="A168" s="59" t="s">
        <v>215</v>
      </c>
      <c r="B168" s="91" t="s">
        <v>216</v>
      </c>
      <c r="C168" s="92"/>
      <c r="D168" s="59" t="s">
        <v>43</v>
      </c>
      <c r="F168" s="91" t="s">
        <v>365</v>
      </c>
      <c r="G168" s="93"/>
      <c r="H168" s="93"/>
      <c r="I168" s="93"/>
      <c r="J168" s="93"/>
      <c r="K168" s="93"/>
      <c r="L168" s="92"/>
      <c r="M168" s="59" t="s">
        <v>288</v>
      </c>
      <c r="N168" s="91" t="s">
        <v>102</v>
      </c>
      <c r="O168" s="93"/>
      <c r="P168" s="92"/>
      <c r="Q168" s="59" t="s">
        <v>12</v>
      </c>
      <c r="R168" s="59" t="s">
        <v>10</v>
      </c>
      <c r="S168" s="59" t="s">
        <v>11</v>
      </c>
      <c r="T168" s="60" t="s">
        <v>510</v>
      </c>
      <c r="U168" s="60" t="s">
        <v>439</v>
      </c>
      <c r="V168" s="60" t="s">
        <v>649</v>
      </c>
      <c r="W168" s="60" t="s">
        <v>439</v>
      </c>
      <c r="X168" s="60" t="s">
        <v>439</v>
      </c>
      <c r="Y168" s="60" t="s">
        <v>648</v>
      </c>
      <c r="Z168" s="60" t="s">
        <v>0</v>
      </c>
      <c r="AA168" s="60" t="s">
        <v>0</v>
      </c>
      <c r="AB168" s="60" t="s">
        <v>439</v>
      </c>
      <c r="AC168" s="60" t="s">
        <v>439</v>
      </c>
      <c r="AD168" s="60" t="s">
        <v>439</v>
      </c>
      <c r="AE168" s="60" t="s">
        <v>439</v>
      </c>
      <c r="AF168" s="60" t="s">
        <v>439</v>
      </c>
      <c r="AG168" s="60" t="s">
        <v>439</v>
      </c>
      <c r="AH168" s="60" t="s">
        <v>439</v>
      </c>
      <c r="AI168" s="60" t="s">
        <v>648</v>
      </c>
      <c r="AJ168" s="60" t="s">
        <v>439</v>
      </c>
      <c r="AK168" s="60" t="s">
        <v>439</v>
      </c>
      <c r="AL168" s="60" t="s">
        <v>439</v>
      </c>
      <c r="AM168" s="60" t="s">
        <v>439</v>
      </c>
      <c r="AN168" s="60" t="s">
        <v>439</v>
      </c>
    </row>
    <row r="169" spans="1:40" s="52" customFormat="1" ht="15" customHeight="1" x14ac:dyDescent="0.25">
      <c r="A169" s="59" t="s">
        <v>337</v>
      </c>
      <c r="B169" s="91" t="s">
        <v>438</v>
      </c>
      <c r="C169" s="92"/>
      <c r="D169" s="59" t="s">
        <v>0</v>
      </c>
      <c r="F169" s="91" t="s">
        <v>0</v>
      </c>
      <c r="G169" s="93"/>
      <c r="H169" s="93"/>
      <c r="I169" s="93"/>
      <c r="J169" s="93"/>
      <c r="K169" s="93"/>
      <c r="L169" s="92"/>
      <c r="M169" s="59" t="s">
        <v>289</v>
      </c>
      <c r="N169" s="91" t="s">
        <v>103</v>
      </c>
      <c r="O169" s="93"/>
      <c r="P169" s="92"/>
      <c r="Q169" s="59" t="s">
        <v>12</v>
      </c>
      <c r="R169" s="59" t="s">
        <v>10</v>
      </c>
      <c r="S169" s="59" t="s">
        <v>11</v>
      </c>
      <c r="T169" s="60" t="s">
        <v>496</v>
      </c>
      <c r="U169" s="60" t="s">
        <v>439</v>
      </c>
      <c r="V169" s="60" t="s">
        <v>439</v>
      </c>
      <c r="W169" s="60" t="s">
        <v>439</v>
      </c>
      <c r="X169" s="60" t="s">
        <v>439</v>
      </c>
      <c r="Y169" s="60" t="s">
        <v>496</v>
      </c>
      <c r="Z169" s="60" t="s">
        <v>439</v>
      </c>
      <c r="AA169" s="60" t="s">
        <v>496</v>
      </c>
      <c r="AB169" s="60" t="s">
        <v>439</v>
      </c>
      <c r="AC169" s="60" t="s">
        <v>439</v>
      </c>
      <c r="AD169" s="60" t="s">
        <v>439</v>
      </c>
      <c r="AE169" s="60" t="s">
        <v>439</v>
      </c>
      <c r="AF169" s="60" t="s">
        <v>439</v>
      </c>
      <c r="AG169" s="60" t="s">
        <v>439</v>
      </c>
      <c r="AH169" s="60" t="s">
        <v>439</v>
      </c>
      <c r="AI169" s="60" t="s">
        <v>439</v>
      </c>
      <c r="AJ169" s="60" t="s">
        <v>439</v>
      </c>
      <c r="AK169" s="60" t="s">
        <v>439</v>
      </c>
      <c r="AL169" s="60" t="s">
        <v>439</v>
      </c>
      <c r="AM169" s="60" t="s">
        <v>439</v>
      </c>
      <c r="AN169" s="60" t="s">
        <v>439</v>
      </c>
    </row>
    <row r="170" spans="1:40" s="52" customFormat="1" ht="15" customHeight="1" x14ac:dyDescent="0.25">
      <c r="A170" s="59" t="s">
        <v>215</v>
      </c>
      <c r="B170" s="91" t="s">
        <v>216</v>
      </c>
      <c r="C170" s="92"/>
      <c r="D170" s="59" t="s">
        <v>0</v>
      </c>
      <c r="F170" s="91" t="s">
        <v>0</v>
      </c>
      <c r="G170" s="93"/>
      <c r="H170" s="93"/>
      <c r="I170" s="93"/>
      <c r="J170" s="93"/>
      <c r="K170" s="93"/>
      <c r="L170" s="92"/>
      <c r="M170" s="59" t="s">
        <v>289</v>
      </c>
      <c r="N170" s="91" t="s">
        <v>103</v>
      </c>
      <c r="O170" s="93"/>
      <c r="P170" s="92"/>
      <c r="Q170" s="59" t="s">
        <v>12</v>
      </c>
      <c r="R170" s="59" t="s">
        <v>10</v>
      </c>
      <c r="S170" s="59" t="s">
        <v>11</v>
      </c>
      <c r="T170" s="60" t="s">
        <v>496</v>
      </c>
      <c r="U170" s="60" t="s">
        <v>439</v>
      </c>
      <c r="V170" s="60" t="s">
        <v>439</v>
      </c>
      <c r="W170" s="60" t="s">
        <v>439</v>
      </c>
      <c r="X170" s="60" t="s">
        <v>439</v>
      </c>
      <c r="Y170" s="60" t="s">
        <v>496</v>
      </c>
      <c r="Z170" s="60" t="s">
        <v>439</v>
      </c>
      <c r="AA170" s="60" t="s">
        <v>496</v>
      </c>
      <c r="AB170" s="60" t="s">
        <v>439</v>
      </c>
      <c r="AC170" s="60" t="s">
        <v>439</v>
      </c>
      <c r="AD170" s="60" t="s">
        <v>439</v>
      </c>
      <c r="AE170" s="60" t="s">
        <v>439</v>
      </c>
      <c r="AF170" s="60" t="s">
        <v>439</v>
      </c>
      <c r="AG170" s="60" t="s">
        <v>439</v>
      </c>
      <c r="AH170" s="60" t="s">
        <v>439</v>
      </c>
      <c r="AI170" s="60" t="s">
        <v>439</v>
      </c>
      <c r="AJ170" s="60" t="s">
        <v>439</v>
      </c>
      <c r="AK170" s="60" t="s">
        <v>439</v>
      </c>
      <c r="AL170" s="60" t="s">
        <v>439</v>
      </c>
      <c r="AM170" s="60" t="s">
        <v>439</v>
      </c>
      <c r="AN170" s="60" t="s">
        <v>439</v>
      </c>
    </row>
    <row r="171" spans="1:40" s="52" customFormat="1" ht="15" customHeight="1" x14ac:dyDescent="0.25">
      <c r="A171" s="59" t="s">
        <v>215</v>
      </c>
      <c r="B171" s="91" t="s">
        <v>216</v>
      </c>
      <c r="C171" s="92"/>
      <c r="D171" s="59" t="s">
        <v>43</v>
      </c>
      <c r="F171" s="91" t="s">
        <v>365</v>
      </c>
      <c r="G171" s="93"/>
      <c r="H171" s="93"/>
      <c r="I171" s="93"/>
      <c r="J171" s="93"/>
      <c r="K171" s="93"/>
      <c r="L171" s="92"/>
      <c r="M171" s="59" t="s">
        <v>289</v>
      </c>
      <c r="N171" s="91" t="s">
        <v>103</v>
      </c>
      <c r="O171" s="93"/>
      <c r="P171" s="92"/>
      <c r="Q171" s="59" t="s">
        <v>12</v>
      </c>
      <c r="R171" s="59" t="s">
        <v>10</v>
      </c>
      <c r="S171" s="59" t="s">
        <v>11</v>
      </c>
      <c r="T171" s="60" t="s">
        <v>496</v>
      </c>
      <c r="U171" s="60" t="s">
        <v>439</v>
      </c>
      <c r="V171" s="60" t="s">
        <v>439</v>
      </c>
      <c r="W171" s="60" t="s">
        <v>439</v>
      </c>
      <c r="X171" s="60" t="s">
        <v>439</v>
      </c>
      <c r="Y171" s="60" t="s">
        <v>496</v>
      </c>
      <c r="Z171" s="60" t="s">
        <v>0</v>
      </c>
      <c r="AA171" s="60" t="s">
        <v>0</v>
      </c>
      <c r="AB171" s="60" t="s">
        <v>439</v>
      </c>
      <c r="AC171" s="60" t="s">
        <v>439</v>
      </c>
      <c r="AD171" s="60" t="s">
        <v>439</v>
      </c>
      <c r="AE171" s="60" t="s">
        <v>439</v>
      </c>
      <c r="AF171" s="60" t="s">
        <v>439</v>
      </c>
      <c r="AG171" s="60" t="s">
        <v>439</v>
      </c>
      <c r="AH171" s="60" t="s">
        <v>439</v>
      </c>
      <c r="AI171" s="60" t="s">
        <v>496</v>
      </c>
      <c r="AJ171" s="60" t="s">
        <v>439</v>
      </c>
      <c r="AK171" s="60" t="s">
        <v>439</v>
      </c>
      <c r="AL171" s="60" t="s">
        <v>439</v>
      </c>
      <c r="AM171" s="60" t="s">
        <v>439</v>
      </c>
      <c r="AN171" s="60" t="s">
        <v>439</v>
      </c>
    </row>
    <row r="172" spans="1:40" s="52" customFormat="1" ht="15" customHeight="1" x14ac:dyDescent="0.25">
      <c r="A172" s="59" t="s">
        <v>337</v>
      </c>
      <c r="B172" s="91" t="s">
        <v>438</v>
      </c>
      <c r="C172" s="92"/>
      <c r="D172" s="59" t="s">
        <v>0</v>
      </c>
      <c r="F172" s="91" t="s">
        <v>0</v>
      </c>
      <c r="G172" s="93"/>
      <c r="H172" s="93"/>
      <c r="I172" s="93"/>
      <c r="J172" s="93"/>
      <c r="K172" s="93"/>
      <c r="L172" s="92"/>
      <c r="M172" s="59" t="s">
        <v>290</v>
      </c>
      <c r="N172" s="91" t="s">
        <v>104</v>
      </c>
      <c r="O172" s="93"/>
      <c r="P172" s="92"/>
      <c r="Q172" s="59" t="s">
        <v>12</v>
      </c>
      <c r="R172" s="59" t="s">
        <v>10</v>
      </c>
      <c r="S172" s="59" t="s">
        <v>11</v>
      </c>
      <c r="T172" s="60" t="s">
        <v>440</v>
      </c>
      <c r="U172" s="60" t="s">
        <v>439</v>
      </c>
      <c r="V172" s="60" t="s">
        <v>439</v>
      </c>
      <c r="W172" s="60" t="s">
        <v>439</v>
      </c>
      <c r="X172" s="60" t="s">
        <v>439</v>
      </c>
      <c r="Y172" s="60" t="s">
        <v>440</v>
      </c>
      <c r="Z172" s="60" t="s">
        <v>439</v>
      </c>
      <c r="AA172" s="60" t="s">
        <v>440</v>
      </c>
      <c r="AB172" s="60" t="s">
        <v>439</v>
      </c>
      <c r="AC172" s="60" t="s">
        <v>439</v>
      </c>
      <c r="AD172" s="60" t="s">
        <v>439</v>
      </c>
      <c r="AE172" s="60" t="s">
        <v>439</v>
      </c>
      <c r="AF172" s="60" t="s">
        <v>439</v>
      </c>
      <c r="AG172" s="60" t="s">
        <v>439</v>
      </c>
      <c r="AH172" s="60" t="s">
        <v>439</v>
      </c>
      <c r="AI172" s="60" t="s">
        <v>439</v>
      </c>
      <c r="AJ172" s="60" t="s">
        <v>439</v>
      </c>
      <c r="AK172" s="60" t="s">
        <v>439</v>
      </c>
      <c r="AL172" s="60" t="s">
        <v>439</v>
      </c>
      <c r="AM172" s="60" t="s">
        <v>439</v>
      </c>
      <c r="AN172" s="60" t="s">
        <v>439</v>
      </c>
    </row>
    <row r="173" spans="1:40" s="52" customFormat="1" ht="15" customHeight="1" x14ac:dyDescent="0.25">
      <c r="A173" s="59" t="s">
        <v>215</v>
      </c>
      <c r="B173" s="91" t="s">
        <v>216</v>
      </c>
      <c r="C173" s="92"/>
      <c r="D173" s="59" t="s">
        <v>0</v>
      </c>
      <c r="F173" s="91" t="s">
        <v>0</v>
      </c>
      <c r="G173" s="93"/>
      <c r="H173" s="93"/>
      <c r="I173" s="93"/>
      <c r="J173" s="93"/>
      <c r="K173" s="93"/>
      <c r="L173" s="92"/>
      <c r="M173" s="59" t="s">
        <v>290</v>
      </c>
      <c r="N173" s="91" t="s">
        <v>104</v>
      </c>
      <c r="O173" s="93"/>
      <c r="P173" s="92"/>
      <c r="Q173" s="59" t="s">
        <v>12</v>
      </c>
      <c r="R173" s="59" t="s">
        <v>10</v>
      </c>
      <c r="S173" s="59" t="s">
        <v>11</v>
      </c>
      <c r="T173" s="60" t="s">
        <v>440</v>
      </c>
      <c r="U173" s="60" t="s">
        <v>439</v>
      </c>
      <c r="V173" s="60" t="s">
        <v>439</v>
      </c>
      <c r="W173" s="60" t="s">
        <v>439</v>
      </c>
      <c r="X173" s="60" t="s">
        <v>439</v>
      </c>
      <c r="Y173" s="60" t="s">
        <v>440</v>
      </c>
      <c r="Z173" s="60" t="s">
        <v>439</v>
      </c>
      <c r="AA173" s="60" t="s">
        <v>440</v>
      </c>
      <c r="AB173" s="60" t="s">
        <v>439</v>
      </c>
      <c r="AC173" s="60" t="s">
        <v>439</v>
      </c>
      <c r="AD173" s="60" t="s">
        <v>439</v>
      </c>
      <c r="AE173" s="60" t="s">
        <v>439</v>
      </c>
      <c r="AF173" s="60" t="s">
        <v>439</v>
      </c>
      <c r="AG173" s="60" t="s">
        <v>439</v>
      </c>
      <c r="AH173" s="60" t="s">
        <v>439</v>
      </c>
      <c r="AI173" s="60" t="s">
        <v>439</v>
      </c>
      <c r="AJ173" s="60" t="s">
        <v>439</v>
      </c>
      <c r="AK173" s="60" t="s">
        <v>439</v>
      </c>
      <c r="AL173" s="60" t="s">
        <v>439</v>
      </c>
      <c r="AM173" s="60" t="s">
        <v>439</v>
      </c>
      <c r="AN173" s="60" t="s">
        <v>439</v>
      </c>
    </row>
    <row r="174" spans="1:40" s="52" customFormat="1" ht="15" customHeight="1" x14ac:dyDescent="0.25">
      <c r="A174" s="59" t="s">
        <v>215</v>
      </c>
      <c r="B174" s="91" t="s">
        <v>216</v>
      </c>
      <c r="C174" s="92"/>
      <c r="D174" s="59" t="s">
        <v>43</v>
      </c>
      <c r="F174" s="91" t="s">
        <v>365</v>
      </c>
      <c r="G174" s="93"/>
      <c r="H174" s="93"/>
      <c r="I174" s="93"/>
      <c r="J174" s="93"/>
      <c r="K174" s="93"/>
      <c r="L174" s="92"/>
      <c r="M174" s="59" t="s">
        <v>290</v>
      </c>
      <c r="N174" s="91" t="s">
        <v>104</v>
      </c>
      <c r="O174" s="93"/>
      <c r="P174" s="92"/>
      <c r="Q174" s="59" t="s">
        <v>12</v>
      </c>
      <c r="R174" s="59" t="s">
        <v>10</v>
      </c>
      <c r="S174" s="59" t="s">
        <v>11</v>
      </c>
      <c r="T174" s="60" t="s">
        <v>440</v>
      </c>
      <c r="U174" s="60" t="s">
        <v>439</v>
      </c>
      <c r="V174" s="60" t="s">
        <v>439</v>
      </c>
      <c r="W174" s="60" t="s">
        <v>439</v>
      </c>
      <c r="X174" s="60" t="s">
        <v>439</v>
      </c>
      <c r="Y174" s="60" t="s">
        <v>440</v>
      </c>
      <c r="Z174" s="60" t="s">
        <v>0</v>
      </c>
      <c r="AA174" s="60" t="s">
        <v>0</v>
      </c>
      <c r="AB174" s="60" t="s">
        <v>439</v>
      </c>
      <c r="AC174" s="60" t="s">
        <v>439</v>
      </c>
      <c r="AD174" s="60" t="s">
        <v>439</v>
      </c>
      <c r="AE174" s="60" t="s">
        <v>439</v>
      </c>
      <c r="AF174" s="60" t="s">
        <v>439</v>
      </c>
      <c r="AG174" s="60" t="s">
        <v>439</v>
      </c>
      <c r="AH174" s="60" t="s">
        <v>439</v>
      </c>
      <c r="AI174" s="60" t="s">
        <v>440</v>
      </c>
      <c r="AJ174" s="60" t="s">
        <v>439</v>
      </c>
      <c r="AK174" s="60" t="s">
        <v>439</v>
      </c>
      <c r="AL174" s="60" t="s">
        <v>439</v>
      </c>
      <c r="AM174" s="60" t="s">
        <v>439</v>
      </c>
      <c r="AN174" s="60" t="s">
        <v>439</v>
      </c>
    </row>
    <row r="175" spans="1:40" s="52" customFormat="1" ht="15" customHeight="1" x14ac:dyDescent="0.25">
      <c r="A175" s="59" t="s">
        <v>337</v>
      </c>
      <c r="B175" s="91" t="s">
        <v>438</v>
      </c>
      <c r="C175" s="92"/>
      <c r="D175" s="59" t="s">
        <v>0</v>
      </c>
      <c r="F175" s="91" t="s">
        <v>0</v>
      </c>
      <c r="G175" s="93"/>
      <c r="H175" s="93"/>
      <c r="I175" s="93"/>
      <c r="J175" s="93"/>
      <c r="K175" s="93"/>
      <c r="L175" s="92"/>
      <c r="M175" s="59" t="s">
        <v>251</v>
      </c>
      <c r="N175" s="91" t="s">
        <v>66</v>
      </c>
      <c r="O175" s="93"/>
      <c r="P175" s="92"/>
      <c r="Q175" s="59" t="s">
        <v>12</v>
      </c>
      <c r="R175" s="59" t="s">
        <v>10</v>
      </c>
      <c r="S175" s="59" t="s">
        <v>11</v>
      </c>
      <c r="T175" s="60" t="s">
        <v>511</v>
      </c>
      <c r="U175" s="60" t="s">
        <v>439</v>
      </c>
      <c r="V175" s="60" t="s">
        <v>439</v>
      </c>
      <c r="W175" s="60" t="s">
        <v>439</v>
      </c>
      <c r="X175" s="60" t="s">
        <v>439</v>
      </c>
      <c r="Y175" s="60" t="s">
        <v>511</v>
      </c>
      <c r="Z175" s="60" t="s">
        <v>711</v>
      </c>
      <c r="AA175" s="60" t="s">
        <v>439</v>
      </c>
      <c r="AB175" s="60" t="s">
        <v>439</v>
      </c>
      <c r="AC175" s="60" t="s">
        <v>439</v>
      </c>
      <c r="AD175" s="60" t="s">
        <v>439</v>
      </c>
      <c r="AE175" s="60" t="s">
        <v>439</v>
      </c>
      <c r="AF175" s="60" t="s">
        <v>439</v>
      </c>
      <c r="AG175" s="60" t="s">
        <v>712</v>
      </c>
      <c r="AH175" s="60" t="s">
        <v>439</v>
      </c>
      <c r="AI175" s="60" t="s">
        <v>439</v>
      </c>
      <c r="AJ175" s="60" t="s">
        <v>439</v>
      </c>
      <c r="AK175" s="60" t="s">
        <v>439</v>
      </c>
      <c r="AL175" s="60" t="s">
        <v>439</v>
      </c>
      <c r="AM175" s="60" t="s">
        <v>439</v>
      </c>
      <c r="AN175" s="60" t="s">
        <v>439</v>
      </c>
    </row>
    <row r="176" spans="1:40" s="52" customFormat="1" ht="15" customHeight="1" x14ac:dyDescent="0.25">
      <c r="A176" s="59" t="s">
        <v>337</v>
      </c>
      <c r="B176" s="91" t="s">
        <v>438</v>
      </c>
      <c r="C176" s="92"/>
      <c r="D176" s="59" t="s">
        <v>0</v>
      </c>
      <c r="F176" s="91" t="s">
        <v>0</v>
      </c>
      <c r="G176" s="93"/>
      <c r="H176" s="93"/>
      <c r="I176" s="93"/>
      <c r="J176" s="93"/>
      <c r="K176" s="93"/>
      <c r="L176" s="92"/>
      <c r="M176" s="59" t="s">
        <v>294</v>
      </c>
      <c r="N176" s="91" t="s">
        <v>109</v>
      </c>
      <c r="O176" s="93"/>
      <c r="P176" s="92"/>
      <c r="Q176" s="59" t="s">
        <v>12</v>
      </c>
      <c r="R176" s="59" t="s">
        <v>10</v>
      </c>
      <c r="S176" s="59" t="s">
        <v>11</v>
      </c>
      <c r="T176" s="60" t="s">
        <v>512</v>
      </c>
      <c r="U176" s="60" t="s">
        <v>439</v>
      </c>
      <c r="V176" s="60" t="s">
        <v>439</v>
      </c>
      <c r="W176" s="60" t="s">
        <v>439</v>
      </c>
      <c r="X176" s="60" t="s">
        <v>439</v>
      </c>
      <c r="Y176" s="60" t="s">
        <v>512</v>
      </c>
      <c r="Z176" s="60" t="s">
        <v>512</v>
      </c>
      <c r="AA176" s="60" t="s">
        <v>439</v>
      </c>
      <c r="AB176" s="60" t="s">
        <v>439</v>
      </c>
      <c r="AC176" s="60" t="s">
        <v>439</v>
      </c>
      <c r="AD176" s="60" t="s">
        <v>439</v>
      </c>
      <c r="AE176" s="60" t="s">
        <v>439</v>
      </c>
      <c r="AF176" s="60" t="s">
        <v>439</v>
      </c>
      <c r="AG176" s="60" t="s">
        <v>439</v>
      </c>
      <c r="AH176" s="60" t="s">
        <v>439</v>
      </c>
      <c r="AI176" s="60" t="s">
        <v>439</v>
      </c>
      <c r="AJ176" s="60" t="s">
        <v>439</v>
      </c>
      <c r="AK176" s="60" t="s">
        <v>439</v>
      </c>
      <c r="AL176" s="60" t="s">
        <v>439</v>
      </c>
      <c r="AM176" s="60" t="s">
        <v>439</v>
      </c>
      <c r="AN176" s="60" t="s">
        <v>439</v>
      </c>
    </row>
    <row r="177" spans="1:40" s="52" customFormat="1" ht="15" customHeight="1" x14ac:dyDescent="0.25">
      <c r="A177" s="59" t="s">
        <v>337</v>
      </c>
      <c r="B177" s="91" t="s">
        <v>438</v>
      </c>
      <c r="C177" s="92"/>
      <c r="D177" s="59" t="s">
        <v>0</v>
      </c>
      <c r="F177" s="91" t="s">
        <v>0</v>
      </c>
      <c r="G177" s="93"/>
      <c r="H177" s="93"/>
      <c r="I177" s="93"/>
      <c r="J177" s="93"/>
      <c r="K177" s="93"/>
      <c r="L177" s="92"/>
      <c r="M177" s="59" t="s">
        <v>295</v>
      </c>
      <c r="N177" s="91" t="s">
        <v>110</v>
      </c>
      <c r="O177" s="93"/>
      <c r="P177" s="92"/>
      <c r="Q177" s="59" t="s">
        <v>12</v>
      </c>
      <c r="R177" s="59" t="s">
        <v>10</v>
      </c>
      <c r="S177" s="59" t="s">
        <v>11</v>
      </c>
      <c r="T177" s="60" t="s">
        <v>513</v>
      </c>
      <c r="U177" s="60" t="s">
        <v>439</v>
      </c>
      <c r="V177" s="60" t="s">
        <v>713</v>
      </c>
      <c r="W177" s="60" t="s">
        <v>439</v>
      </c>
      <c r="X177" s="60" t="s">
        <v>439</v>
      </c>
      <c r="Y177" s="60" t="s">
        <v>714</v>
      </c>
      <c r="Z177" s="60" t="s">
        <v>439</v>
      </c>
      <c r="AA177" s="60" t="s">
        <v>714</v>
      </c>
      <c r="AB177" s="60" t="s">
        <v>439</v>
      </c>
      <c r="AC177" s="60" t="s">
        <v>439</v>
      </c>
      <c r="AD177" s="60" t="s">
        <v>439</v>
      </c>
      <c r="AE177" s="60" t="s">
        <v>439</v>
      </c>
      <c r="AF177" s="60" t="s">
        <v>439</v>
      </c>
      <c r="AG177" s="60" t="s">
        <v>439</v>
      </c>
      <c r="AH177" s="60" t="s">
        <v>439</v>
      </c>
      <c r="AI177" s="60" t="s">
        <v>439</v>
      </c>
      <c r="AJ177" s="60" t="s">
        <v>439</v>
      </c>
      <c r="AK177" s="60" t="s">
        <v>439</v>
      </c>
      <c r="AL177" s="60" t="s">
        <v>439</v>
      </c>
      <c r="AM177" s="60" t="s">
        <v>439</v>
      </c>
      <c r="AN177" s="60" t="s">
        <v>439</v>
      </c>
    </row>
    <row r="178" spans="1:40" s="52" customFormat="1" ht="15" customHeight="1" x14ac:dyDescent="0.25">
      <c r="A178" s="59" t="s">
        <v>215</v>
      </c>
      <c r="B178" s="91" t="s">
        <v>216</v>
      </c>
      <c r="C178" s="92"/>
      <c r="D178" s="59" t="s">
        <v>0</v>
      </c>
      <c r="F178" s="91" t="s">
        <v>0</v>
      </c>
      <c r="G178" s="93"/>
      <c r="H178" s="93"/>
      <c r="I178" s="93"/>
      <c r="J178" s="93"/>
      <c r="K178" s="93"/>
      <c r="L178" s="92"/>
      <c r="M178" s="59" t="s">
        <v>295</v>
      </c>
      <c r="N178" s="91" t="s">
        <v>110</v>
      </c>
      <c r="O178" s="93"/>
      <c r="P178" s="92"/>
      <c r="Q178" s="59" t="s">
        <v>12</v>
      </c>
      <c r="R178" s="59" t="s">
        <v>10</v>
      </c>
      <c r="S178" s="59" t="s">
        <v>11</v>
      </c>
      <c r="T178" s="60" t="s">
        <v>513</v>
      </c>
      <c r="U178" s="60" t="s">
        <v>439</v>
      </c>
      <c r="V178" s="60" t="s">
        <v>713</v>
      </c>
      <c r="W178" s="60" t="s">
        <v>439</v>
      </c>
      <c r="X178" s="60" t="s">
        <v>439</v>
      </c>
      <c r="Y178" s="60" t="s">
        <v>714</v>
      </c>
      <c r="Z178" s="60" t="s">
        <v>439</v>
      </c>
      <c r="AA178" s="60" t="s">
        <v>714</v>
      </c>
      <c r="AB178" s="60" t="s">
        <v>439</v>
      </c>
      <c r="AC178" s="60" t="s">
        <v>439</v>
      </c>
      <c r="AD178" s="60" t="s">
        <v>439</v>
      </c>
      <c r="AE178" s="60" t="s">
        <v>439</v>
      </c>
      <c r="AF178" s="60" t="s">
        <v>439</v>
      </c>
      <c r="AG178" s="60" t="s">
        <v>439</v>
      </c>
      <c r="AH178" s="60" t="s">
        <v>439</v>
      </c>
      <c r="AI178" s="60" t="s">
        <v>439</v>
      </c>
      <c r="AJ178" s="60" t="s">
        <v>439</v>
      </c>
      <c r="AK178" s="60" t="s">
        <v>439</v>
      </c>
      <c r="AL178" s="60" t="s">
        <v>439</v>
      </c>
      <c r="AM178" s="60" t="s">
        <v>439</v>
      </c>
      <c r="AN178" s="60" t="s">
        <v>439</v>
      </c>
    </row>
    <row r="179" spans="1:40" s="52" customFormat="1" ht="15" customHeight="1" x14ac:dyDescent="0.25">
      <c r="A179" s="59" t="s">
        <v>215</v>
      </c>
      <c r="B179" s="91" t="s">
        <v>216</v>
      </c>
      <c r="C179" s="92"/>
      <c r="D179" s="59" t="s">
        <v>43</v>
      </c>
      <c r="F179" s="91" t="s">
        <v>365</v>
      </c>
      <c r="G179" s="93"/>
      <c r="H179" s="93"/>
      <c r="I179" s="93"/>
      <c r="J179" s="93"/>
      <c r="K179" s="93"/>
      <c r="L179" s="92"/>
      <c r="M179" s="59" t="s">
        <v>295</v>
      </c>
      <c r="N179" s="91" t="s">
        <v>110</v>
      </c>
      <c r="O179" s="93"/>
      <c r="P179" s="92"/>
      <c r="Q179" s="59" t="s">
        <v>12</v>
      </c>
      <c r="R179" s="59" t="s">
        <v>10</v>
      </c>
      <c r="S179" s="59" t="s">
        <v>11</v>
      </c>
      <c r="T179" s="60" t="s">
        <v>513</v>
      </c>
      <c r="U179" s="60" t="s">
        <v>439</v>
      </c>
      <c r="V179" s="60" t="s">
        <v>713</v>
      </c>
      <c r="W179" s="60" t="s">
        <v>439</v>
      </c>
      <c r="X179" s="60" t="s">
        <v>439</v>
      </c>
      <c r="Y179" s="60" t="s">
        <v>714</v>
      </c>
      <c r="Z179" s="60" t="s">
        <v>0</v>
      </c>
      <c r="AA179" s="60" t="s">
        <v>0</v>
      </c>
      <c r="AB179" s="60" t="s">
        <v>439</v>
      </c>
      <c r="AC179" s="60" t="s">
        <v>439</v>
      </c>
      <c r="AD179" s="60" t="s">
        <v>439</v>
      </c>
      <c r="AE179" s="60" t="s">
        <v>439</v>
      </c>
      <c r="AF179" s="60" t="s">
        <v>439</v>
      </c>
      <c r="AG179" s="60" t="s">
        <v>439</v>
      </c>
      <c r="AH179" s="60" t="s">
        <v>439</v>
      </c>
      <c r="AI179" s="60" t="s">
        <v>714</v>
      </c>
      <c r="AJ179" s="60" t="s">
        <v>439</v>
      </c>
      <c r="AK179" s="60" t="s">
        <v>439</v>
      </c>
      <c r="AL179" s="60" t="s">
        <v>439</v>
      </c>
      <c r="AM179" s="60" t="s">
        <v>439</v>
      </c>
      <c r="AN179" s="60" t="s">
        <v>439</v>
      </c>
    </row>
    <row r="180" spans="1:40" s="52" customFormat="1" ht="15" customHeight="1" x14ac:dyDescent="0.25">
      <c r="A180" s="59" t="s">
        <v>337</v>
      </c>
      <c r="B180" s="91" t="s">
        <v>438</v>
      </c>
      <c r="C180" s="92"/>
      <c r="D180" s="59" t="s">
        <v>0</v>
      </c>
      <c r="F180" s="91" t="s">
        <v>0</v>
      </c>
      <c r="G180" s="93"/>
      <c r="H180" s="93"/>
      <c r="I180" s="93"/>
      <c r="J180" s="93"/>
      <c r="K180" s="93"/>
      <c r="L180" s="92"/>
      <c r="M180" s="59" t="s">
        <v>296</v>
      </c>
      <c r="N180" s="91" t="s">
        <v>111</v>
      </c>
      <c r="O180" s="93"/>
      <c r="P180" s="92"/>
      <c r="Q180" s="59" t="s">
        <v>12</v>
      </c>
      <c r="R180" s="59" t="s">
        <v>10</v>
      </c>
      <c r="S180" s="59" t="s">
        <v>11</v>
      </c>
      <c r="T180" s="60" t="s">
        <v>514</v>
      </c>
      <c r="U180" s="60" t="s">
        <v>713</v>
      </c>
      <c r="V180" s="60" t="s">
        <v>439</v>
      </c>
      <c r="W180" s="60" t="s">
        <v>439</v>
      </c>
      <c r="X180" s="60" t="s">
        <v>439</v>
      </c>
      <c r="Y180" s="60" t="s">
        <v>715</v>
      </c>
      <c r="Z180" s="60" t="s">
        <v>439</v>
      </c>
      <c r="AA180" s="60" t="s">
        <v>715</v>
      </c>
      <c r="AB180" s="60" t="s">
        <v>439</v>
      </c>
      <c r="AC180" s="60" t="s">
        <v>439</v>
      </c>
      <c r="AD180" s="60" t="s">
        <v>439</v>
      </c>
      <c r="AE180" s="60" t="s">
        <v>439</v>
      </c>
      <c r="AF180" s="60" t="s">
        <v>439</v>
      </c>
      <c r="AG180" s="60" t="s">
        <v>439</v>
      </c>
      <c r="AH180" s="60" t="s">
        <v>439</v>
      </c>
      <c r="AI180" s="60" t="s">
        <v>439</v>
      </c>
      <c r="AJ180" s="60" t="s">
        <v>439</v>
      </c>
      <c r="AK180" s="60" t="s">
        <v>439</v>
      </c>
      <c r="AL180" s="60" t="s">
        <v>439</v>
      </c>
      <c r="AM180" s="60" t="s">
        <v>439</v>
      </c>
      <c r="AN180" s="60" t="s">
        <v>439</v>
      </c>
    </row>
    <row r="181" spans="1:40" s="52" customFormat="1" ht="15" customHeight="1" x14ac:dyDescent="0.25">
      <c r="A181" s="59" t="s">
        <v>215</v>
      </c>
      <c r="B181" s="91" t="s">
        <v>216</v>
      </c>
      <c r="C181" s="92"/>
      <c r="D181" s="59" t="s">
        <v>0</v>
      </c>
      <c r="F181" s="91" t="s">
        <v>0</v>
      </c>
      <c r="G181" s="93"/>
      <c r="H181" s="93"/>
      <c r="I181" s="93"/>
      <c r="J181" s="93"/>
      <c r="K181" s="93"/>
      <c r="L181" s="92"/>
      <c r="M181" s="59" t="s">
        <v>296</v>
      </c>
      <c r="N181" s="91" t="s">
        <v>111</v>
      </c>
      <c r="O181" s="93"/>
      <c r="P181" s="92"/>
      <c r="Q181" s="59" t="s">
        <v>12</v>
      </c>
      <c r="R181" s="59" t="s">
        <v>10</v>
      </c>
      <c r="S181" s="59" t="s">
        <v>11</v>
      </c>
      <c r="T181" s="60" t="s">
        <v>514</v>
      </c>
      <c r="U181" s="60" t="s">
        <v>713</v>
      </c>
      <c r="V181" s="60" t="s">
        <v>439</v>
      </c>
      <c r="W181" s="60" t="s">
        <v>439</v>
      </c>
      <c r="X181" s="60" t="s">
        <v>439</v>
      </c>
      <c r="Y181" s="60" t="s">
        <v>715</v>
      </c>
      <c r="Z181" s="60" t="s">
        <v>439</v>
      </c>
      <c r="AA181" s="60" t="s">
        <v>715</v>
      </c>
      <c r="AB181" s="60" t="s">
        <v>439</v>
      </c>
      <c r="AC181" s="60" t="s">
        <v>439</v>
      </c>
      <c r="AD181" s="60" t="s">
        <v>439</v>
      </c>
      <c r="AE181" s="60" t="s">
        <v>439</v>
      </c>
      <c r="AF181" s="60" t="s">
        <v>439</v>
      </c>
      <c r="AG181" s="60" t="s">
        <v>439</v>
      </c>
      <c r="AH181" s="60" t="s">
        <v>439</v>
      </c>
      <c r="AI181" s="60" t="s">
        <v>439</v>
      </c>
      <c r="AJ181" s="60" t="s">
        <v>439</v>
      </c>
      <c r="AK181" s="60" t="s">
        <v>439</v>
      </c>
      <c r="AL181" s="60" t="s">
        <v>439</v>
      </c>
      <c r="AM181" s="60" t="s">
        <v>439</v>
      </c>
      <c r="AN181" s="60" t="s">
        <v>439</v>
      </c>
    </row>
    <row r="182" spans="1:40" s="52" customFormat="1" ht="15" customHeight="1" x14ac:dyDescent="0.25">
      <c r="A182" s="59" t="s">
        <v>215</v>
      </c>
      <c r="B182" s="91" t="s">
        <v>216</v>
      </c>
      <c r="C182" s="92"/>
      <c r="D182" s="59" t="s">
        <v>43</v>
      </c>
      <c r="F182" s="91" t="s">
        <v>365</v>
      </c>
      <c r="G182" s="93"/>
      <c r="H182" s="93"/>
      <c r="I182" s="93"/>
      <c r="J182" s="93"/>
      <c r="K182" s="93"/>
      <c r="L182" s="92"/>
      <c r="M182" s="59" t="s">
        <v>296</v>
      </c>
      <c r="N182" s="91" t="s">
        <v>111</v>
      </c>
      <c r="O182" s="93"/>
      <c r="P182" s="92"/>
      <c r="Q182" s="59" t="s">
        <v>12</v>
      </c>
      <c r="R182" s="59" t="s">
        <v>10</v>
      </c>
      <c r="S182" s="59" t="s">
        <v>11</v>
      </c>
      <c r="T182" s="60" t="s">
        <v>514</v>
      </c>
      <c r="U182" s="60" t="s">
        <v>713</v>
      </c>
      <c r="V182" s="60" t="s">
        <v>439</v>
      </c>
      <c r="W182" s="60" t="s">
        <v>439</v>
      </c>
      <c r="X182" s="60" t="s">
        <v>439</v>
      </c>
      <c r="Y182" s="60" t="s">
        <v>715</v>
      </c>
      <c r="Z182" s="60" t="s">
        <v>0</v>
      </c>
      <c r="AA182" s="60" t="s">
        <v>0</v>
      </c>
      <c r="AB182" s="60" t="s">
        <v>439</v>
      </c>
      <c r="AC182" s="60" t="s">
        <v>439</v>
      </c>
      <c r="AD182" s="60" t="s">
        <v>439</v>
      </c>
      <c r="AE182" s="60" t="s">
        <v>439</v>
      </c>
      <c r="AF182" s="60" t="s">
        <v>439</v>
      </c>
      <c r="AG182" s="60" t="s">
        <v>439</v>
      </c>
      <c r="AH182" s="60" t="s">
        <v>439</v>
      </c>
      <c r="AI182" s="60" t="s">
        <v>715</v>
      </c>
      <c r="AJ182" s="60" t="s">
        <v>439</v>
      </c>
      <c r="AK182" s="60" t="s">
        <v>439</v>
      </c>
      <c r="AL182" s="60" t="s">
        <v>439</v>
      </c>
      <c r="AM182" s="60" t="s">
        <v>439</v>
      </c>
      <c r="AN182" s="60" t="s">
        <v>439</v>
      </c>
    </row>
    <row r="183" spans="1:40" s="52" customFormat="1" ht="15" customHeight="1" x14ac:dyDescent="0.25">
      <c r="A183" s="59" t="s">
        <v>337</v>
      </c>
      <c r="B183" s="91" t="s">
        <v>438</v>
      </c>
      <c r="C183" s="92"/>
      <c r="D183" s="59" t="s">
        <v>0</v>
      </c>
      <c r="F183" s="91" t="s">
        <v>0</v>
      </c>
      <c r="G183" s="93"/>
      <c r="H183" s="93"/>
      <c r="I183" s="93"/>
      <c r="J183" s="93"/>
      <c r="K183" s="93"/>
      <c r="L183" s="92"/>
      <c r="M183" s="59" t="s">
        <v>299</v>
      </c>
      <c r="N183" s="91" t="s">
        <v>114</v>
      </c>
      <c r="O183" s="93"/>
      <c r="P183" s="92"/>
      <c r="Q183" s="59" t="s">
        <v>12</v>
      </c>
      <c r="R183" s="59" t="s">
        <v>10</v>
      </c>
      <c r="S183" s="59" t="s">
        <v>11</v>
      </c>
      <c r="T183" s="60" t="s">
        <v>515</v>
      </c>
      <c r="U183" s="60" t="s">
        <v>439</v>
      </c>
      <c r="V183" s="60" t="s">
        <v>439</v>
      </c>
      <c r="W183" s="60" t="s">
        <v>439</v>
      </c>
      <c r="X183" s="60" t="s">
        <v>439</v>
      </c>
      <c r="Y183" s="60" t="s">
        <v>515</v>
      </c>
      <c r="Z183" s="60" t="s">
        <v>439</v>
      </c>
      <c r="AA183" s="60" t="s">
        <v>515</v>
      </c>
      <c r="AB183" s="60" t="s">
        <v>439</v>
      </c>
      <c r="AC183" s="60" t="s">
        <v>439</v>
      </c>
      <c r="AD183" s="60" t="s">
        <v>439</v>
      </c>
      <c r="AE183" s="60" t="s">
        <v>439</v>
      </c>
      <c r="AF183" s="60" t="s">
        <v>439</v>
      </c>
      <c r="AG183" s="60" t="s">
        <v>439</v>
      </c>
      <c r="AH183" s="60" t="s">
        <v>439</v>
      </c>
      <c r="AI183" s="60" t="s">
        <v>439</v>
      </c>
      <c r="AJ183" s="60" t="s">
        <v>439</v>
      </c>
      <c r="AK183" s="60" t="s">
        <v>439</v>
      </c>
      <c r="AL183" s="60" t="s">
        <v>439</v>
      </c>
      <c r="AM183" s="60" t="s">
        <v>439</v>
      </c>
      <c r="AN183" s="60" t="s">
        <v>439</v>
      </c>
    </row>
    <row r="184" spans="1:40" s="52" customFormat="1" ht="15" customHeight="1" x14ac:dyDescent="0.25">
      <c r="A184" s="59" t="s">
        <v>215</v>
      </c>
      <c r="B184" s="91" t="s">
        <v>216</v>
      </c>
      <c r="C184" s="92"/>
      <c r="D184" s="59" t="s">
        <v>0</v>
      </c>
      <c r="F184" s="91" t="s">
        <v>0</v>
      </c>
      <c r="G184" s="93"/>
      <c r="H184" s="93"/>
      <c r="I184" s="93"/>
      <c r="J184" s="93"/>
      <c r="K184" s="93"/>
      <c r="L184" s="92"/>
      <c r="M184" s="59" t="s">
        <v>299</v>
      </c>
      <c r="N184" s="91" t="s">
        <v>114</v>
      </c>
      <c r="O184" s="93"/>
      <c r="P184" s="92"/>
      <c r="Q184" s="59" t="s">
        <v>12</v>
      </c>
      <c r="R184" s="59" t="s">
        <v>10</v>
      </c>
      <c r="S184" s="59" t="s">
        <v>11</v>
      </c>
      <c r="T184" s="60" t="s">
        <v>515</v>
      </c>
      <c r="U184" s="60" t="s">
        <v>439</v>
      </c>
      <c r="V184" s="60" t="s">
        <v>439</v>
      </c>
      <c r="W184" s="60" t="s">
        <v>439</v>
      </c>
      <c r="X184" s="60" t="s">
        <v>439</v>
      </c>
      <c r="Y184" s="60" t="s">
        <v>515</v>
      </c>
      <c r="Z184" s="60" t="s">
        <v>439</v>
      </c>
      <c r="AA184" s="60" t="s">
        <v>515</v>
      </c>
      <c r="AB184" s="60" t="s">
        <v>439</v>
      </c>
      <c r="AC184" s="60" t="s">
        <v>439</v>
      </c>
      <c r="AD184" s="60" t="s">
        <v>439</v>
      </c>
      <c r="AE184" s="60" t="s">
        <v>439</v>
      </c>
      <c r="AF184" s="60" t="s">
        <v>439</v>
      </c>
      <c r="AG184" s="60" t="s">
        <v>439</v>
      </c>
      <c r="AH184" s="60" t="s">
        <v>439</v>
      </c>
      <c r="AI184" s="60" t="s">
        <v>439</v>
      </c>
      <c r="AJ184" s="60" t="s">
        <v>439</v>
      </c>
      <c r="AK184" s="60" t="s">
        <v>439</v>
      </c>
      <c r="AL184" s="60" t="s">
        <v>439</v>
      </c>
      <c r="AM184" s="60" t="s">
        <v>439</v>
      </c>
      <c r="AN184" s="60" t="s">
        <v>439</v>
      </c>
    </row>
    <row r="185" spans="1:40" s="52" customFormat="1" ht="15" customHeight="1" x14ac:dyDescent="0.25">
      <c r="A185" s="59" t="s">
        <v>215</v>
      </c>
      <c r="B185" s="91" t="s">
        <v>216</v>
      </c>
      <c r="C185" s="92"/>
      <c r="D185" s="59" t="s">
        <v>43</v>
      </c>
      <c r="F185" s="91" t="s">
        <v>365</v>
      </c>
      <c r="G185" s="93"/>
      <c r="H185" s="93"/>
      <c r="I185" s="93"/>
      <c r="J185" s="93"/>
      <c r="K185" s="93"/>
      <c r="L185" s="92"/>
      <c r="M185" s="59" t="s">
        <v>299</v>
      </c>
      <c r="N185" s="91" t="s">
        <v>114</v>
      </c>
      <c r="O185" s="93"/>
      <c r="P185" s="92"/>
      <c r="Q185" s="59" t="s">
        <v>12</v>
      </c>
      <c r="R185" s="59" t="s">
        <v>10</v>
      </c>
      <c r="S185" s="59" t="s">
        <v>11</v>
      </c>
      <c r="T185" s="60" t="s">
        <v>515</v>
      </c>
      <c r="U185" s="60" t="s">
        <v>439</v>
      </c>
      <c r="V185" s="60" t="s">
        <v>439</v>
      </c>
      <c r="W185" s="60" t="s">
        <v>439</v>
      </c>
      <c r="X185" s="60" t="s">
        <v>439</v>
      </c>
      <c r="Y185" s="60" t="s">
        <v>515</v>
      </c>
      <c r="Z185" s="60" t="s">
        <v>0</v>
      </c>
      <c r="AA185" s="60" t="s">
        <v>0</v>
      </c>
      <c r="AB185" s="60" t="s">
        <v>439</v>
      </c>
      <c r="AC185" s="60" t="s">
        <v>439</v>
      </c>
      <c r="AD185" s="60" t="s">
        <v>439</v>
      </c>
      <c r="AE185" s="60" t="s">
        <v>439</v>
      </c>
      <c r="AF185" s="60" t="s">
        <v>439</v>
      </c>
      <c r="AG185" s="60" t="s">
        <v>439</v>
      </c>
      <c r="AH185" s="60" t="s">
        <v>439</v>
      </c>
      <c r="AI185" s="60" t="s">
        <v>439</v>
      </c>
      <c r="AJ185" s="60" t="s">
        <v>515</v>
      </c>
      <c r="AK185" s="60" t="s">
        <v>439</v>
      </c>
      <c r="AL185" s="60" t="s">
        <v>439</v>
      </c>
      <c r="AM185" s="60" t="s">
        <v>439</v>
      </c>
      <c r="AN185" s="60" t="s">
        <v>439</v>
      </c>
    </row>
    <row r="186" spans="1:40" s="52" customFormat="1" ht="15" customHeight="1" x14ac:dyDescent="0.25">
      <c r="A186" s="59" t="s">
        <v>337</v>
      </c>
      <c r="B186" s="91" t="s">
        <v>438</v>
      </c>
      <c r="C186" s="92"/>
      <c r="D186" s="59" t="s">
        <v>0</v>
      </c>
      <c r="F186" s="91" t="s">
        <v>0</v>
      </c>
      <c r="G186" s="93"/>
      <c r="H186" s="93"/>
      <c r="I186" s="93"/>
      <c r="J186" s="93"/>
      <c r="K186" s="93"/>
      <c r="L186" s="92"/>
      <c r="M186" s="59" t="s">
        <v>297</v>
      </c>
      <c r="N186" s="91" t="s">
        <v>112</v>
      </c>
      <c r="O186" s="93"/>
      <c r="P186" s="92"/>
      <c r="Q186" s="59" t="s">
        <v>12</v>
      </c>
      <c r="R186" s="59" t="s">
        <v>10</v>
      </c>
      <c r="S186" s="59" t="s">
        <v>11</v>
      </c>
      <c r="T186" s="60" t="s">
        <v>515</v>
      </c>
      <c r="U186" s="60" t="s">
        <v>439</v>
      </c>
      <c r="V186" s="60" t="s">
        <v>439</v>
      </c>
      <c r="W186" s="60" t="s">
        <v>439</v>
      </c>
      <c r="X186" s="60" t="s">
        <v>439</v>
      </c>
      <c r="Y186" s="60" t="s">
        <v>515</v>
      </c>
      <c r="Z186" s="60" t="s">
        <v>515</v>
      </c>
      <c r="AA186" s="60" t="s">
        <v>439</v>
      </c>
      <c r="AB186" s="60" t="s">
        <v>439</v>
      </c>
      <c r="AC186" s="60" t="s">
        <v>439</v>
      </c>
      <c r="AD186" s="60" t="s">
        <v>439</v>
      </c>
      <c r="AE186" s="60" t="s">
        <v>439</v>
      </c>
      <c r="AF186" s="60" t="s">
        <v>439</v>
      </c>
      <c r="AG186" s="60" t="s">
        <v>439</v>
      </c>
      <c r="AH186" s="60" t="s">
        <v>439</v>
      </c>
      <c r="AI186" s="60" t="s">
        <v>439</v>
      </c>
      <c r="AJ186" s="60" t="s">
        <v>439</v>
      </c>
      <c r="AK186" s="60" t="s">
        <v>439</v>
      </c>
      <c r="AL186" s="60" t="s">
        <v>439</v>
      </c>
      <c r="AM186" s="60" t="s">
        <v>439</v>
      </c>
      <c r="AN186" s="60" t="s">
        <v>439</v>
      </c>
    </row>
    <row r="187" spans="1:40" s="52" customFormat="1" ht="15" customHeight="1" x14ac:dyDescent="0.25">
      <c r="A187" s="59" t="s">
        <v>337</v>
      </c>
      <c r="B187" s="91" t="s">
        <v>438</v>
      </c>
      <c r="C187" s="92"/>
      <c r="D187" s="59" t="s">
        <v>0</v>
      </c>
      <c r="F187" s="91" t="s">
        <v>0</v>
      </c>
      <c r="G187" s="93"/>
      <c r="H187" s="93"/>
      <c r="I187" s="93"/>
      <c r="J187" s="93"/>
      <c r="K187" s="93"/>
      <c r="L187" s="92"/>
      <c r="M187" s="59" t="s">
        <v>303</v>
      </c>
      <c r="N187" s="91" t="s">
        <v>119</v>
      </c>
      <c r="O187" s="93"/>
      <c r="P187" s="92"/>
      <c r="Q187" s="59" t="s">
        <v>12</v>
      </c>
      <c r="R187" s="59" t="s">
        <v>10</v>
      </c>
      <c r="S187" s="59" t="s">
        <v>11</v>
      </c>
      <c r="T187" s="60" t="s">
        <v>516</v>
      </c>
      <c r="U187" s="60" t="s">
        <v>439</v>
      </c>
      <c r="V187" s="60" t="s">
        <v>439</v>
      </c>
      <c r="W187" s="60" t="s">
        <v>439</v>
      </c>
      <c r="X187" s="60" t="s">
        <v>439</v>
      </c>
      <c r="Y187" s="60" t="s">
        <v>516</v>
      </c>
      <c r="Z187" s="60" t="s">
        <v>439</v>
      </c>
      <c r="AA187" s="60" t="s">
        <v>516</v>
      </c>
      <c r="AB187" s="60" t="s">
        <v>439</v>
      </c>
      <c r="AC187" s="60" t="s">
        <v>439</v>
      </c>
      <c r="AD187" s="60" t="s">
        <v>439</v>
      </c>
      <c r="AE187" s="60" t="s">
        <v>439</v>
      </c>
      <c r="AF187" s="60" t="s">
        <v>439</v>
      </c>
      <c r="AG187" s="60" t="s">
        <v>439</v>
      </c>
      <c r="AH187" s="60" t="s">
        <v>439</v>
      </c>
      <c r="AI187" s="60" t="s">
        <v>439</v>
      </c>
      <c r="AJ187" s="60" t="s">
        <v>439</v>
      </c>
      <c r="AK187" s="60" t="s">
        <v>439</v>
      </c>
      <c r="AL187" s="60" t="s">
        <v>439</v>
      </c>
      <c r="AM187" s="60" t="s">
        <v>439</v>
      </c>
      <c r="AN187" s="60" t="s">
        <v>439</v>
      </c>
    </row>
    <row r="188" spans="1:40" s="52" customFormat="1" ht="15" customHeight="1" x14ac:dyDescent="0.25">
      <c r="A188" s="59" t="s">
        <v>215</v>
      </c>
      <c r="B188" s="91" t="s">
        <v>216</v>
      </c>
      <c r="C188" s="92"/>
      <c r="D188" s="59" t="s">
        <v>0</v>
      </c>
      <c r="F188" s="91" t="s">
        <v>0</v>
      </c>
      <c r="G188" s="93"/>
      <c r="H188" s="93"/>
      <c r="I188" s="93"/>
      <c r="J188" s="93"/>
      <c r="K188" s="93"/>
      <c r="L188" s="92"/>
      <c r="M188" s="59" t="s">
        <v>303</v>
      </c>
      <c r="N188" s="91" t="s">
        <v>119</v>
      </c>
      <c r="O188" s="93"/>
      <c r="P188" s="92"/>
      <c r="Q188" s="59" t="s">
        <v>12</v>
      </c>
      <c r="R188" s="59" t="s">
        <v>10</v>
      </c>
      <c r="S188" s="59" t="s">
        <v>11</v>
      </c>
      <c r="T188" s="60" t="s">
        <v>516</v>
      </c>
      <c r="U188" s="60" t="s">
        <v>439</v>
      </c>
      <c r="V188" s="60" t="s">
        <v>439</v>
      </c>
      <c r="W188" s="60" t="s">
        <v>439</v>
      </c>
      <c r="X188" s="60" t="s">
        <v>439</v>
      </c>
      <c r="Y188" s="60" t="s">
        <v>516</v>
      </c>
      <c r="Z188" s="60" t="s">
        <v>439</v>
      </c>
      <c r="AA188" s="60" t="s">
        <v>516</v>
      </c>
      <c r="AB188" s="60" t="s">
        <v>439</v>
      </c>
      <c r="AC188" s="60" t="s">
        <v>439</v>
      </c>
      <c r="AD188" s="60" t="s">
        <v>439</v>
      </c>
      <c r="AE188" s="60" t="s">
        <v>439</v>
      </c>
      <c r="AF188" s="60" t="s">
        <v>439</v>
      </c>
      <c r="AG188" s="60" t="s">
        <v>439</v>
      </c>
      <c r="AH188" s="60" t="s">
        <v>439</v>
      </c>
      <c r="AI188" s="60" t="s">
        <v>439</v>
      </c>
      <c r="AJ188" s="60" t="s">
        <v>439</v>
      </c>
      <c r="AK188" s="60" t="s">
        <v>439</v>
      </c>
      <c r="AL188" s="60" t="s">
        <v>439</v>
      </c>
      <c r="AM188" s="60" t="s">
        <v>439</v>
      </c>
      <c r="AN188" s="60" t="s">
        <v>439</v>
      </c>
    </row>
    <row r="189" spans="1:40" s="52" customFormat="1" ht="15" customHeight="1" x14ac:dyDescent="0.25">
      <c r="A189" s="59" t="s">
        <v>215</v>
      </c>
      <c r="B189" s="91" t="s">
        <v>216</v>
      </c>
      <c r="C189" s="92"/>
      <c r="D189" s="59" t="s">
        <v>43</v>
      </c>
      <c r="F189" s="91" t="s">
        <v>365</v>
      </c>
      <c r="G189" s="93"/>
      <c r="H189" s="93"/>
      <c r="I189" s="93"/>
      <c r="J189" s="93"/>
      <c r="K189" s="93"/>
      <c r="L189" s="92"/>
      <c r="M189" s="59" t="s">
        <v>303</v>
      </c>
      <c r="N189" s="91" t="s">
        <v>119</v>
      </c>
      <c r="O189" s="93"/>
      <c r="P189" s="92"/>
      <c r="Q189" s="59" t="s">
        <v>12</v>
      </c>
      <c r="R189" s="59" t="s">
        <v>10</v>
      </c>
      <c r="S189" s="59" t="s">
        <v>11</v>
      </c>
      <c r="T189" s="60" t="s">
        <v>516</v>
      </c>
      <c r="U189" s="60" t="s">
        <v>439</v>
      </c>
      <c r="V189" s="60" t="s">
        <v>439</v>
      </c>
      <c r="W189" s="60" t="s">
        <v>439</v>
      </c>
      <c r="X189" s="60" t="s">
        <v>439</v>
      </c>
      <c r="Y189" s="60" t="s">
        <v>516</v>
      </c>
      <c r="Z189" s="60" t="s">
        <v>0</v>
      </c>
      <c r="AA189" s="60" t="s">
        <v>0</v>
      </c>
      <c r="AB189" s="60" t="s">
        <v>439</v>
      </c>
      <c r="AC189" s="60" t="s">
        <v>439</v>
      </c>
      <c r="AD189" s="60" t="s">
        <v>439</v>
      </c>
      <c r="AE189" s="60" t="s">
        <v>439</v>
      </c>
      <c r="AF189" s="60" t="s">
        <v>439</v>
      </c>
      <c r="AG189" s="60" t="s">
        <v>439</v>
      </c>
      <c r="AH189" s="60" t="s">
        <v>439</v>
      </c>
      <c r="AI189" s="60" t="s">
        <v>516</v>
      </c>
      <c r="AJ189" s="60" t="s">
        <v>439</v>
      </c>
      <c r="AK189" s="60" t="s">
        <v>439</v>
      </c>
      <c r="AL189" s="60" t="s">
        <v>439</v>
      </c>
      <c r="AM189" s="60" t="s">
        <v>439</v>
      </c>
      <c r="AN189" s="60" t="s">
        <v>439</v>
      </c>
    </row>
    <row r="190" spans="1:40" s="52" customFormat="1" ht="15" customHeight="1" x14ac:dyDescent="0.25">
      <c r="A190" s="59" t="s">
        <v>337</v>
      </c>
      <c r="B190" s="91" t="s">
        <v>438</v>
      </c>
      <c r="C190" s="92"/>
      <c r="D190" s="59" t="s">
        <v>0</v>
      </c>
      <c r="F190" s="91" t="s">
        <v>0</v>
      </c>
      <c r="G190" s="93"/>
      <c r="H190" s="93"/>
      <c r="I190" s="93"/>
      <c r="J190" s="93"/>
      <c r="K190" s="93"/>
      <c r="L190" s="92"/>
      <c r="M190" s="59" t="s">
        <v>304</v>
      </c>
      <c r="N190" s="91" t="s">
        <v>120</v>
      </c>
      <c r="O190" s="93"/>
      <c r="P190" s="92"/>
      <c r="Q190" s="59" t="s">
        <v>12</v>
      </c>
      <c r="R190" s="59" t="s">
        <v>10</v>
      </c>
      <c r="S190" s="59" t="s">
        <v>11</v>
      </c>
      <c r="T190" s="60" t="s">
        <v>517</v>
      </c>
      <c r="U190" s="60" t="s">
        <v>439</v>
      </c>
      <c r="V190" s="60" t="s">
        <v>517</v>
      </c>
      <c r="W190" s="60" t="s">
        <v>439</v>
      </c>
      <c r="X190" s="60" t="s">
        <v>439</v>
      </c>
      <c r="Y190" s="60" t="s">
        <v>439</v>
      </c>
      <c r="Z190" s="60" t="s">
        <v>439</v>
      </c>
      <c r="AA190" s="60" t="s">
        <v>439</v>
      </c>
      <c r="AB190" s="60" t="s">
        <v>439</v>
      </c>
      <c r="AC190" s="60" t="s">
        <v>439</v>
      </c>
      <c r="AD190" s="60" t="s">
        <v>439</v>
      </c>
      <c r="AE190" s="60" t="s">
        <v>439</v>
      </c>
      <c r="AF190" s="60" t="s">
        <v>439</v>
      </c>
      <c r="AG190" s="60" t="s">
        <v>439</v>
      </c>
      <c r="AH190" s="60" t="s">
        <v>439</v>
      </c>
      <c r="AI190" s="60" t="s">
        <v>439</v>
      </c>
      <c r="AJ190" s="60" t="s">
        <v>439</v>
      </c>
      <c r="AK190" s="60" t="s">
        <v>439</v>
      </c>
      <c r="AL190" s="60" t="s">
        <v>439</v>
      </c>
      <c r="AM190" s="60" t="s">
        <v>439</v>
      </c>
      <c r="AN190" s="60" t="s">
        <v>439</v>
      </c>
    </row>
    <row r="191" spans="1:40" s="52" customFormat="1" ht="15" customHeight="1" x14ac:dyDescent="0.25">
      <c r="A191" s="59" t="s">
        <v>215</v>
      </c>
      <c r="B191" s="91" t="s">
        <v>216</v>
      </c>
      <c r="C191" s="92"/>
      <c r="D191" s="59" t="s">
        <v>0</v>
      </c>
      <c r="F191" s="91" t="s">
        <v>0</v>
      </c>
      <c r="G191" s="93"/>
      <c r="H191" s="93"/>
      <c r="I191" s="93"/>
      <c r="J191" s="93"/>
      <c r="K191" s="93"/>
      <c r="L191" s="92"/>
      <c r="M191" s="59" t="s">
        <v>304</v>
      </c>
      <c r="N191" s="91" t="s">
        <v>120</v>
      </c>
      <c r="O191" s="93"/>
      <c r="P191" s="92"/>
      <c r="Q191" s="59" t="s">
        <v>12</v>
      </c>
      <c r="R191" s="59" t="s">
        <v>10</v>
      </c>
      <c r="S191" s="59" t="s">
        <v>11</v>
      </c>
      <c r="T191" s="60" t="s">
        <v>517</v>
      </c>
      <c r="U191" s="60" t="s">
        <v>439</v>
      </c>
      <c r="V191" s="60" t="s">
        <v>517</v>
      </c>
      <c r="W191" s="60" t="s">
        <v>439</v>
      </c>
      <c r="X191" s="60" t="s">
        <v>439</v>
      </c>
      <c r="Y191" s="60" t="s">
        <v>439</v>
      </c>
      <c r="Z191" s="60" t="s">
        <v>439</v>
      </c>
      <c r="AA191" s="60" t="s">
        <v>439</v>
      </c>
      <c r="AB191" s="60" t="s">
        <v>439</v>
      </c>
      <c r="AC191" s="60" t="s">
        <v>439</v>
      </c>
      <c r="AD191" s="60" t="s">
        <v>439</v>
      </c>
      <c r="AE191" s="60" t="s">
        <v>439</v>
      </c>
      <c r="AF191" s="60" t="s">
        <v>439</v>
      </c>
      <c r="AG191" s="60" t="s">
        <v>439</v>
      </c>
      <c r="AH191" s="60" t="s">
        <v>439</v>
      </c>
      <c r="AI191" s="60" t="s">
        <v>439</v>
      </c>
      <c r="AJ191" s="60" t="s">
        <v>439</v>
      </c>
      <c r="AK191" s="60" t="s">
        <v>439</v>
      </c>
      <c r="AL191" s="60" t="s">
        <v>439</v>
      </c>
      <c r="AM191" s="60" t="s">
        <v>439</v>
      </c>
      <c r="AN191" s="60" t="s">
        <v>439</v>
      </c>
    </row>
    <row r="192" spans="1:40" s="52" customFormat="1" ht="15" customHeight="1" x14ac:dyDescent="0.25">
      <c r="A192" s="59" t="s">
        <v>215</v>
      </c>
      <c r="B192" s="91" t="s">
        <v>216</v>
      </c>
      <c r="C192" s="92"/>
      <c r="D192" s="59" t="s">
        <v>43</v>
      </c>
      <c r="F192" s="91" t="s">
        <v>365</v>
      </c>
      <c r="G192" s="93"/>
      <c r="H192" s="93"/>
      <c r="I192" s="93"/>
      <c r="J192" s="93"/>
      <c r="K192" s="93"/>
      <c r="L192" s="92"/>
      <c r="M192" s="59" t="s">
        <v>304</v>
      </c>
      <c r="N192" s="91" t="s">
        <v>120</v>
      </c>
      <c r="O192" s="93"/>
      <c r="P192" s="92"/>
      <c r="Q192" s="59" t="s">
        <v>12</v>
      </c>
      <c r="R192" s="59" t="s">
        <v>10</v>
      </c>
      <c r="S192" s="59" t="s">
        <v>11</v>
      </c>
      <c r="T192" s="60" t="s">
        <v>517</v>
      </c>
      <c r="U192" s="60" t="s">
        <v>439</v>
      </c>
      <c r="V192" s="60" t="s">
        <v>517</v>
      </c>
      <c r="W192" s="60" t="s">
        <v>439</v>
      </c>
      <c r="X192" s="60" t="s">
        <v>439</v>
      </c>
      <c r="Y192" s="60" t="s">
        <v>439</v>
      </c>
      <c r="Z192" s="60" t="s">
        <v>0</v>
      </c>
      <c r="AA192" s="60" t="s">
        <v>0</v>
      </c>
      <c r="AB192" s="60" t="s">
        <v>439</v>
      </c>
      <c r="AC192" s="60" t="s">
        <v>439</v>
      </c>
      <c r="AD192" s="60" t="s">
        <v>439</v>
      </c>
      <c r="AE192" s="60" t="s">
        <v>439</v>
      </c>
      <c r="AF192" s="60" t="s">
        <v>439</v>
      </c>
      <c r="AG192" s="60" t="s">
        <v>439</v>
      </c>
      <c r="AH192" s="60" t="s">
        <v>439</v>
      </c>
      <c r="AI192" s="60" t="s">
        <v>439</v>
      </c>
      <c r="AJ192" s="60" t="s">
        <v>439</v>
      </c>
      <c r="AK192" s="60" t="s">
        <v>439</v>
      </c>
      <c r="AL192" s="60" t="s">
        <v>439</v>
      </c>
      <c r="AM192" s="60" t="s">
        <v>439</v>
      </c>
      <c r="AN192" s="60" t="s">
        <v>439</v>
      </c>
    </row>
    <row r="193" spans="1:40" s="52" customFormat="1" ht="15" customHeight="1" x14ac:dyDescent="0.25">
      <c r="A193" s="59" t="s">
        <v>337</v>
      </c>
      <c r="B193" s="91" t="s">
        <v>438</v>
      </c>
      <c r="C193" s="92"/>
      <c r="D193" s="59" t="s">
        <v>0</v>
      </c>
      <c r="F193" s="91" t="s">
        <v>0</v>
      </c>
      <c r="G193" s="93"/>
      <c r="H193" s="93"/>
      <c r="I193" s="93"/>
      <c r="J193" s="93"/>
      <c r="K193" s="93"/>
      <c r="L193" s="92"/>
      <c r="M193" s="59" t="s">
        <v>305</v>
      </c>
      <c r="N193" s="91" t="s">
        <v>121</v>
      </c>
      <c r="O193" s="93"/>
      <c r="P193" s="92"/>
      <c r="Q193" s="59" t="s">
        <v>12</v>
      </c>
      <c r="R193" s="59" t="s">
        <v>10</v>
      </c>
      <c r="S193" s="59" t="s">
        <v>11</v>
      </c>
      <c r="T193" s="60" t="s">
        <v>518</v>
      </c>
      <c r="U193" s="60" t="s">
        <v>439</v>
      </c>
      <c r="V193" s="60" t="s">
        <v>441</v>
      </c>
      <c r="W193" s="60" t="s">
        <v>439</v>
      </c>
      <c r="X193" s="60" t="s">
        <v>439</v>
      </c>
      <c r="Y193" s="60" t="s">
        <v>519</v>
      </c>
      <c r="Z193" s="60" t="s">
        <v>439</v>
      </c>
      <c r="AA193" s="60" t="s">
        <v>519</v>
      </c>
      <c r="AB193" s="60" t="s">
        <v>439</v>
      </c>
      <c r="AC193" s="60" t="s">
        <v>439</v>
      </c>
      <c r="AD193" s="60" t="s">
        <v>439</v>
      </c>
      <c r="AE193" s="60" t="s">
        <v>439</v>
      </c>
      <c r="AF193" s="60" t="s">
        <v>439</v>
      </c>
      <c r="AG193" s="60" t="s">
        <v>439</v>
      </c>
      <c r="AH193" s="60" t="s">
        <v>439</v>
      </c>
      <c r="AI193" s="60" t="s">
        <v>439</v>
      </c>
      <c r="AJ193" s="60" t="s">
        <v>439</v>
      </c>
      <c r="AK193" s="60" t="s">
        <v>439</v>
      </c>
      <c r="AL193" s="60" t="s">
        <v>439</v>
      </c>
      <c r="AM193" s="60" t="s">
        <v>439</v>
      </c>
      <c r="AN193" s="60" t="s">
        <v>439</v>
      </c>
    </row>
    <row r="194" spans="1:40" s="52" customFormat="1" ht="15" customHeight="1" x14ac:dyDescent="0.25">
      <c r="A194" s="59" t="s">
        <v>215</v>
      </c>
      <c r="B194" s="91" t="s">
        <v>216</v>
      </c>
      <c r="C194" s="92"/>
      <c r="D194" s="59" t="s">
        <v>0</v>
      </c>
      <c r="F194" s="91" t="s">
        <v>0</v>
      </c>
      <c r="G194" s="93"/>
      <c r="H194" s="93"/>
      <c r="I194" s="93"/>
      <c r="J194" s="93"/>
      <c r="K194" s="93"/>
      <c r="L194" s="92"/>
      <c r="M194" s="59" t="s">
        <v>305</v>
      </c>
      <c r="N194" s="91" t="s">
        <v>121</v>
      </c>
      <c r="O194" s="93"/>
      <c r="P194" s="92"/>
      <c r="Q194" s="59" t="s">
        <v>12</v>
      </c>
      <c r="R194" s="59" t="s">
        <v>10</v>
      </c>
      <c r="S194" s="59" t="s">
        <v>11</v>
      </c>
      <c r="T194" s="60" t="s">
        <v>518</v>
      </c>
      <c r="U194" s="60" t="s">
        <v>439</v>
      </c>
      <c r="V194" s="60" t="s">
        <v>441</v>
      </c>
      <c r="W194" s="60" t="s">
        <v>439</v>
      </c>
      <c r="X194" s="60" t="s">
        <v>439</v>
      </c>
      <c r="Y194" s="60" t="s">
        <v>519</v>
      </c>
      <c r="Z194" s="60" t="s">
        <v>439</v>
      </c>
      <c r="AA194" s="60" t="s">
        <v>519</v>
      </c>
      <c r="AB194" s="60" t="s">
        <v>439</v>
      </c>
      <c r="AC194" s="60" t="s">
        <v>439</v>
      </c>
      <c r="AD194" s="60" t="s">
        <v>439</v>
      </c>
      <c r="AE194" s="60" t="s">
        <v>439</v>
      </c>
      <c r="AF194" s="60" t="s">
        <v>439</v>
      </c>
      <c r="AG194" s="60" t="s">
        <v>439</v>
      </c>
      <c r="AH194" s="60" t="s">
        <v>439</v>
      </c>
      <c r="AI194" s="60" t="s">
        <v>439</v>
      </c>
      <c r="AJ194" s="60" t="s">
        <v>439</v>
      </c>
      <c r="AK194" s="60" t="s">
        <v>439</v>
      </c>
      <c r="AL194" s="60" t="s">
        <v>439</v>
      </c>
      <c r="AM194" s="60" t="s">
        <v>439</v>
      </c>
      <c r="AN194" s="60" t="s">
        <v>439</v>
      </c>
    </row>
    <row r="195" spans="1:40" s="52" customFormat="1" ht="15" customHeight="1" x14ac:dyDescent="0.25">
      <c r="A195" s="59" t="s">
        <v>215</v>
      </c>
      <c r="B195" s="91" t="s">
        <v>216</v>
      </c>
      <c r="C195" s="92"/>
      <c r="D195" s="59" t="s">
        <v>43</v>
      </c>
      <c r="F195" s="91" t="s">
        <v>365</v>
      </c>
      <c r="G195" s="93"/>
      <c r="H195" s="93"/>
      <c r="I195" s="93"/>
      <c r="J195" s="93"/>
      <c r="K195" s="93"/>
      <c r="L195" s="92"/>
      <c r="M195" s="59" t="s">
        <v>305</v>
      </c>
      <c r="N195" s="91" t="s">
        <v>121</v>
      </c>
      <c r="O195" s="93"/>
      <c r="P195" s="92"/>
      <c r="Q195" s="59" t="s">
        <v>12</v>
      </c>
      <c r="R195" s="59" t="s">
        <v>10</v>
      </c>
      <c r="S195" s="59" t="s">
        <v>11</v>
      </c>
      <c r="T195" s="60" t="s">
        <v>518</v>
      </c>
      <c r="U195" s="60" t="s">
        <v>439</v>
      </c>
      <c r="V195" s="60" t="s">
        <v>441</v>
      </c>
      <c r="W195" s="60" t="s">
        <v>439</v>
      </c>
      <c r="X195" s="60" t="s">
        <v>439</v>
      </c>
      <c r="Y195" s="60" t="s">
        <v>519</v>
      </c>
      <c r="Z195" s="60" t="s">
        <v>0</v>
      </c>
      <c r="AA195" s="60" t="s">
        <v>0</v>
      </c>
      <c r="AB195" s="60" t="s">
        <v>439</v>
      </c>
      <c r="AC195" s="60" t="s">
        <v>439</v>
      </c>
      <c r="AD195" s="60" t="s">
        <v>439</v>
      </c>
      <c r="AE195" s="60" t="s">
        <v>439</v>
      </c>
      <c r="AF195" s="60" t="s">
        <v>439</v>
      </c>
      <c r="AG195" s="60" t="s">
        <v>439</v>
      </c>
      <c r="AH195" s="60" t="s">
        <v>439</v>
      </c>
      <c r="AI195" s="60" t="s">
        <v>519</v>
      </c>
      <c r="AJ195" s="60" t="s">
        <v>439</v>
      </c>
      <c r="AK195" s="60" t="s">
        <v>439</v>
      </c>
      <c r="AL195" s="60" t="s">
        <v>439</v>
      </c>
      <c r="AM195" s="60" t="s">
        <v>439</v>
      </c>
      <c r="AN195" s="60" t="s">
        <v>439</v>
      </c>
    </row>
    <row r="196" spans="1:40" s="52" customFormat="1" ht="15" customHeight="1" x14ac:dyDescent="0.25">
      <c r="A196" s="59" t="s">
        <v>337</v>
      </c>
      <c r="B196" s="91" t="s">
        <v>438</v>
      </c>
      <c r="C196" s="92"/>
      <c r="D196" s="59" t="s">
        <v>0</v>
      </c>
      <c r="F196" s="91" t="s">
        <v>0</v>
      </c>
      <c r="G196" s="93"/>
      <c r="H196" s="93"/>
      <c r="I196" s="93"/>
      <c r="J196" s="93"/>
      <c r="K196" s="93"/>
      <c r="L196" s="92"/>
      <c r="M196" s="59" t="s">
        <v>301</v>
      </c>
      <c r="N196" s="91" t="s">
        <v>117</v>
      </c>
      <c r="O196" s="93"/>
      <c r="P196" s="92"/>
      <c r="Q196" s="59" t="s">
        <v>12</v>
      </c>
      <c r="R196" s="59" t="s">
        <v>10</v>
      </c>
      <c r="S196" s="59" t="s">
        <v>11</v>
      </c>
      <c r="T196" s="60" t="s">
        <v>520</v>
      </c>
      <c r="U196" s="60" t="s">
        <v>439</v>
      </c>
      <c r="V196" s="60" t="s">
        <v>439</v>
      </c>
      <c r="W196" s="60" t="s">
        <v>439</v>
      </c>
      <c r="X196" s="60" t="s">
        <v>439</v>
      </c>
      <c r="Y196" s="60" t="s">
        <v>520</v>
      </c>
      <c r="Z196" s="60" t="s">
        <v>716</v>
      </c>
      <c r="AA196" s="60" t="s">
        <v>439</v>
      </c>
      <c r="AB196" s="60" t="s">
        <v>439</v>
      </c>
      <c r="AC196" s="60" t="s">
        <v>439</v>
      </c>
      <c r="AD196" s="60" t="s">
        <v>439</v>
      </c>
      <c r="AE196" s="60" t="s">
        <v>439</v>
      </c>
      <c r="AF196" s="60" t="s">
        <v>439</v>
      </c>
      <c r="AG196" s="60" t="s">
        <v>717</v>
      </c>
      <c r="AH196" s="60" t="s">
        <v>439</v>
      </c>
      <c r="AI196" s="60" t="s">
        <v>439</v>
      </c>
      <c r="AJ196" s="60" t="s">
        <v>439</v>
      </c>
      <c r="AK196" s="60" t="s">
        <v>439</v>
      </c>
      <c r="AL196" s="60" t="s">
        <v>439</v>
      </c>
      <c r="AM196" s="60" t="s">
        <v>439</v>
      </c>
      <c r="AN196" s="60" t="s">
        <v>439</v>
      </c>
    </row>
    <row r="197" spans="1:40" s="52" customFormat="1" ht="22.5" customHeight="1" x14ac:dyDescent="0.25">
      <c r="A197" s="59" t="s">
        <v>337</v>
      </c>
      <c r="B197" s="91" t="s">
        <v>438</v>
      </c>
      <c r="C197" s="92"/>
      <c r="D197" s="59" t="s">
        <v>0</v>
      </c>
      <c r="F197" s="91" t="s">
        <v>0</v>
      </c>
      <c r="G197" s="93"/>
      <c r="H197" s="93"/>
      <c r="I197" s="93"/>
      <c r="J197" s="93"/>
      <c r="K197" s="93"/>
      <c r="L197" s="92"/>
      <c r="M197" s="59" t="s">
        <v>307</v>
      </c>
      <c r="N197" s="91" t="s">
        <v>123</v>
      </c>
      <c r="O197" s="93"/>
      <c r="P197" s="92"/>
      <c r="Q197" s="59" t="s">
        <v>367</v>
      </c>
      <c r="R197" s="59" t="s">
        <v>10</v>
      </c>
      <c r="S197" s="59" t="s">
        <v>13</v>
      </c>
      <c r="T197" s="60" t="s">
        <v>521</v>
      </c>
      <c r="U197" s="60" t="s">
        <v>439</v>
      </c>
      <c r="V197" s="60" t="s">
        <v>439</v>
      </c>
      <c r="W197" s="60" t="s">
        <v>439</v>
      </c>
      <c r="X197" s="60" t="s">
        <v>439</v>
      </c>
      <c r="Y197" s="60" t="s">
        <v>521</v>
      </c>
      <c r="Z197" s="60" t="s">
        <v>439</v>
      </c>
      <c r="AA197" s="60" t="s">
        <v>521</v>
      </c>
      <c r="AB197" s="60" t="s">
        <v>439</v>
      </c>
      <c r="AC197" s="60" t="s">
        <v>439</v>
      </c>
      <c r="AD197" s="60" t="s">
        <v>439</v>
      </c>
      <c r="AE197" s="60" t="s">
        <v>439</v>
      </c>
      <c r="AF197" s="60" t="s">
        <v>439</v>
      </c>
      <c r="AG197" s="60" t="s">
        <v>439</v>
      </c>
      <c r="AH197" s="60" t="s">
        <v>439</v>
      </c>
      <c r="AI197" s="60" t="s">
        <v>439</v>
      </c>
      <c r="AJ197" s="60" t="s">
        <v>439</v>
      </c>
      <c r="AK197" s="60" t="s">
        <v>439</v>
      </c>
      <c r="AL197" s="60" t="s">
        <v>439</v>
      </c>
      <c r="AM197" s="60" t="s">
        <v>439</v>
      </c>
      <c r="AN197" s="60" t="s">
        <v>439</v>
      </c>
    </row>
    <row r="198" spans="1:40" s="52" customFormat="1" ht="22.5" customHeight="1" x14ac:dyDescent="0.25">
      <c r="A198" s="59" t="s">
        <v>215</v>
      </c>
      <c r="B198" s="91" t="s">
        <v>216</v>
      </c>
      <c r="C198" s="92"/>
      <c r="D198" s="59" t="s">
        <v>0</v>
      </c>
      <c r="F198" s="91" t="s">
        <v>0</v>
      </c>
      <c r="G198" s="93"/>
      <c r="H198" s="93"/>
      <c r="I198" s="93"/>
      <c r="J198" s="93"/>
      <c r="K198" s="93"/>
      <c r="L198" s="92"/>
      <c r="M198" s="59" t="s">
        <v>307</v>
      </c>
      <c r="N198" s="91" t="s">
        <v>123</v>
      </c>
      <c r="O198" s="93"/>
      <c r="P198" s="92"/>
      <c r="Q198" s="59" t="s">
        <v>367</v>
      </c>
      <c r="R198" s="59" t="s">
        <v>10</v>
      </c>
      <c r="S198" s="59" t="s">
        <v>13</v>
      </c>
      <c r="T198" s="60" t="s">
        <v>521</v>
      </c>
      <c r="U198" s="60" t="s">
        <v>439</v>
      </c>
      <c r="V198" s="60" t="s">
        <v>439</v>
      </c>
      <c r="W198" s="60" t="s">
        <v>439</v>
      </c>
      <c r="X198" s="60" t="s">
        <v>439</v>
      </c>
      <c r="Y198" s="60" t="s">
        <v>521</v>
      </c>
      <c r="Z198" s="60" t="s">
        <v>439</v>
      </c>
      <c r="AA198" s="60" t="s">
        <v>521</v>
      </c>
      <c r="AB198" s="60" t="s">
        <v>439</v>
      </c>
      <c r="AC198" s="60" t="s">
        <v>439</v>
      </c>
      <c r="AD198" s="60" t="s">
        <v>439</v>
      </c>
      <c r="AE198" s="60" t="s">
        <v>439</v>
      </c>
      <c r="AF198" s="60" t="s">
        <v>439</v>
      </c>
      <c r="AG198" s="60" t="s">
        <v>439</v>
      </c>
      <c r="AH198" s="60" t="s">
        <v>439</v>
      </c>
      <c r="AI198" s="60" t="s">
        <v>439</v>
      </c>
      <c r="AJ198" s="60" t="s">
        <v>439</v>
      </c>
      <c r="AK198" s="60" t="s">
        <v>439</v>
      </c>
      <c r="AL198" s="60" t="s">
        <v>439</v>
      </c>
      <c r="AM198" s="60" t="s">
        <v>439</v>
      </c>
      <c r="AN198" s="60" t="s">
        <v>439</v>
      </c>
    </row>
    <row r="199" spans="1:40" s="52" customFormat="1" ht="22.5" customHeight="1" x14ac:dyDescent="0.25">
      <c r="A199" s="59" t="s">
        <v>215</v>
      </c>
      <c r="B199" s="91" t="s">
        <v>216</v>
      </c>
      <c r="C199" s="92"/>
      <c r="D199" s="59" t="s">
        <v>43</v>
      </c>
      <c r="F199" s="91" t="s">
        <v>365</v>
      </c>
      <c r="G199" s="93"/>
      <c r="H199" s="93"/>
      <c r="I199" s="93"/>
      <c r="J199" s="93"/>
      <c r="K199" s="93"/>
      <c r="L199" s="92"/>
      <c r="M199" s="59" t="s">
        <v>307</v>
      </c>
      <c r="N199" s="91" t="s">
        <v>123</v>
      </c>
      <c r="O199" s="93"/>
      <c r="P199" s="92"/>
      <c r="Q199" s="59" t="s">
        <v>367</v>
      </c>
      <c r="R199" s="59" t="s">
        <v>10</v>
      </c>
      <c r="S199" s="59" t="s">
        <v>13</v>
      </c>
      <c r="T199" s="60" t="s">
        <v>521</v>
      </c>
      <c r="U199" s="60" t="s">
        <v>439</v>
      </c>
      <c r="V199" s="60" t="s">
        <v>439</v>
      </c>
      <c r="W199" s="60" t="s">
        <v>439</v>
      </c>
      <c r="X199" s="60" t="s">
        <v>439</v>
      </c>
      <c r="Y199" s="60" t="s">
        <v>521</v>
      </c>
      <c r="Z199" s="60" t="s">
        <v>0</v>
      </c>
      <c r="AA199" s="60" t="s">
        <v>0</v>
      </c>
      <c r="AB199" s="60" t="s">
        <v>439</v>
      </c>
      <c r="AC199" s="60" t="s">
        <v>439</v>
      </c>
      <c r="AD199" s="60" t="s">
        <v>439</v>
      </c>
      <c r="AE199" s="60" t="s">
        <v>439</v>
      </c>
      <c r="AF199" s="60" t="s">
        <v>439</v>
      </c>
      <c r="AG199" s="60" t="s">
        <v>439</v>
      </c>
      <c r="AH199" s="60" t="s">
        <v>439</v>
      </c>
      <c r="AI199" s="60" t="s">
        <v>439</v>
      </c>
      <c r="AJ199" s="60" t="s">
        <v>521</v>
      </c>
      <c r="AK199" s="60" t="s">
        <v>439</v>
      </c>
      <c r="AL199" s="60" t="s">
        <v>439</v>
      </c>
      <c r="AM199" s="60" t="s">
        <v>439</v>
      </c>
      <c r="AN199" s="60" t="s">
        <v>439</v>
      </c>
    </row>
    <row r="200" spans="1:40" s="52" customFormat="1" ht="22.5" customHeight="1" x14ac:dyDescent="0.25">
      <c r="A200" s="59" t="s">
        <v>337</v>
      </c>
      <c r="B200" s="91" t="s">
        <v>438</v>
      </c>
      <c r="C200" s="92"/>
      <c r="D200" s="59" t="s">
        <v>0</v>
      </c>
      <c r="F200" s="91" t="s">
        <v>0</v>
      </c>
      <c r="G200" s="93"/>
      <c r="H200" s="93"/>
      <c r="I200" s="93"/>
      <c r="J200" s="93"/>
      <c r="K200" s="93"/>
      <c r="L200" s="92"/>
      <c r="M200" s="59" t="s">
        <v>522</v>
      </c>
      <c r="N200" s="91" t="s">
        <v>523</v>
      </c>
      <c r="O200" s="93"/>
      <c r="P200" s="92"/>
      <c r="Q200" s="59" t="s">
        <v>367</v>
      </c>
      <c r="R200" s="59" t="s">
        <v>10</v>
      </c>
      <c r="S200" s="59" t="s">
        <v>11</v>
      </c>
      <c r="T200" s="60" t="s">
        <v>524</v>
      </c>
      <c r="U200" s="60" t="s">
        <v>439</v>
      </c>
      <c r="V200" s="60" t="s">
        <v>439</v>
      </c>
      <c r="W200" s="60" t="s">
        <v>439</v>
      </c>
      <c r="X200" s="60" t="s">
        <v>439</v>
      </c>
      <c r="Y200" s="60" t="s">
        <v>524</v>
      </c>
      <c r="Z200" s="60" t="s">
        <v>718</v>
      </c>
      <c r="AA200" s="60" t="s">
        <v>439</v>
      </c>
      <c r="AB200" s="60" t="s">
        <v>439</v>
      </c>
      <c r="AC200" s="60" t="s">
        <v>439</v>
      </c>
      <c r="AD200" s="60" t="s">
        <v>439</v>
      </c>
      <c r="AE200" s="60" t="s">
        <v>439</v>
      </c>
      <c r="AF200" s="60" t="s">
        <v>439</v>
      </c>
      <c r="AG200" s="60" t="s">
        <v>719</v>
      </c>
      <c r="AH200" s="60" t="s">
        <v>439</v>
      </c>
      <c r="AI200" s="60" t="s">
        <v>439</v>
      </c>
      <c r="AJ200" s="60" t="s">
        <v>439</v>
      </c>
      <c r="AK200" s="60" t="s">
        <v>439</v>
      </c>
      <c r="AL200" s="60" t="s">
        <v>439</v>
      </c>
      <c r="AM200" s="60" t="s">
        <v>439</v>
      </c>
      <c r="AN200" s="60" t="s">
        <v>439</v>
      </c>
    </row>
    <row r="201" spans="1:40" s="52" customFormat="1" ht="22.5" customHeight="1" x14ac:dyDescent="0.25">
      <c r="A201" s="59" t="s">
        <v>337</v>
      </c>
      <c r="B201" s="91" t="s">
        <v>438</v>
      </c>
      <c r="C201" s="92"/>
      <c r="D201" s="59" t="s">
        <v>0</v>
      </c>
      <c r="F201" s="91" t="s">
        <v>0</v>
      </c>
      <c r="G201" s="93"/>
      <c r="H201" s="93"/>
      <c r="I201" s="93"/>
      <c r="J201" s="93"/>
      <c r="K201" s="93"/>
      <c r="L201" s="92"/>
      <c r="M201" s="59" t="s">
        <v>525</v>
      </c>
      <c r="N201" s="91" t="s">
        <v>526</v>
      </c>
      <c r="O201" s="93"/>
      <c r="P201" s="92"/>
      <c r="Q201" s="59" t="s">
        <v>367</v>
      </c>
      <c r="R201" s="59" t="s">
        <v>10</v>
      </c>
      <c r="S201" s="59" t="s">
        <v>11</v>
      </c>
      <c r="T201" s="60" t="s">
        <v>527</v>
      </c>
      <c r="U201" s="60" t="s">
        <v>439</v>
      </c>
      <c r="V201" s="60" t="s">
        <v>530</v>
      </c>
      <c r="W201" s="60" t="s">
        <v>439</v>
      </c>
      <c r="X201" s="60" t="s">
        <v>439</v>
      </c>
      <c r="Y201" s="60" t="s">
        <v>720</v>
      </c>
      <c r="Z201" s="60" t="s">
        <v>439</v>
      </c>
      <c r="AA201" s="60" t="s">
        <v>720</v>
      </c>
      <c r="AB201" s="60" t="s">
        <v>439</v>
      </c>
      <c r="AC201" s="60" t="s">
        <v>439</v>
      </c>
      <c r="AD201" s="60" t="s">
        <v>439</v>
      </c>
      <c r="AE201" s="60" t="s">
        <v>439</v>
      </c>
      <c r="AF201" s="60" t="s">
        <v>439</v>
      </c>
      <c r="AG201" s="60" t="s">
        <v>439</v>
      </c>
      <c r="AH201" s="60" t="s">
        <v>439</v>
      </c>
      <c r="AI201" s="60" t="s">
        <v>439</v>
      </c>
      <c r="AJ201" s="60" t="s">
        <v>439</v>
      </c>
      <c r="AK201" s="60" t="s">
        <v>439</v>
      </c>
      <c r="AL201" s="60" t="s">
        <v>439</v>
      </c>
      <c r="AM201" s="60" t="s">
        <v>439</v>
      </c>
      <c r="AN201" s="60" t="s">
        <v>439</v>
      </c>
    </row>
    <row r="202" spans="1:40" s="52" customFormat="1" ht="22.5" customHeight="1" x14ac:dyDescent="0.25">
      <c r="A202" s="59" t="s">
        <v>215</v>
      </c>
      <c r="B202" s="91" t="s">
        <v>216</v>
      </c>
      <c r="C202" s="92"/>
      <c r="D202" s="59" t="s">
        <v>0</v>
      </c>
      <c r="F202" s="91" t="s">
        <v>0</v>
      </c>
      <c r="G202" s="93"/>
      <c r="H202" s="93"/>
      <c r="I202" s="93"/>
      <c r="J202" s="93"/>
      <c r="K202" s="93"/>
      <c r="L202" s="92"/>
      <c r="M202" s="59" t="s">
        <v>525</v>
      </c>
      <c r="N202" s="91" t="s">
        <v>526</v>
      </c>
      <c r="O202" s="93"/>
      <c r="P202" s="92"/>
      <c r="Q202" s="59" t="s">
        <v>367</v>
      </c>
      <c r="R202" s="59" t="s">
        <v>10</v>
      </c>
      <c r="S202" s="59" t="s">
        <v>11</v>
      </c>
      <c r="T202" s="60" t="s">
        <v>527</v>
      </c>
      <c r="U202" s="60" t="s">
        <v>439</v>
      </c>
      <c r="V202" s="60" t="s">
        <v>530</v>
      </c>
      <c r="W202" s="60" t="s">
        <v>439</v>
      </c>
      <c r="X202" s="60" t="s">
        <v>439</v>
      </c>
      <c r="Y202" s="60" t="s">
        <v>720</v>
      </c>
      <c r="Z202" s="60" t="s">
        <v>439</v>
      </c>
      <c r="AA202" s="60" t="s">
        <v>720</v>
      </c>
      <c r="AB202" s="60" t="s">
        <v>439</v>
      </c>
      <c r="AC202" s="60" t="s">
        <v>439</v>
      </c>
      <c r="AD202" s="60" t="s">
        <v>439</v>
      </c>
      <c r="AE202" s="60" t="s">
        <v>439</v>
      </c>
      <c r="AF202" s="60" t="s">
        <v>439</v>
      </c>
      <c r="AG202" s="60" t="s">
        <v>439</v>
      </c>
      <c r="AH202" s="60" t="s">
        <v>439</v>
      </c>
      <c r="AI202" s="60" t="s">
        <v>439</v>
      </c>
      <c r="AJ202" s="60" t="s">
        <v>439</v>
      </c>
      <c r="AK202" s="60" t="s">
        <v>439</v>
      </c>
      <c r="AL202" s="60" t="s">
        <v>439</v>
      </c>
      <c r="AM202" s="60" t="s">
        <v>439</v>
      </c>
      <c r="AN202" s="60" t="s">
        <v>439</v>
      </c>
    </row>
    <row r="203" spans="1:40" s="52" customFormat="1" ht="22.5" customHeight="1" x14ac:dyDescent="0.25">
      <c r="A203" s="59" t="s">
        <v>215</v>
      </c>
      <c r="B203" s="91" t="s">
        <v>216</v>
      </c>
      <c r="C203" s="92"/>
      <c r="D203" s="59" t="s">
        <v>106</v>
      </c>
      <c r="F203" s="91" t="s">
        <v>370</v>
      </c>
      <c r="G203" s="93"/>
      <c r="H203" s="93"/>
      <c r="I203" s="93"/>
      <c r="J203" s="93"/>
      <c r="K203" s="93"/>
      <c r="L203" s="92"/>
      <c r="M203" s="59" t="s">
        <v>525</v>
      </c>
      <c r="N203" s="91" t="s">
        <v>526</v>
      </c>
      <c r="O203" s="93"/>
      <c r="P203" s="92"/>
      <c r="Q203" s="59" t="s">
        <v>367</v>
      </c>
      <c r="R203" s="59" t="s">
        <v>10</v>
      </c>
      <c r="S203" s="59" t="s">
        <v>11</v>
      </c>
      <c r="T203" s="60" t="s">
        <v>528</v>
      </c>
      <c r="U203" s="60" t="s">
        <v>439</v>
      </c>
      <c r="V203" s="60" t="s">
        <v>530</v>
      </c>
      <c r="W203" s="60" t="s">
        <v>439</v>
      </c>
      <c r="X203" s="60" t="s">
        <v>439</v>
      </c>
      <c r="Y203" s="60" t="s">
        <v>529</v>
      </c>
      <c r="Z203" s="60" t="s">
        <v>0</v>
      </c>
      <c r="AA203" s="60" t="s">
        <v>0</v>
      </c>
      <c r="AB203" s="60" t="s">
        <v>439</v>
      </c>
      <c r="AC203" s="60" t="s">
        <v>439</v>
      </c>
      <c r="AD203" s="60" t="s">
        <v>439</v>
      </c>
      <c r="AE203" s="60" t="s">
        <v>439</v>
      </c>
      <c r="AF203" s="60" t="s">
        <v>439</v>
      </c>
      <c r="AG203" s="60" t="s">
        <v>439</v>
      </c>
      <c r="AH203" s="60" t="s">
        <v>439</v>
      </c>
      <c r="AI203" s="60" t="s">
        <v>529</v>
      </c>
      <c r="AJ203" s="60" t="s">
        <v>439</v>
      </c>
      <c r="AK203" s="60" t="s">
        <v>439</v>
      </c>
      <c r="AL203" s="60" t="s">
        <v>439</v>
      </c>
      <c r="AM203" s="60" t="s">
        <v>439</v>
      </c>
      <c r="AN203" s="60" t="s">
        <v>439</v>
      </c>
    </row>
    <row r="204" spans="1:40" s="52" customFormat="1" ht="22.5" customHeight="1" x14ac:dyDescent="0.25">
      <c r="A204" s="59" t="s">
        <v>215</v>
      </c>
      <c r="B204" s="91" t="s">
        <v>216</v>
      </c>
      <c r="C204" s="92"/>
      <c r="D204" s="59" t="s">
        <v>371</v>
      </c>
      <c r="F204" s="91" t="s">
        <v>372</v>
      </c>
      <c r="G204" s="93"/>
      <c r="H204" s="93"/>
      <c r="I204" s="93"/>
      <c r="J204" s="93"/>
      <c r="K204" s="93"/>
      <c r="L204" s="92"/>
      <c r="M204" s="59" t="s">
        <v>525</v>
      </c>
      <c r="N204" s="91" t="s">
        <v>526</v>
      </c>
      <c r="O204" s="93"/>
      <c r="P204" s="92"/>
      <c r="Q204" s="59" t="s">
        <v>367</v>
      </c>
      <c r="R204" s="59" t="s">
        <v>10</v>
      </c>
      <c r="S204" s="59" t="s">
        <v>11</v>
      </c>
      <c r="T204" s="60" t="s">
        <v>531</v>
      </c>
      <c r="U204" s="60" t="s">
        <v>439</v>
      </c>
      <c r="V204" s="60" t="s">
        <v>439</v>
      </c>
      <c r="W204" s="60" t="s">
        <v>439</v>
      </c>
      <c r="X204" s="60" t="s">
        <v>439</v>
      </c>
      <c r="Y204" s="60" t="s">
        <v>531</v>
      </c>
      <c r="Z204" s="60" t="s">
        <v>0</v>
      </c>
      <c r="AA204" s="60" t="s">
        <v>0</v>
      </c>
      <c r="AB204" s="60" t="s">
        <v>439</v>
      </c>
      <c r="AC204" s="60" t="s">
        <v>439</v>
      </c>
      <c r="AD204" s="60" t="s">
        <v>439</v>
      </c>
      <c r="AE204" s="60" t="s">
        <v>439</v>
      </c>
      <c r="AF204" s="60" t="s">
        <v>439</v>
      </c>
      <c r="AG204" s="60" t="s">
        <v>439</v>
      </c>
      <c r="AH204" s="60" t="s">
        <v>439</v>
      </c>
      <c r="AI204" s="60" t="s">
        <v>531</v>
      </c>
      <c r="AJ204" s="60" t="s">
        <v>439</v>
      </c>
      <c r="AK204" s="60" t="s">
        <v>439</v>
      </c>
      <c r="AL204" s="60" t="s">
        <v>439</v>
      </c>
      <c r="AM204" s="60" t="s">
        <v>439</v>
      </c>
      <c r="AN204" s="60" t="s">
        <v>439</v>
      </c>
    </row>
    <row r="205" spans="1:40" s="52" customFormat="1" ht="22.5" customHeight="1" x14ac:dyDescent="0.25">
      <c r="A205" s="59" t="s">
        <v>337</v>
      </c>
      <c r="B205" s="91" t="s">
        <v>438</v>
      </c>
      <c r="C205" s="92"/>
      <c r="D205" s="59" t="s">
        <v>0</v>
      </c>
      <c r="F205" s="91" t="s">
        <v>0</v>
      </c>
      <c r="G205" s="93"/>
      <c r="H205" s="93"/>
      <c r="I205" s="93"/>
      <c r="J205" s="93"/>
      <c r="K205" s="93"/>
      <c r="L205" s="92"/>
      <c r="M205" s="59" t="s">
        <v>532</v>
      </c>
      <c r="N205" s="91" t="s">
        <v>533</v>
      </c>
      <c r="O205" s="93"/>
      <c r="P205" s="92"/>
      <c r="Q205" s="59" t="s">
        <v>367</v>
      </c>
      <c r="R205" s="59" t="s">
        <v>10</v>
      </c>
      <c r="S205" s="59" t="s">
        <v>11</v>
      </c>
      <c r="T205" s="60" t="s">
        <v>534</v>
      </c>
      <c r="U205" s="60" t="s">
        <v>439</v>
      </c>
      <c r="V205" s="60" t="s">
        <v>439</v>
      </c>
      <c r="W205" s="60" t="s">
        <v>439</v>
      </c>
      <c r="X205" s="60" t="s">
        <v>439</v>
      </c>
      <c r="Y205" s="60" t="s">
        <v>534</v>
      </c>
      <c r="Z205" s="60" t="s">
        <v>439</v>
      </c>
      <c r="AA205" s="60" t="s">
        <v>534</v>
      </c>
      <c r="AB205" s="60" t="s">
        <v>439</v>
      </c>
      <c r="AC205" s="60" t="s">
        <v>439</v>
      </c>
      <c r="AD205" s="60" t="s">
        <v>439</v>
      </c>
      <c r="AE205" s="60" t="s">
        <v>439</v>
      </c>
      <c r="AF205" s="60" t="s">
        <v>439</v>
      </c>
      <c r="AG205" s="60" t="s">
        <v>439</v>
      </c>
      <c r="AH205" s="60" t="s">
        <v>439</v>
      </c>
      <c r="AI205" s="60" t="s">
        <v>439</v>
      </c>
      <c r="AJ205" s="60" t="s">
        <v>439</v>
      </c>
      <c r="AK205" s="60" t="s">
        <v>439</v>
      </c>
      <c r="AL205" s="60" t="s">
        <v>439</v>
      </c>
      <c r="AM205" s="60" t="s">
        <v>439</v>
      </c>
      <c r="AN205" s="60" t="s">
        <v>439</v>
      </c>
    </row>
    <row r="206" spans="1:40" s="52" customFormat="1" ht="22.5" customHeight="1" x14ac:dyDescent="0.25">
      <c r="A206" s="59" t="s">
        <v>215</v>
      </c>
      <c r="B206" s="91" t="s">
        <v>216</v>
      </c>
      <c r="C206" s="92"/>
      <c r="D206" s="59" t="s">
        <v>0</v>
      </c>
      <c r="F206" s="91" t="s">
        <v>0</v>
      </c>
      <c r="G206" s="93"/>
      <c r="H206" s="93"/>
      <c r="I206" s="93"/>
      <c r="J206" s="93"/>
      <c r="K206" s="93"/>
      <c r="L206" s="92"/>
      <c r="M206" s="59" t="s">
        <v>532</v>
      </c>
      <c r="N206" s="91" t="s">
        <v>533</v>
      </c>
      <c r="O206" s="93"/>
      <c r="P206" s="92"/>
      <c r="Q206" s="59" t="s">
        <v>367</v>
      </c>
      <c r="R206" s="59" t="s">
        <v>10</v>
      </c>
      <c r="S206" s="59" t="s">
        <v>11</v>
      </c>
      <c r="T206" s="60" t="s">
        <v>534</v>
      </c>
      <c r="U206" s="60" t="s">
        <v>439</v>
      </c>
      <c r="V206" s="60" t="s">
        <v>439</v>
      </c>
      <c r="W206" s="60" t="s">
        <v>439</v>
      </c>
      <c r="X206" s="60" t="s">
        <v>439</v>
      </c>
      <c r="Y206" s="60" t="s">
        <v>534</v>
      </c>
      <c r="Z206" s="60" t="s">
        <v>439</v>
      </c>
      <c r="AA206" s="60" t="s">
        <v>534</v>
      </c>
      <c r="AB206" s="60" t="s">
        <v>439</v>
      </c>
      <c r="AC206" s="60" t="s">
        <v>439</v>
      </c>
      <c r="AD206" s="60" t="s">
        <v>439</v>
      </c>
      <c r="AE206" s="60" t="s">
        <v>439</v>
      </c>
      <c r="AF206" s="60" t="s">
        <v>439</v>
      </c>
      <c r="AG206" s="60" t="s">
        <v>439</v>
      </c>
      <c r="AH206" s="60" t="s">
        <v>439</v>
      </c>
      <c r="AI206" s="60" t="s">
        <v>439</v>
      </c>
      <c r="AJ206" s="60" t="s">
        <v>439</v>
      </c>
      <c r="AK206" s="60" t="s">
        <v>439</v>
      </c>
      <c r="AL206" s="60" t="s">
        <v>439</v>
      </c>
      <c r="AM206" s="60" t="s">
        <v>439</v>
      </c>
      <c r="AN206" s="60" t="s">
        <v>439</v>
      </c>
    </row>
    <row r="207" spans="1:40" s="52" customFormat="1" ht="22.5" customHeight="1" x14ac:dyDescent="0.25">
      <c r="A207" s="59" t="s">
        <v>215</v>
      </c>
      <c r="B207" s="91" t="s">
        <v>216</v>
      </c>
      <c r="C207" s="92"/>
      <c r="D207" s="59" t="s">
        <v>43</v>
      </c>
      <c r="F207" s="91" t="s">
        <v>365</v>
      </c>
      <c r="G207" s="93"/>
      <c r="H207" s="93"/>
      <c r="I207" s="93"/>
      <c r="J207" s="93"/>
      <c r="K207" s="93"/>
      <c r="L207" s="92"/>
      <c r="M207" s="59" t="s">
        <v>532</v>
      </c>
      <c r="N207" s="91" t="s">
        <v>533</v>
      </c>
      <c r="O207" s="93"/>
      <c r="P207" s="92"/>
      <c r="Q207" s="59" t="s">
        <v>367</v>
      </c>
      <c r="R207" s="59" t="s">
        <v>10</v>
      </c>
      <c r="S207" s="59" t="s">
        <v>11</v>
      </c>
      <c r="T207" s="60" t="s">
        <v>534</v>
      </c>
      <c r="U207" s="60" t="s">
        <v>439</v>
      </c>
      <c r="V207" s="60" t="s">
        <v>439</v>
      </c>
      <c r="W207" s="60" t="s">
        <v>439</v>
      </c>
      <c r="X207" s="60" t="s">
        <v>439</v>
      </c>
      <c r="Y207" s="60" t="s">
        <v>534</v>
      </c>
      <c r="Z207" s="60" t="s">
        <v>0</v>
      </c>
      <c r="AA207" s="60" t="s">
        <v>0</v>
      </c>
      <c r="AB207" s="60" t="s">
        <v>439</v>
      </c>
      <c r="AC207" s="60" t="s">
        <v>439</v>
      </c>
      <c r="AD207" s="60" t="s">
        <v>439</v>
      </c>
      <c r="AE207" s="60" t="s">
        <v>439</v>
      </c>
      <c r="AF207" s="60" t="s">
        <v>439</v>
      </c>
      <c r="AG207" s="60" t="s">
        <v>439</v>
      </c>
      <c r="AH207" s="60" t="s">
        <v>439</v>
      </c>
      <c r="AI207" s="60" t="s">
        <v>534</v>
      </c>
      <c r="AJ207" s="60" t="s">
        <v>439</v>
      </c>
      <c r="AK207" s="60" t="s">
        <v>439</v>
      </c>
      <c r="AL207" s="60" t="s">
        <v>439</v>
      </c>
      <c r="AM207" s="60" t="s">
        <v>439</v>
      </c>
      <c r="AN207" s="60" t="s">
        <v>439</v>
      </c>
    </row>
    <row r="208" spans="1:40" s="52" customFormat="1" ht="22.5" customHeight="1" x14ac:dyDescent="0.25">
      <c r="A208" s="59" t="s">
        <v>337</v>
      </c>
      <c r="B208" s="91" t="s">
        <v>438</v>
      </c>
      <c r="C208" s="92"/>
      <c r="D208" s="59" t="s">
        <v>0</v>
      </c>
      <c r="F208" s="91" t="s">
        <v>0</v>
      </c>
      <c r="G208" s="93"/>
      <c r="H208" s="93"/>
      <c r="I208" s="93"/>
      <c r="J208" s="93"/>
      <c r="K208" s="93"/>
      <c r="L208" s="92"/>
      <c r="M208" s="59" t="s">
        <v>535</v>
      </c>
      <c r="N208" s="91" t="s">
        <v>536</v>
      </c>
      <c r="O208" s="93"/>
      <c r="P208" s="92"/>
      <c r="Q208" s="59" t="s">
        <v>367</v>
      </c>
      <c r="R208" s="59" t="s">
        <v>10</v>
      </c>
      <c r="S208" s="59" t="s">
        <v>11</v>
      </c>
      <c r="T208" s="60" t="s">
        <v>537</v>
      </c>
      <c r="U208" s="60" t="s">
        <v>439</v>
      </c>
      <c r="V208" s="60" t="s">
        <v>539</v>
      </c>
      <c r="W208" s="60" t="s">
        <v>439</v>
      </c>
      <c r="X208" s="60" t="s">
        <v>439</v>
      </c>
      <c r="Y208" s="60" t="s">
        <v>538</v>
      </c>
      <c r="Z208" s="60" t="s">
        <v>439</v>
      </c>
      <c r="AA208" s="60" t="s">
        <v>538</v>
      </c>
      <c r="AB208" s="60" t="s">
        <v>439</v>
      </c>
      <c r="AC208" s="60" t="s">
        <v>439</v>
      </c>
      <c r="AD208" s="60" t="s">
        <v>439</v>
      </c>
      <c r="AE208" s="60" t="s">
        <v>439</v>
      </c>
      <c r="AF208" s="60" t="s">
        <v>439</v>
      </c>
      <c r="AG208" s="60" t="s">
        <v>439</v>
      </c>
      <c r="AH208" s="60" t="s">
        <v>439</v>
      </c>
      <c r="AI208" s="60" t="s">
        <v>439</v>
      </c>
      <c r="AJ208" s="60" t="s">
        <v>439</v>
      </c>
      <c r="AK208" s="60" t="s">
        <v>439</v>
      </c>
      <c r="AL208" s="60" t="s">
        <v>439</v>
      </c>
      <c r="AM208" s="60" t="s">
        <v>439</v>
      </c>
      <c r="AN208" s="60" t="s">
        <v>439</v>
      </c>
    </row>
    <row r="209" spans="1:40" s="52" customFormat="1" ht="22.5" customHeight="1" x14ac:dyDescent="0.25">
      <c r="A209" s="59" t="s">
        <v>215</v>
      </c>
      <c r="B209" s="91" t="s">
        <v>216</v>
      </c>
      <c r="C209" s="92"/>
      <c r="D209" s="59" t="s">
        <v>0</v>
      </c>
      <c r="F209" s="91" t="s">
        <v>0</v>
      </c>
      <c r="G209" s="93"/>
      <c r="H209" s="93"/>
      <c r="I209" s="93"/>
      <c r="J209" s="93"/>
      <c r="K209" s="93"/>
      <c r="L209" s="92"/>
      <c r="M209" s="59" t="s">
        <v>535</v>
      </c>
      <c r="N209" s="91" t="s">
        <v>536</v>
      </c>
      <c r="O209" s="93"/>
      <c r="P209" s="92"/>
      <c r="Q209" s="59" t="s">
        <v>367</v>
      </c>
      <c r="R209" s="59" t="s">
        <v>10</v>
      </c>
      <c r="S209" s="59" t="s">
        <v>11</v>
      </c>
      <c r="T209" s="60" t="s">
        <v>537</v>
      </c>
      <c r="U209" s="60" t="s">
        <v>439</v>
      </c>
      <c r="V209" s="60" t="s">
        <v>539</v>
      </c>
      <c r="W209" s="60" t="s">
        <v>439</v>
      </c>
      <c r="X209" s="60" t="s">
        <v>439</v>
      </c>
      <c r="Y209" s="60" t="s">
        <v>538</v>
      </c>
      <c r="Z209" s="60" t="s">
        <v>439</v>
      </c>
      <c r="AA209" s="60" t="s">
        <v>538</v>
      </c>
      <c r="AB209" s="60" t="s">
        <v>439</v>
      </c>
      <c r="AC209" s="60" t="s">
        <v>439</v>
      </c>
      <c r="AD209" s="60" t="s">
        <v>439</v>
      </c>
      <c r="AE209" s="60" t="s">
        <v>439</v>
      </c>
      <c r="AF209" s="60" t="s">
        <v>439</v>
      </c>
      <c r="AG209" s="60" t="s">
        <v>439</v>
      </c>
      <c r="AH209" s="60" t="s">
        <v>439</v>
      </c>
      <c r="AI209" s="60" t="s">
        <v>439</v>
      </c>
      <c r="AJ209" s="60" t="s">
        <v>439</v>
      </c>
      <c r="AK209" s="60" t="s">
        <v>439</v>
      </c>
      <c r="AL209" s="60" t="s">
        <v>439</v>
      </c>
      <c r="AM209" s="60" t="s">
        <v>439</v>
      </c>
      <c r="AN209" s="60" t="s">
        <v>439</v>
      </c>
    </row>
    <row r="210" spans="1:40" s="52" customFormat="1" ht="22.5" customHeight="1" x14ac:dyDescent="0.25">
      <c r="A210" s="59" t="s">
        <v>215</v>
      </c>
      <c r="B210" s="91" t="s">
        <v>216</v>
      </c>
      <c r="C210" s="92"/>
      <c r="D210" s="59" t="s">
        <v>368</v>
      </c>
      <c r="F210" s="91" t="s">
        <v>369</v>
      </c>
      <c r="G210" s="93"/>
      <c r="H210" s="93"/>
      <c r="I210" s="93"/>
      <c r="J210" s="93"/>
      <c r="K210" s="93"/>
      <c r="L210" s="92"/>
      <c r="M210" s="59" t="s">
        <v>535</v>
      </c>
      <c r="N210" s="91" t="s">
        <v>536</v>
      </c>
      <c r="O210" s="93"/>
      <c r="P210" s="92"/>
      <c r="Q210" s="59" t="s">
        <v>367</v>
      </c>
      <c r="R210" s="59" t="s">
        <v>10</v>
      </c>
      <c r="S210" s="59" t="s">
        <v>11</v>
      </c>
      <c r="T210" s="60" t="s">
        <v>537</v>
      </c>
      <c r="U210" s="60" t="s">
        <v>439</v>
      </c>
      <c r="V210" s="60" t="s">
        <v>539</v>
      </c>
      <c r="W210" s="60" t="s">
        <v>439</v>
      </c>
      <c r="X210" s="60" t="s">
        <v>439</v>
      </c>
      <c r="Y210" s="60" t="s">
        <v>538</v>
      </c>
      <c r="Z210" s="60" t="s">
        <v>0</v>
      </c>
      <c r="AA210" s="60" t="s">
        <v>0</v>
      </c>
      <c r="AB210" s="60" t="s">
        <v>439</v>
      </c>
      <c r="AC210" s="60" t="s">
        <v>439</v>
      </c>
      <c r="AD210" s="60" t="s">
        <v>439</v>
      </c>
      <c r="AE210" s="60" t="s">
        <v>439</v>
      </c>
      <c r="AF210" s="60" t="s">
        <v>439</v>
      </c>
      <c r="AG210" s="60" t="s">
        <v>439</v>
      </c>
      <c r="AH210" s="60" t="s">
        <v>439</v>
      </c>
      <c r="AI210" s="60" t="s">
        <v>538</v>
      </c>
      <c r="AJ210" s="60" t="s">
        <v>439</v>
      </c>
      <c r="AK210" s="60" t="s">
        <v>439</v>
      </c>
      <c r="AL210" s="60" t="s">
        <v>439</v>
      </c>
      <c r="AM210" s="60" t="s">
        <v>439</v>
      </c>
      <c r="AN210" s="60" t="s">
        <v>439</v>
      </c>
    </row>
    <row r="211" spans="1:40" s="52" customFormat="1" ht="22.5" customHeight="1" x14ac:dyDescent="0.25">
      <c r="A211" s="59" t="s">
        <v>337</v>
      </c>
      <c r="B211" s="91" t="s">
        <v>438</v>
      </c>
      <c r="C211" s="92"/>
      <c r="D211" s="59" t="s">
        <v>0</v>
      </c>
      <c r="F211" s="91" t="s">
        <v>0</v>
      </c>
      <c r="G211" s="93"/>
      <c r="H211" s="93"/>
      <c r="I211" s="93"/>
      <c r="J211" s="93"/>
      <c r="K211" s="93"/>
      <c r="L211" s="92"/>
      <c r="M211" s="59" t="s">
        <v>540</v>
      </c>
      <c r="N211" s="91" t="s">
        <v>523</v>
      </c>
      <c r="O211" s="93"/>
      <c r="P211" s="92"/>
      <c r="Q211" s="59" t="s">
        <v>367</v>
      </c>
      <c r="R211" s="59" t="s">
        <v>10</v>
      </c>
      <c r="S211" s="59" t="s">
        <v>11</v>
      </c>
      <c r="T211" s="60" t="s">
        <v>541</v>
      </c>
      <c r="U211" s="60" t="s">
        <v>439</v>
      </c>
      <c r="V211" s="60" t="s">
        <v>439</v>
      </c>
      <c r="W211" s="60" t="s">
        <v>439</v>
      </c>
      <c r="X211" s="60" t="s">
        <v>439</v>
      </c>
      <c r="Y211" s="60" t="s">
        <v>541</v>
      </c>
      <c r="Z211" s="60" t="s">
        <v>541</v>
      </c>
      <c r="AA211" s="60" t="s">
        <v>439</v>
      </c>
      <c r="AB211" s="60" t="s">
        <v>439</v>
      </c>
      <c r="AC211" s="60" t="s">
        <v>439</v>
      </c>
      <c r="AD211" s="60" t="s">
        <v>439</v>
      </c>
      <c r="AE211" s="60" t="s">
        <v>439</v>
      </c>
      <c r="AF211" s="60" t="s">
        <v>439</v>
      </c>
      <c r="AG211" s="60" t="s">
        <v>439</v>
      </c>
      <c r="AH211" s="60" t="s">
        <v>439</v>
      </c>
      <c r="AI211" s="60" t="s">
        <v>439</v>
      </c>
      <c r="AJ211" s="60" t="s">
        <v>439</v>
      </c>
      <c r="AK211" s="60" t="s">
        <v>439</v>
      </c>
      <c r="AL211" s="60" t="s">
        <v>439</v>
      </c>
      <c r="AM211" s="60" t="s">
        <v>439</v>
      </c>
      <c r="AN211" s="60" t="s">
        <v>439</v>
      </c>
    </row>
    <row r="212" spans="1:40" s="52" customFormat="1" ht="22.5" customHeight="1" x14ac:dyDescent="0.25">
      <c r="A212" s="59" t="s">
        <v>337</v>
      </c>
      <c r="B212" s="91" t="s">
        <v>438</v>
      </c>
      <c r="C212" s="92"/>
      <c r="D212" s="59" t="s">
        <v>0</v>
      </c>
      <c r="F212" s="91" t="s">
        <v>0</v>
      </c>
      <c r="G212" s="93"/>
      <c r="H212" s="93"/>
      <c r="I212" s="93"/>
      <c r="J212" s="93"/>
      <c r="K212" s="93"/>
      <c r="L212" s="92"/>
      <c r="M212" s="59" t="s">
        <v>542</v>
      </c>
      <c r="N212" s="91" t="s">
        <v>543</v>
      </c>
      <c r="O212" s="93"/>
      <c r="P212" s="92"/>
      <c r="Q212" s="59" t="s">
        <v>367</v>
      </c>
      <c r="R212" s="59" t="s">
        <v>10</v>
      </c>
      <c r="S212" s="59" t="s">
        <v>11</v>
      </c>
      <c r="T212" s="60" t="s">
        <v>544</v>
      </c>
      <c r="U212" s="60" t="s">
        <v>439</v>
      </c>
      <c r="V212" s="60" t="s">
        <v>546</v>
      </c>
      <c r="W212" s="60" t="s">
        <v>439</v>
      </c>
      <c r="X212" s="60" t="s">
        <v>439</v>
      </c>
      <c r="Y212" s="60" t="s">
        <v>545</v>
      </c>
      <c r="Z212" s="60" t="s">
        <v>439</v>
      </c>
      <c r="AA212" s="60" t="s">
        <v>545</v>
      </c>
      <c r="AB212" s="60" t="s">
        <v>439</v>
      </c>
      <c r="AC212" s="60" t="s">
        <v>439</v>
      </c>
      <c r="AD212" s="60" t="s">
        <v>439</v>
      </c>
      <c r="AE212" s="60" t="s">
        <v>439</v>
      </c>
      <c r="AF212" s="60" t="s">
        <v>439</v>
      </c>
      <c r="AG212" s="60" t="s">
        <v>439</v>
      </c>
      <c r="AH212" s="60" t="s">
        <v>439</v>
      </c>
      <c r="AI212" s="60" t="s">
        <v>439</v>
      </c>
      <c r="AJ212" s="60" t="s">
        <v>439</v>
      </c>
      <c r="AK212" s="60" t="s">
        <v>439</v>
      </c>
      <c r="AL212" s="60" t="s">
        <v>439</v>
      </c>
      <c r="AM212" s="60" t="s">
        <v>439</v>
      </c>
      <c r="AN212" s="60" t="s">
        <v>439</v>
      </c>
    </row>
    <row r="213" spans="1:40" s="52" customFormat="1" ht="22.5" customHeight="1" x14ac:dyDescent="0.25">
      <c r="A213" s="59" t="s">
        <v>215</v>
      </c>
      <c r="B213" s="91" t="s">
        <v>216</v>
      </c>
      <c r="C213" s="92"/>
      <c r="D213" s="59" t="s">
        <v>0</v>
      </c>
      <c r="F213" s="91" t="s">
        <v>0</v>
      </c>
      <c r="G213" s="93"/>
      <c r="H213" s="93"/>
      <c r="I213" s="93"/>
      <c r="J213" s="93"/>
      <c r="K213" s="93"/>
      <c r="L213" s="92"/>
      <c r="M213" s="59" t="s">
        <v>542</v>
      </c>
      <c r="N213" s="91" t="s">
        <v>543</v>
      </c>
      <c r="O213" s="93"/>
      <c r="P213" s="92"/>
      <c r="Q213" s="59" t="s">
        <v>367</v>
      </c>
      <c r="R213" s="59" t="s">
        <v>10</v>
      </c>
      <c r="S213" s="59" t="s">
        <v>11</v>
      </c>
      <c r="T213" s="60" t="s">
        <v>544</v>
      </c>
      <c r="U213" s="60" t="s">
        <v>439</v>
      </c>
      <c r="V213" s="60" t="s">
        <v>546</v>
      </c>
      <c r="W213" s="60" t="s">
        <v>439</v>
      </c>
      <c r="X213" s="60" t="s">
        <v>439</v>
      </c>
      <c r="Y213" s="60" t="s">
        <v>545</v>
      </c>
      <c r="Z213" s="60" t="s">
        <v>439</v>
      </c>
      <c r="AA213" s="60" t="s">
        <v>545</v>
      </c>
      <c r="AB213" s="60" t="s">
        <v>439</v>
      </c>
      <c r="AC213" s="60" t="s">
        <v>439</v>
      </c>
      <c r="AD213" s="60" t="s">
        <v>439</v>
      </c>
      <c r="AE213" s="60" t="s">
        <v>439</v>
      </c>
      <c r="AF213" s="60" t="s">
        <v>439</v>
      </c>
      <c r="AG213" s="60" t="s">
        <v>439</v>
      </c>
      <c r="AH213" s="60" t="s">
        <v>439</v>
      </c>
      <c r="AI213" s="60" t="s">
        <v>439</v>
      </c>
      <c r="AJ213" s="60" t="s">
        <v>439</v>
      </c>
      <c r="AK213" s="60" t="s">
        <v>439</v>
      </c>
      <c r="AL213" s="60" t="s">
        <v>439</v>
      </c>
      <c r="AM213" s="60" t="s">
        <v>439</v>
      </c>
      <c r="AN213" s="60" t="s">
        <v>439</v>
      </c>
    </row>
    <row r="214" spans="1:40" s="52" customFormat="1" ht="22.5" customHeight="1" x14ac:dyDescent="0.25">
      <c r="A214" s="59" t="s">
        <v>215</v>
      </c>
      <c r="B214" s="91" t="s">
        <v>216</v>
      </c>
      <c r="C214" s="92"/>
      <c r="D214" s="59" t="s">
        <v>115</v>
      </c>
      <c r="F214" s="91" t="s">
        <v>375</v>
      </c>
      <c r="G214" s="93"/>
      <c r="H214" s="93"/>
      <c r="I214" s="93"/>
      <c r="J214" s="93"/>
      <c r="K214" s="93"/>
      <c r="L214" s="92"/>
      <c r="M214" s="59" t="s">
        <v>542</v>
      </c>
      <c r="N214" s="91" t="s">
        <v>543</v>
      </c>
      <c r="O214" s="93"/>
      <c r="P214" s="92"/>
      <c r="Q214" s="59" t="s">
        <v>367</v>
      </c>
      <c r="R214" s="59" t="s">
        <v>10</v>
      </c>
      <c r="S214" s="59" t="s">
        <v>11</v>
      </c>
      <c r="T214" s="60" t="s">
        <v>544</v>
      </c>
      <c r="U214" s="60" t="s">
        <v>439</v>
      </c>
      <c r="V214" s="60" t="s">
        <v>546</v>
      </c>
      <c r="W214" s="60" t="s">
        <v>439</v>
      </c>
      <c r="X214" s="60" t="s">
        <v>439</v>
      </c>
      <c r="Y214" s="60" t="s">
        <v>545</v>
      </c>
      <c r="Z214" s="60" t="s">
        <v>0</v>
      </c>
      <c r="AA214" s="60" t="s">
        <v>0</v>
      </c>
      <c r="AB214" s="60" t="s">
        <v>439</v>
      </c>
      <c r="AC214" s="60" t="s">
        <v>439</v>
      </c>
      <c r="AD214" s="60" t="s">
        <v>439</v>
      </c>
      <c r="AE214" s="60" t="s">
        <v>439</v>
      </c>
      <c r="AF214" s="60" t="s">
        <v>439</v>
      </c>
      <c r="AG214" s="60" t="s">
        <v>439</v>
      </c>
      <c r="AH214" s="60" t="s">
        <v>439</v>
      </c>
      <c r="AI214" s="60" t="s">
        <v>545</v>
      </c>
      <c r="AJ214" s="60" t="s">
        <v>439</v>
      </c>
      <c r="AK214" s="60" t="s">
        <v>439</v>
      </c>
      <c r="AL214" s="60" t="s">
        <v>439</v>
      </c>
      <c r="AM214" s="60" t="s">
        <v>439</v>
      </c>
      <c r="AN214" s="60" t="s">
        <v>439</v>
      </c>
    </row>
    <row r="215" spans="1:40" s="52" customFormat="1" ht="22.5" customHeight="1" x14ac:dyDescent="0.25">
      <c r="A215" s="59" t="s">
        <v>337</v>
      </c>
      <c r="B215" s="91" t="s">
        <v>438</v>
      </c>
      <c r="C215" s="92"/>
      <c r="D215" s="59" t="s">
        <v>0</v>
      </c>
      <c r="F215" s="91" t="s">
        <v>0</v>
      </c>
      <c r="G215" s="93"/>
      <c r="H215" s="93"/>
      <c r="I215" s="93"/>
      <c r="J215" s="93"/>
      <c r="K215" s="93"/>
      <c r="L215" s="92"/>
      <c r="M215" s="59" t="s">
        <v>547</v>
      </c>
      <c r="N215" s="91" t="s">
        <v>548</v>
      </c>
      <c r="O215" s="93"/>
      <c r="P215" s="92"/>
      <c r="Q215" s="59" t="s">
        <v>367</v>
      </c>
      <c r="R215" s="59" t="s">
        <v>10</v>
      </c>
      <c r="S215" s="59" t="s">
        <v>11</v>
      </c>
      <c r="T215" s="60" t="s">
        <v>549</v>
      </c>
      <c r="U215" s="60" t="s">
        <v>439</v>
      </c>
      <c r="V215" s="60" t="s">
        <v>677</v>
      </c>
      <c r="W215" s="60" t="s">
        <v>439</v>
      </c>
      <c r="X215" s="60" t="s">
        <v>439</v>
      </c>
      <c r="Y215" s="60" t="s">
        <v>676</v>
      </c>
      <c r="Z215" s="60" t="s">
        <v>439</v>
      </c>
      <c r="AA215" s="60" t="s">
        <v>676</v>
      </c>
      <c r="AB215" s="60" t="s">
        <v>439</v>
      </c>
      <c r="AC215" s="60" t="s">
        <v>439</v>
      </c>
      <c r="AD215" s="60" t="s">
        <v>439</v>
      </c>
      <c r="AE215" s="60" t="s">
        <v>439</v>
      </c>
      <c r="AF215" s="60" t="s">
        <v>439</v>
      </c>
      <c r="AG215" s="60" t="s">
        <v>439</v>
      </c>
      <c r="AH215" s="60" t="s">
        <v>439</v>
      </c>
      <c r="AI215" s="60" t="s">
        <v>439</v>
      </c>
      <c r="AJ215" s="60" t="s">
        <v>439</v>
      </c>
      <c r="AK215" s="60" t="s">
        <v>439</v>
      </c>
      <c r="AL215" s="60" t="s">
        <v>439</v>
      </c>
      <c r="AM215" s="60" t="s">
        <v>439</v>
      </c>
      <c r="AN215" s="60" t="s">
        <v>439</v>
      </c>
    </row>
    <row r="216" spans="1:40" s="52" customFormat="1" ht="22.5" customHeight="1" x14ac:dyDescent="0.25">
      <c r="A216" s="59" t="s">
        <v>215</v>
      </c>
      <c r="B216" s="91" t="s">
        <v>216</v>
      </c>
      <c r="C216" s="92"/>
      <c r="D216" s="59" t="s">
        <v>0</v>
      </c>
      <c r="F216" s="91" t="s">
        <v>0</v>
      </c>
      <c r="G216" s="93"/>
      <c r="H216" s="93"/>
      <c r="I216" s="93"/>
      <c r="J216" s="93"/>
      <c r="K216" s="93"/>
      <c r="L216" s="92"/>
      <c r="M216" s="59" t="s">
        <v>547</v>
      </c>
      <c r="N216" s="91" t="s">
        <v>548</v>
      </c>
      <c r="O216" s="93"/>
      <c r="P216" s="92"/>
      <c r="Q216" s="59" t="s">
        <v>367</v>
      </c>
      <c r="R216" s="59" t="s">
        <v>10</v>
      </c>
      <c r="S216" s="59" t="s">
        <v>11</v>
      </c>
      <c r="T216" s="60" t="s">
        <v>549</v>
      </c>
      <c r="U216" s="60" t="s">
        <v>439</v>
      </c>
      <c r="V216" s="60" t="s">
        <v>677</v>
      </c>
      <c r="W216" s="60" t="s">
        <v>439</v>
      </c>
      <c r="X216" s="60" t="s">
        <v>439</v>
      </c>
      <c r="Y216" s="60" t="s">
        <v>676</v>
      </c>
      <c r="Z216" s="60" t="s">
        <v>439</v>
      </c>
      <c r="AA216" s="60" t="s">
        <v>676</v>
      </c>
      <c r="AB216" s="60" t="s">
        <v>439</v>
      </c>
      <c r="AC216" s="60" t="s">
        <v>439</v>
      </c>
      <c r="AD216" s="60" t="s">
        <v>439</v>
      </c>
      <c r="AE216" s="60" t="s">
        <v>439</v>
      </c>
      <c r="AF216" s="60" t="s">
        <v>439</v>
      </c>
      <c r="AG216" s="60" t="s">
        <v>439</v>
      </c>
      <c r="AH216" s="60" t="s">
        <v>439</v>
      </c>
      <c r="AI216" s="60" t="s">
        <v>439</v>
      </c>
      <c r="AJ216" s="60" t="s">
        <v>439</v>
      </c>
      <c r="AK216" s="60" t="s">
        <v>439</v>
      </c>
      <c r="AL216" s="60" t="s">
        <v>439</v>
      </c>
      <c r="AM216" s="60" t="s">
        <v>439</v>
      </c>
      <c r="AN216" s="60" t="s">
        <v>439</v>
      </c>
    </row>
    <row r="217" spans="1:40" s="52" customFormat="1" ht="22.5" customHeight="1" x14ac:dyDescent="0.25">
      <c r="A217" s="59" t="s">
        <v>215</v>
      </c>
      <c r="B217" s="91" t="s">
        <v>216</v>
      </c>
      <c r="C217" s="92"/>
      <c r="D217" s="59" t="s">
        <v>376</v>
      </c>
      <c r="F217" s="91" t="s">
        <v>377</v>
      </c>
      <c r="G217" s="93"/>
      <c r="H217" s="93"/>
      <c r="I217" s="93"/>
      <c r="J217" s="93"/>
      <c r="K217" s="93"/>
      <c r="L217" s="92"/>
      <c r="M217" s="59" t="s">
        <v>547</v>
      </c>
      <c r="N217" s="91" t="s">
        <v>548</v>
      </c>
      <c r="O217" s="93"/>
      <c r="P217" s="92"/>
      <c r="Q217" s="59" t="s">
        <v>367</v>
      </c>
      <c r="R217" s="59" t="s">
        <v>10</v>
      </c>
      <c r="S217" s="59" t="s">
        <v>11</v>
      </c>
      <c r="T217" s="60" t="s">
        <v>549</v>
      </c>
      <c r="U217" s="60" t="s">
        <v>439</v>
      </c>
      <c r="V217" s="60" t="s">
        <v>677</v>
      </c>
      <c r="W217" s="60" t="s">
        <v>439</v>
      </c>
      <c r="X217" s="60" t="s">
        <v>439</v>
      </c>
      <c r="Y217" s="60" t="s">
        <v>676</v>
      </c>
      <c r="Z217" s="60" t="s">
        <v>0</v>
      </c>
      <c r="AA217" s="60" t="s">
        <v>0</v>
      </c>
      <c r="AB217" s="60" t="s">
        <v>439</v>
      </c>
      <c r="AC217" s="60" t="s">
        <v>439</v>
      </c>
      <c r="AD217" s="60" t="s">
        <v>439</v>
      </c>
      <c r="AE217" s="60" t="s">
        <v>439</v>
      </c>
      <c r="AF217" s="60" t="s">
        <v>439</v>
      </c>
      <c r="AG217" s="60" t="s">
        <v>439</v>
      </c>
      <c r="AH217" s="60" t="s">
        <v>439</v>
      </c>
      <c r="AI217" s="60" t="s">
        <v>676</v>
      </c>
      <c r="AJ217" s="60" t="s">
        <v>439</v>
      </c>
      <c r="AK217" s="60" t="s">
        <v>439</v>
      </c>
      <c r="AL217" s="60" t="s">
        <v>439</v>
      </c>
      <c r="AM217" s="60" t="s">
        <v>439</v>
      </c>
      <c r="AN217" s="60" t="s">
        <v>439</v>
      </c>
    </row>
    <row r="218" spans="1:40" s="52" customFormat="1" ht="22.5" customHeight="1" x14ac:dyDescent="0.25">
      <c r="A218" s="59" t="s">
        <v>337</v>
      </c>
      <c r="B218" s="91" t="s">
        <v>438</v>
      </c>
      <c r="C218" s="92"/>
      <c r="D218" s="59" t="s">
        <v>0</v>
      </c>
      <c r="F218" s="91" t="s">
        <v>0</v>
      </c>
      <c r="G218" s="93"/>
      <c r="H218" s="93"/>
      <c r="I218" s="93"/>
      <c r="J218" s="93"/>
      <c r="K218" s="93"/>
      <c r="L218" s="92"/>
      <c r="M218" s="59" t="s">
        <v>550</v>
      </c>
      <c r="N218" s="91" t="s">
        <v>551</v>
      </c>
      <c r="O218" s="93"/>
      <c r="P218" s="92"/>
      <c r="Q218" s="59" t="s">
        <v>367</v>
      </c>
      <c r="R218" s="59" t="s">
        <v>10</v>
      </c>
      <c r="S218" s="59" t="s">
        <v>11</v>
      </c>
      <c r="T218" s="60" t="s">
        <v>552</v>
      </c>
      <c r="U218" s="60" t="s">
        <v>439</v>
      </c>
      <c r="V218" s="60" t="s">
        <v>655</v>
      </c>
      <c r="W218" s="60" t="s">
        <v>439</v>
      </c>
      <c r="X218" s="60" t="s">
        <v>439</v>
      </c>
      <c r="Y218" s="60" t="s">
        <v>654</v>
      </c>
      <c r="Z218" s="60" t="s">
        <v>439</v>
      </c>
      <c r="AA218" s="60" t="s">
        <v>654</v>
      </c>
      <c r="AB218" s="60" t="s">
        <v>439</v>
      </c>
      <c r="AC218" s="60" t="s">
        <v>439</v>
      </c>
      <c r="AD218" s="60" t="s">
        <v>439</v>
      </c>
      <c r="AE218" s="60" t="s">
        <v>439</v>
      </c>
      <c r="AF218" s="60" t="s">
        <v>439</v>
      </c>
      <c r="AG218" s="60" t="s">
        <v>439</v>
      </c>
      <c r="AH218" s="60" t="s">
        <v>439</v>
      </c>
      <c r="AI218" s="60" t="s">
        <v>439</v>
      </c>
      <c r="AJ218" s="60" t="s">
        <v>439</v>
      </c>
      <c r="AK218" s="60" t="s">
        <v>439</v>
      </c>
      <c r="AL218" s="60" t="s">
        <v>439</v>
      </c>
      <c r="AM218" s="60" t="s">
        <v>439</v>
      </c>
      <c r="AN218" s="60" t="s">
        <v>439</v>
      </c>
    </row>
    <row r="219" spans="1:40" s="52" customFormat="1" ht="22.5" customHeight="1" x14ac:dyDescent="0.25">
      <c r="A219" s="59" t="s">
        <v>215</v>
      </c>
      <c r="B219" s="91" t="s">
        <v>216</v>
      </c>
      <c r="C219" s="92"/>
      <c r="D219" s="59" t="s">
        <v>0</v>
      </c>
      <c r="F219" s="91" t="s">
        <v>0</v>
      </c>
      <c r="G219" s="93"/>
      <c r="H219" s="93"/>
      <c r="I219" s="93"/>
      <c r="J219" s="93"/>
      <c r="K219" s="93"/>
      <c r="L219" s="92"/>
      <c r="M219" s="59" t="s">
        <v>550</v>
      </c>
      <c r="N219" s="91" t="s">
        <v>551</v>
      </c>
      <c r="O219" s="93"/>
      <c r="P219" s="92"/>
      <c r="Q219" s="59" t="s">
        <v>367</v>
      </c>
      <c r="R219" s="59" t="s">
        <v>10</v>
      </c>
      <c r="S219" s="59" t="s">
        <v>11</v>
      </c>
      <c r="T219" s="60" t="s">
        <v>552</v>
      </c>
      <c r="U219" s="60" t="s">
        <v>439</v>
      </c>
      <c r="V219" s="60" t="s">
        <v>655</v>
      </c>
      <c r="W219" s="60" t="s">
        <v>439</v>
      </c>
      <c r="X219" s="60" t="s">
        <v>439</v>
      </c>
      <c r="Y219" s="60" t="s">
        <v>654</v>
      </c>
      <c r="Z219" s="60" t="s">
        <v>439</v>
      </c>
      <c r="AA219" s="60" t="s">
        <v>654</v>
      </c>
      <c r="AB219" s="60" t="s">
        <v>439</v>
      </c>
      <c r="AC219" s="60" t="s">
        <v>439</v>
      </c>
      <c r="AD219" s="60" t="s">
        <v>439</v>
      </c>
      <c r="AE219" s="60" t="s">
        <v>439</v>
      </c>
      <c r="AF219" s="60" t="s">
        <v>439</v>
      </c>
      <c r="AG219" s="60" t="s">
        <v>439</v>
      </c>
      <c r="AH219" s="60" t="s">
        <v>439</v>
      </c>
      <c r="AI219" s="60" t="s">
        <v>439</v>
      </c>
      <c r="AJ219" s="60" t="s">
        <v>439</v>
      </c>
      <c r="AK219" s="60" t="s">
        <v>439</v>
      </c>
      <c r="AL219" s="60" t="s">
        <v>439</v>
      </c>
      <c r="AM219" s="60" t="s">
        <v>439</v>
      </c>
      <c r="AN219" s="60" t="s">
        <v>439</v>
      </c>
    </row>
    <row r="220" spans="1:40" s="52" customFormat="1" ht="22.5" customHeight="1" x14ac:dyDescent="0.25">
      <c r="A220" s="59" t="s">
        <v>215</v>
      </c>
      <c r="B220" s="91" t="s">
        <v>216</v>
      </c>
      <c r="C220" s="92"/>
      <c r="D220" s="59" t="s">
        <v>368</v>
      </c>
      <c r="F220" s="91" t="s">
        <v>369</v>
      </c>
      <c r="G220" s="93"/>
      <c r="H220" s="93"/>
      <c r="I220" s="93"/>
      <c r="J220" s="93"/>
      <c r="K220" s="93"/>
      <c r="L220" s="92"/>
      <c r="M220" s="59" t="s">
        <v>550</v>
      </c>
      <c r="N220" s="91" t="s">
        <v>551</v>
      </c>
      <c r="O220" s="93"/>
      <c r="P220" s="92"/>
      <c r="Q220" s="59" t="s">
        <v>367</v>
      </c>
      <c r="R220" s="59" t="s">
        <v>10</v>
      </c>
      <c r="S220" s="59" t="s">
        <v>11</v>
      </c>
      <c r="T220" s="60" t="s">
        <v>552</v>
      </c>
      <c r="U220" s="60" t="s">
        <v>439</v>
      </c>
      <c r="V220" s="60" t="s">
        <v>655</v>
      </c>
      <c r="W220" s="60" t="s">
        <v>439</v>
      </c>
      <c r="X220" s="60" t="s">
        <v>439</v>
      </c>
      <c r="Y220" s="60" t="s">
        <v>654</v>
      </c>
      <c r="Z220" s="60" t="s">
        <v>0</v>
      </c>
      <c r="AA220" s="60" t="s">
        <v>0</v>
      </c>
      <c r="AB220" s="60" t="s">
        <v>439</v>
      </c>
      <c r="AC220" s="60" t="s">
        <v>439</v>
      </c>
      <c r="AD220" s="60" t="s">
        <v>439</v>
      </c>
      <c r="AE220" s="60" t="s">
        <v>439</v>
      </c>
      <c r="AF220" s="60" t="s">
        <v>439</v>
      </c>
      <c r="AG220" s="60" t="s">
        <v>439</v>
      </c>
      <c r="AH220" s="60" t="s">
        <v>439</v>
      </c>
      <c r="AI220" s="60" t="s">
        <v>769</v>
      </c>
      <c r="AJ220" s="60" t="s">
        <v>770</v>
      </c>
      <c r="AK220" s="60" t="s">
        <v>439</v>
      </c>
      <c r="AL220" s="60" t="s">
        <v>439</v>
      </c>
      <c r="AM220" s="60" t="s">
        <v>439</v>
      </c>
      <c r="AN220" s="60" t="s">
        <v>439</v>
      </c>
    </row>
    <row r="221" spans="1:40" s="52" customFormat="1" ht="22.5" customHeight="1" x14ac:dyDescent="0.25">
      <c r="A221" s="59" t="s">
        <v>337</v>
      </c>
      <c r="B221" s="91" t="s">
        <v>438</v>
      </c>
      <c r="C221" s="92"/>
      <c r="D221" s="59" t="s">
        <v>0</v>
      </c>
      <c r="F221" s="91" t="s">
        <v>0</v>
      </c>
      <c r="G221" s="93"/>
      <c r="H221" s="93"/>
      <c r="I221" s="93"/>
      <c r="J221" s="93"/>
      <c r="K221" s="93"/>
      <c r="L221" s="92"/>
      <c r="M221" s="59" t="s">
        <v>553</v>
      </c>
      <c r="N221" s="91" t="s">
        <v>554</v>
      </c>
      <c r="O221" s="93"/>
      <c r="P221" s="92"/>
      <c r="Q221" s="59" t="s">
        <v>367</v>
      </c>
      <c r="R221" s="59" t="s">
        <v>10</v>
      </c>
      <c r="S221" s="59" t="s">
        <v>11</v>
      </c>
      <c r="T221" s="60" t="s">
        <v>555</v>
      </c>
      <c r="U221" s="60" t="s">
        <v>721</v>
      </c>
      <c r="V221" s="60" t="s">
        <v>722</v>
      </c>
      <c r="W221" s="60" t="s">
        <v>439</v>
      </c>
      <c r="X221" s="60" t="s">
        <v>439</v>
      </c>
      <c r="Y221" s="60" t="s">
        <v>723</v>
      </c>
      <c r="Z221" s="60" t="s">
        <v>439</v>
      </c>
      <c r="AA221" s="60" t="s">
        <v>723</v>
      </c>
      <c r="AB221" s="60" t="s">
        <v>439</v>
      </c>
      <c r="AC221" s="60" t="s">
        <v>439</v>
      </c>
      <c r="AD221" s="60" t="s">
        <v>439</v>
      </c>
      <c r="AE221" s="60" t="s">
        <v>439</v>
      </c>
      <c r="AF221" s="60" t="s">
        <v>439</v>
      </c>
      <c r="AG221" s="60" t="s">
        <v>439</v>
      </c>
      <c r="AH221" s="60" t="s">
        <v>439</v>
      </c>
      <c r="AI221" s="60" t="s">
        <v>439</v>
      </c>
      <c r="AJ221" s="60" t="s">
        <v>439</v>
      </c>
      <c r="AK221" s="60" t="s">
        <v>439</v>
      </c>
      <c r="AL221" s="60" t="s">
        <v>439</v>
      </c>
      <c r="AM221" s="60" t="s">
        <v>439</v>
      </c>
      <c r="AN221" s="60" t="s">
        <v>439</v>
      </c>
    </row>
    <row r="222" spans="1:40" s="52" customFormat="1" ht="22.5" customHeight="1" x14ac:dyDescent="0.25">
      <c r="A222" s="59" t="s">
        <v>215</v>
      </c>
      <c r="B222" s="91" t="s">
        <v>216</v>
      </c>
      <c r="C222" s="92"/>
      <c r="D222" s="59" t="s">
        <v>0</v>
      </c>
      <c r="F222" s="91" t="s">
        <v>0</v>
      </c>
      <c r="G222" s="93"/>
      <c r="H222" s="93"/>
      <c r="I222" s="93"/>
      <c r="J222" s="93"/>
      <c r="K222" s="93"/>
      <c r="L222" s="92"/>
      <c r="M222" s="59" t="s">
        <v>553</v>
      </c>
      <c r="N222" s="91" t="s">
        <v>554</v>
      </c>
      <c r="O222" s="93"/>
      <c r="P222" s="92"/>
      <c r="Q222" s="59" t="s">
        <v>367</v>
      </c>
      <c r="R222" s="59" t="s">
        <v>10</v>
      </c>
      <c r="S222" s="59" t="s">
        <v>11</v>
      </c>
      <c r="T222" s="60" t="s">
        <v>555</v>
      </c>
      <c r="U222" s="60" t="s">
        <v>721</v>
      </c>
      <c r="V222" s="60" t="s">
        <v>722</v>
      </c>
      <c r="W222" s="60" t="s">
        <v>439</v>
      </c>
      <c r="X222" s="60" t="s">
        <v>439</v>
      </c>
      <c r="Y222" s="60" t="s">
        <v>723</v>
      </c>
      <c r="Z222" s="60" t="s">
        <v>439</v>
      </c>
      <c r="AA222" s="60" t="s">
        <v>723</v>
      </c>
      <c r="AB222" s="60" t="s">
        <v>439</v>
      </c>
      <c r="AC222" s="60" t="s">
        <v>439</v>
      </c>
      <c r="AD222" s="60" t="s">
        <v>439</v>
      </c>
      <c r="AE222" s="60" t="s">
        <v>439</v>
      </c>
      <c r="AF222" s="60" t="s">
        <v>439</v>
      </c>
      <c r="AG222" s="60" t="s">
        <v>439</v>
      </c>
      <c r="AH222" s="60" t="s">
        <v>439</v>
      </c>
      <c r="AI222" s="60" t="s">
        <v>439</v>
      </c>
      <c r="AJ222" s="60" t="s">
        <v>439</v>
      </c>
      <c r="AK222" s="60" t="s">
        <v>439</v>
      </c>
      <c r="AL222" s="60" t="s">
        <v>439</v>
      </c>
      <c r="AM222" s="60" t="s">
        <v>439</v>
      </c>
      <c r="AN222" s="60" t="s">
        <v>439</v>
      </c>
    </row>
    <row r="223" spans="1:40" s="52" customFormat="1" ht="22.5" customHeight="1" x14ac:dyDescent="0.25">
      <c r="A223" s="59" t="s">
        <v>215</v>
      </c>
      <c r="B223" s="91" t="s">
        <v>216</v>
      </c>
      <c r="C223" s="92"/>
      <c r="D223" s="59" t="s">
        <v>106</v>
      </c>
      <c r="F223" s="91" t="s">
        <v>370</v>
      </c>
      <c r="G223" s="93"/>
      <c r="H223" s="93"/>
      <c r="I223" s="93"/>
      <c r="J223" s="93"/>
      <c r="K223" s="93"/>
      <c r="L223" s="92"/>
      <c r="M223" s="59" t="s">
        <v>553</v>
      </c>
      <c r="N223" s="91" t="s">
        <v>554</v>
      </c>
      <c r="O223" s="93"/>
      <c r="P223" s="92"/>
      <c r="Q223" s="59" t="s">
        <v>367</v>
      </c>
      <c r="R223" s="59" t="s">
        <v>10</v>
      </c>
      <c r="S223" s="59" t="s">
        <v>11</v>
      </c>
      <c r="T223" s="60" t="s">
        <v>556</v>
      </c>
      <c r="U223" s="60" t="s">
        <v>724</v>
      </c>
      <c r="V223" s="60" t="s">
        <v>725</v>
      </c>
      <c r="W223" s="60" t="s">
        <v>678</v>
      </c>
      <c r="X223" s="60" t="s">
        <v>439</v>
      </c>
      <c r="Y223" s="60" t="s">
        <v>726</v>
      </c>
      <c r="Z223" s="60" t="s">
        <v>0</v>
      </c>
      <c r="AA223" s="60" t="s">
        <v>0</v>
      </c>
      <c r="AB223" s="60" t="s">
        <v>439</v>
      </c>
      <c r="AC223" s="60" t="s">
        <v>439</v>
      </c>
      <c r="AD223" s="60" t="s">
        <v>439</v>
      </c>
      <c r="AE223" s="60" t="s">
        <v>439</v>
      </c>
      <c r="AF223" s="60" t="s">
        <v>439</v>
      </c>
      <c r="AG223" s="60" t="s">
        <v>439</v>
      </c>
      <c r="AH223" s="60" t="s">
        <v>439</v>
      </c>
      <c r="AI223" s="60" t="s">
        <v>771</v>
      </c>
      <c r="AJ223" s="60" t="s">
        <v>772</v>
      </c>
      <c r="AK223" s="60" t="s">
        <v>439</v>
      </c>
      <c r="AL223" s="60" t="s">
        <v>439</v>
      </c>
      <c r="AM223" s="60" t="s">
        <v>439</v>
      </c>
      <c r="AN223" s="60" t="s">
        <v>439</v>
      </c>
    </row>
    <row r="224" spans="1:40" s="52" customFormat="1" ht="22.5" customHeight="1" x14ac:dyDescent="0.25">
      <c r="A224" s="59" t="s">
        <v>215</v>
      </c>
      <c r="B224" s="91" t="s">
        <v>216</v>
      </c>
      <c r="C224" s="92"/>
      <c r="D224" s="59" t="s">
        <v>368</v>
      </c>
      <c r="F224" s="91" t="s">
        <v>369</v>
      </c>
      <c r="G224" s="93"/>
      <c r="H224" s="93"/>
      <c r="I224" s="93"/>
      <c r="J224" s="93"/>
      <c r="K224" s="93"/>
      <c r="L224" s="92"/>
      <c r="M224" s="59" t="s">
        <v>553</v>
      </c>
      <c r="N224" s="91" t="s">
        <v>554</v>
      </c>
      <c r="O224" s="93"/>
      <c r="P224" s="92"/>
      <c r="Q224" s="59" t="s">
        <v>367</v>
      </c>
      <c r="R224" s="59" t="s">
        <v>10</v>
      </c>
      <c r="S224" s="59" t="s">
        <v>11</v>
      </c>
      <c r="T224" s="60" t="s">
        <v>557</v>
      </c>
      <c r="U224" s="60" t="s">
        <v>727</v>
      </c>
      <c r="V224" s="60" t="s">
        <v>679</v>
      </c>
      <c r="W224" s="60" t="s">
        <v>439</v>
      </c>
      <c r="X224" s="60" t="s">
        <v>678</v>
      </c>
      <c r="Y224" s="60" t="s">
        <v>728</v>
      </c>
      <c r="Z224" s="60" t="s">
        <v>0</v>
      </c>
      <c r="AA224" s="60" t="s">
        <v>0</v>
      </c>
      <c r="AB224" s="60" t="s">
        <v>439</v>
      </c>
      <c r="AC224" s="60" t="s">
        <v>439</v>
      </c>
      <c r="AD224" s="60" t="s">
        <v>439</v>
      </c>
      <c r="AE224" s="60" t="s">
        <v>439</v>
      </c>
      <c r="AF224" s="60" t="s">
        <v>439</v>
      </c>
      <c r="AG224" s="60" t="s">
        <v>439</v>
      </c>
      <c r="AH224" s="60" t="s">
        <v>439</v>
      </c>
      <c r="AI224" s="60" t="s">
        <v>728</v>
      </c>
      <c r="AJ224" s="60" t="s">
        <v>439</v>
      </c>
      <c r="AK224" s="60" t="s">
        <v>439</v>
      </c>
      <c r="AL224" s="60" t="s">
        <v>439</v>
      </c>
      <c r="AM224" s="60" t="s">
        <v>439</v>
      </c>
      <c r="AN224" s="60" t="s">
        <v>439</v>
      </c>
    </row>
    <row r="225" spans="1:40" s="52" customFormat="1" ht="22.5" customHeight="1" x14ac:dyDescent="0.25">
      <c r="A225" s="59" t="s">
        <v>215</v>
      </c>
      <c r="B225" s="91" t="s">
        <v>216</v>
      </c>
      <c r="C225" s="92"/>
      <c r="D225" s="59" t="s">
        <v>371</v>
      </c>
      <c r="F225" s="91" t="s">
        <v>372</v>
      </c>
      <c r="G225" s="93"/>
      <c r="H225" s="93"/>
      <c r="I225" s="93"/>
      <c r="J225" s="93"/>
      <c r="K225" s="93"/>
      <c r="L225" s="92"/>
      <c r="M225" s="59" t="s">
        <v>553</v>
      </c>
      <c r="N225" s="91" t="s">
        <v>554</v>
      </c>
      <c r="O225" s="93"/>
      <c r="P225" s="92"/>
      <c r="Q225" s="59" t="s">
        <v>367</v>
      </c>
      <c r="R225" s="59" t="s">
        <v>10</v>
      </c>
      <c r="S225" s="59" t="s">
        <v>11</v>
      </c>
      <c r="T225" s="60" t="s">
        <v>558</v>
      </c>
      <c r="U225" s="60" t="s">
        <v>439</v>
      </c>
      <c r="V225" s="60" t="s">
        <v>681</v>
      </c>
      <c r="W225" s="60" t="s">
        <v>439</v>
      </c>
      <c r="X225" s="60" t="s">
        <v>439</v>
      </c>
      <c r="Y225" s="60" t="s">
        <v>680</v>
      </c>
      <c r="Z225" s="60" t="s">
        <v>0</v>
      </c>
      <c r="AA225" s="60" t="s">
        <v>0</v>
      </c>
      <c r="AB225" s="60" t="s">
        <v>439</v>
      </c>
      <c r="AC225" s="60" t="s">
        <v>439</v>
      </c>
      <c r="AD225" s="60" t="s">
        <v>439</v>
      </c>
      <c r="AE225" s="60" t="s">
        <v>439</v>
      </c>
      <c r="AF225" s="60" t="s">
        <v>439</v>
      </c>
      <c r="AG225" s="60" t="s">
        <v>439</v>
      </c>
      <c r="AH225" s="60" t="s">
        <v>439</v>
      </c>
      <c r="AI225" s="60" t="s">
        <v>773</v>
      </c>
      <c r="AJ225" s="60" t="s">
        <v>774</v>
      </c>
      <c r="AK225" s="60" t="s">
        <v>439</v>
      </c>
      <c r="AL225" s="60" t="s">
        <v>439</v>
      </c>
      <c r="AM225" s="60" t="s">
        <v>439</v>
      </c>
      <c r="AN225" s="60" t="s">
        <v>439</v>
      </c>
    </row>
    <row r="226" spans="1:40" s="52" customFormat="1" ht="22.5" customHeight="1" x14ac:dyDescent="0.25">
      <c r="A226" s="59" t="s">
        <v>337</v>
      </c>
      <c r="B226" s="91" t="s">
        <v>438</v>
      </c>
      <c r="C226" s="92"/>
      <c r="D226" s="59" t="s">
        <v>0</v>
      </c>
      <c r="F226" s="91" t="s">
        <v>0</v>
      </c>
      <c r="G226" s="93"/>
      <c r="H226" s="93"/>
      <c r="I226" s="93"/>
      <c r="J226" s="93"/>
      <c r="K226" s="93"/>
      <c r="L226" s="92"/>
      <c r="M226" s="59" t="s">
        <v>559</v>
      </c>
      <c r="N226" s="91" t="s">
        <v>560</v>
      </c>
      <c r="O226" s="93"/>
      <c r="P226" s="92"/>
      <c r="Q226" s="59" t="s">
        <v>367</v>
      </c>
      <c r="R226" s="59" t="s">
        <v>10</v>
      </c>
      <c r="S226" s="59" t="s">
        <v>11</v>
      </c>
      <c r="T226" s="60" t="s">
        <v>561</v>
      </c>
      <c r="U226" s="60" t="s">
        <v>439</v>
      </c>
      <c r="V226" s="60" t="s">
        <v>683</v>
      </c>
      <c r="W226" s="60" t="s">
        <v>439</v>
      </c>
      <c r="X226" s="60" t="s">
        <v>439</v>
      </c>
      <c r="Y226" s="60" t="s">
        <v>682</v>
      </c>
      <c r="Z226" s="60" t="s">
        <v>439</v>
      </c>
      <c r="AA226" s="60" t="s">
        <v>682</v>
      </c>
      <c r="AB226" s="60" t="s">
        <v>439</v>
      </c>
      <c r="AC226" s="60" t="s">
        <v>439</v>
      </c>
      <c r="AD226" s="60" t="s">
        <v>439</v>
      </c>
      <c r="AE226" s="60" t="s">
        <v>439</v>
      </c>
      <c r="AF226" s="60" t="s">
        <v>439</v>
      </c>
      <c r="AG226" s="60" t="s">
        <v>439</v>
      </c>
      <c r="AH226" s="60" t="s">
        <v>439</v>
      </c>
      <c r="AI226" s="60" t="s">
        <v>439</v>
      </c>
      <c r="AJ226" s="60" t="s">
        <v>439</v>
      </c>
      <c r="AK226" s="60" t="s">
        <v>439</v>
      </c>
      <c r="AL226" s="60" t="s">
        <v>439</v>
      </c>
      <c r="AM226" s="60" t="s">
        <v>439</v>
      </c>
      <c r="AN226" s="60" t="s">
        <v>439</v>
      </c>
    </row>
    <row r="227" spans="1:40" s="52" customFormat="1" ht="22.5" customHeight="1" x14ac:dyDescent="0.25">
      <c r="A227" s="59" t="s">
        <v>215</v>
      </c>
      <c r="B227" s="91" t="s">
        <v>216</v>
      </c>
      <c r="C227" s="92"/>
      <c r="D227" s="59" t="s">
        <v>0</v>
      </c>
      <c r="F227" s="91" t="s">
        <v>0</v>
      </c>
      <c r="G227" s="93"/>
      <c r="H227" s="93"/>
      <c r="I227" s="93"/>
      <c r="J227" s="93"/>
      <c r="K227" s="93"/>
      <c r="L227" s="92"/>
      <c r="M227" s="59" t="s">
        <v>559</v>
      </c>
      <c r="N227" s="91" t="s">
        <v>560</v>
      </c>
      <c r="O227" s="93"/>
      <c r="P227" s="92"/>
      <c r="Q227" s="59" t="s">
        <v>367</v>
      </c>
      <c r="R227" s="59" t="s">
        <v>10</v>
      </c>
      <c r="S227" s="59" t="s">
        <v>11</v>
      </c>
      <c r="T227" s="60" t="s">
        <v>561</v>
      </c>
      <c r="U227" s="60" t="s">
        <v>439</v>
      </c>
      <c r="V227" s="60" t="s">
        <v>683</v>
      </c>
      <c r="W227" s="60" t="s">
        <v>439</v>
      </c>
      <c r="X227" s="60" t="s">
        <v>439</v>
      </c>
      <c r="Y227" s="60" t="s">
        <v>682</v>
      </c>
      <c r="Z227" s="60" t="s">
        <v>439</v>
      </c>
      <c r="AA227" s="60" t="s">
        <v>682</v>
      </c>
      <c r="AB227" s="60" t="s">
        <v>439</v>
      </c>
      <c r="AC227" s="60" t="s">
        <v>439</v>
      </c>
      <c r="AD227" s="60" t="s">
        <v>439</v>
      </c>
      <c r="AE227" s="60" t="s">
        <v>439</v>
      </c>
      <c r="AF227" s="60" t="s">
        <v>439</v>
      </c>
      <c r="AG227" s="60" t="s">
        <v>439</v>
      </c>
      <c r="AH227" s="60" t="s">
        <v>439</v>
      </c>
      <c r="AI227" s="60" t="s">
        <v>439</v>
      </c>
      <c r="AJ227" s="60" t="s">
        <v>439</v>
      </c>
      <c r="AK227" s="60" t="s">
        <v>439</v>
      </c>
      <c r="AL227" s="60" t="s">
        <v>439</v>
      </c>
      <c r="AM227" s="60" t="s">
        <v>439</v>
      </c>
      <c r="AN227" s="60" t="s">
        <v>439</v>
      </c>
    </row>
    <row r="228" spans="1:40" s="52" customFormat="1" ht="22.5" customHeight="1" x14ac:dyDescent="0.25">
      <c r="A228" s="59" t="s">
        <v>215</v>
      </c>
      <c r="B228" s="91" t="s">
        <v>216</v>
      </c>
      <c r="C228" s="92"/>
      <c r="D228" s="59" t="s">
        <v>115</v>
      </c>
      <c r="F228" s="91" t="s">
        <v>375</v>
      </c>
      <c r="G228" s="93"/>
      <c r="H228" s="93"/>
      <c r="I228" s="93"/>
      <c r="J228" s="93"/>
      <c r="K228" s="93"/>
      <c r="L228" s="92"/>
      <c r="M228" s="59" t="s">
        <v>559</v>
      </c>
      <c r="N228" s="91" t="s">
        <v>560</v>
      </c>
      <c r="O228" s="93"/>
      <c r="P228" s="92"/>
      <c r="Q228" s="59" t="s">
        <v>367</v>
      </c>
      <c r="R228" s="59" t="s">
        <v>10</v>
      </c>
      <c r="S228" s="59" t="s">
        <v>11</v>
      </c>
      <c r="T228" s="60" t="s">
        <v>561</v>
      </c>
      <c r="U228" s="60" t="s">
        <v>439</v>
      </c>
      <c r="V228" s="60" t="s">
        <v>683</v>
      </c>
      <c r="W228" s="60" t="s">
        <v>439</v>
      </c>
      <c r="X228" s="60" t="s">
        <v>439</v>
      </c>
      <c r="Y228" s="60" t="s">
        <v>682</v>
      </c>
      <c r="Z228" s="60" t="s">
        <v>0</v>
      </c>
      <c r="AA228" s="60" t="s">
        <v>0</v>
      </c>
      <c r="AB228" s="60" t="s">
        <v>439</v>
      </c>
      <c r="AC228" s="60" t="s">
        <v>439</v>
      </c>
      <c r="AD228" s="60" t="s">
        <v>439</v>
      </c>
      <c r="AE228" s="60" t="s">
        <v>439</v>
      </c>
      <c r="AF228" s="60" t="s">
        <v>439</v>
      </c>
      <c r="AG228" s="60" t="s">
        <v>439</v>
      </c>
      <c r="AH228" s="60" t="s">
        <v>439</v>
      </c>
      <c r="AI228" s="60" t="s">
        <v>682</v>
      </c>
      <c r="AJ228" s="60" t="s">
        <v>439</v>
      </c>
      <c r="AK228" s="60" t="s">
        <v>439</v>
      </c>
      <c r="AL228" s="60" t="s">
        <v>439</v>
      </c>
      <c r="AM228" s="60" t="s">
        <v>439</v>
      </c>
      <c r="AN228" s="60" t="s">
        <v>439</v>
      </c>
    </row>
    <row r="229" spans="1:40" s="52" customFormat="1" ht="22.5" customHeight="1" x14ac:dyDescent="0.25">
      <c r="A229" s="59" t="s">
        <v>337</v>
      </c>
      <c r="B229" s="91" t="s">
        <v>438</v>
      </c>
      <c r="C229" s="92"/>
      <c r="D229" s="59" t="s">
        <v>0</v>
      </c>
      <c r="F229" s="91" t="s">
        <v>0</v>
      </c>
      <c r="G229" s="93"/>
      <c r="H229" s="93"/>
      <c r="I229" s="93"/>
      <c r="J229" s="93"/>
      <c r="K229" s="93"/>
      <c r="L229" s="92"/>
      <c r="M229" s="59" t="s">
        <v>522</v>
      </c>
      <c r="N229" s="91" t="s">
        <v>523</v>
      </c>
      <c r="O229" s="93"/>
      <c r="P229" s="92"/>
      <c r="Q229" s="59" t="s">
        <v>379</v>
      </c>
      <c r="R229" s="59" t="s">
        <v>168</v>
      </c>
      <c r="S229" s="59" t="s">
        <v>11</v>
      </c>
      <c r="T229" s="60" t="s">
        <v>562</v>
      </c>
      <c r="U229" s="60" t="s">
        <v>439</v>
      </c>
      <c r="V229" s="60" t="s">
        <v>439</v>
      </c>
      <c r="W229" s="60" t="s">
        <v>439</v>
      </c>
      <c r="X229" s="60" t="s">
        <v>439</v>
      </c>
      <c r="Y229" s="60" t="s">
        <v>562</v>
      </c>
      <c r="Z229" s="60" t="s">
        <v>562</v>
      </c>
      <c r="AA229" s="60" t="s">
        <v>439</v>
      </c>
      <c r="AB229" s="60" t="s">
        <v>439</v>
      </c>
      <c r="AC229" s="60" t="s">
        <v>439</v>
      </c>
      <c r="AD229" s="60" t="s">
        <v>439</v>
      </c>
      <c r="AE229" s="60" t="s">
        <v>439</v>
      </c>
      <c r="AF229" s="60" t="s">
        <v>439</v>
      </c>
      <c r="AG229" s="60" t="s">
        <v>439</v>
      </c>
      <c r="AH229" s="60" t="s">
        <v>439</v>
      </c>
      <c r="AI229" s="60" t="s">
        <v>439</v>
      </c>
      <c r="AJ229" s="60" t="s">
        <v>439</v>
      </c>
      <c r="AK229" s="60" t="s">
        <v>439</v>
      </c>
      <c r="AL229" s="60" t="s">
        <v>439</v>
      </c>
      <c r="AM229" s="60" t="s">
        <v>439</v>
      </c>
      <c r="AN229" s="60" t="s">
        <v>439</v>
      </c>
    </row>
    <row r="230" spans="1:40" s="52" customFormat="1" ht="22.5" customHeight="1" x14ac:dyDescent="0.25">
      <c r="A230" s="59" t="s">
        <v>337</v>
      </c>
      <c r="B230" s="91" t="s">
        <v>438</v>
      </c>
      <c r="C230" s="92"/>
      <c r="D230" s="59" t="s">
        <v>0</v>
      </c>
      <c r="F230" s="91" t="s">
        <v>0</v>
      </c>
      <c r="G230" s="93"/>
      <c r="H230" s="93"/>
      <c r="I230" s="93"/>
      <c r="J230" s="93"/>
      <c r="K230" s="93"/>
      <c r="L230" s="92"/>
      <c r="M230" s="59" t="s">
        <v>525</v>
      </c>
      <c r="N230" s="91" t="s">
        <v>526</v>
      </c>
      <c r="O230" s="93"/>
      <c r="P230" s="92"/>
      <c r="Q230" s="59" t="s">
        <v>379</v>
      </c>
      <c r="R230" s="59" t="s">
        <v>168</v>
      </c>
      <c r="S230" s="59" t="s">
        <v>11</v>
      </c>
      <c r="T230" s="60" t="s">
        <v>562</v>
      </c>
      <c r="U230" s="60" t="s">
        <v>439</v>
      </c>
      <c r="V230" s="60" t="s">
        <v>439</v>
      </c>
      <c r="W230" s="60" t="s">
        <v>439</v>
      </c>
      <c r="X230" s="60" t="s">
        <v>439</v>
      </c>
      <c r="Y230" s="60" t="s">
        <v>562</v>
      </c>
      <c r="Z230" s="60" t="s">
        <v>439</v>
      </c>
      <c r="AA230" s="60" t="s">
        <v>562</v>
      </c>
      <c r="AB230" s="60" t="s">
        <v>439</v>
      </c>
      <c r="AC230" s="60" t="s">
        <v>439</v>
      </c>
      <c r="AD230" s="60" t="s">
        <v>439</v>
      </c>
      <c r="AE230" s="60" t="s">
        <v>439</v>
      </c>
      <c r="AF230" s="60" t="s">
        <v>439</v>
      </c>
      <c r="AG230" s="60" t="s">
        <v>439</v>
      </c>
      <c r="AH230" s="60" t="s">
        <v>439</v>
      </c>
      <c r="AI230" s="60" t="s">
        <v>439</v>
      </c>
      <c r="AJ230" s="60" t="s">
        <v>439</v>
      </c>
      <c r="AK230" s="60" t="s">
        <v>439</v>
      </c>
      <c r="AL230" s="60" t="s">
        <v>439</v>
      </c>
      <c r="AM230" s="60" t="s">
        <v>439</v>
      </c>
      <c r="AN230" s="60" t="s">
        <v>439</v>
      </c>
    </row>
    <row r="231" spans="1:40" s="52" customFormat="1" ht="22.5" customHeight="1" x14ac:dyDescent="0.25">
      <c r="A231" s="59" t="s">
        <v>215</v>
      </c>
      <c r="B231" s="91" t="s">
        <v>216</v>
      </c>
      <c r="C231" s="92"/>
      <c r="D231" s="59" t="s">
        <v>0</v>
      </c>
      <c r="F231" s="91" t="s">
        <v>0</v>
      </c>
      <c r="G231" s="93"/>
      <c r="H231" s="93"/>
      <c r="I231" s="93"/>
      <c r="J231" s="93"/>
      <c r="K231" s="93"/>
      <c r="L231" s="92"/>
      <c r="M231" s="59" t="s">
        <v>525</v>
      </c>
      <c r="N231" s="91" t="s">
        <v>526</v>
      </c>
      <c r="O231" s="93"/>
      <c r="P231" s="92"/>
      <c r="Q231" s="59" t="s">
        <v>379</v>
      </c>
      <c r="R231" s="59" t="s">
        <v>168</v>
      </c>
      <c r="S231" s="59" t="s">
        <v>11</v>
      </c>
      <c r="T231" s="60" t="s">
        <v>562</v>
      </c>
      <c r="U231" s="60" t="s">
        <v>439</v>
      </c>
      <c r="V231" s="60" t="s">
        <v>439</v>
      </c>
      <c r="W231" s="60" t="s">
        <v>439</v>
      </c>
      <c r="X231" s="60" t="s">
        <v>439</v>
      </c>
      <c r="Y231" s="60" t="s">
        <v>562</v>
      </c>
      <c r="Z231" s="60" t="s">
        <v>439</v>
      </c>
      <c r="AA231" s="60" t="s">
        <v>562</v>
      </c>
      <c r="AB231" s="60" t="s">
        <v>439</v>
      </c>
      <c r="AC231" s="60" t="s">
        <v>439</v>
      </c>
      <c r="AD231" s="60" t="s">
        <v>439</v>
      </c>
      <c r="AE231" s="60" t="s">
        <v>439</v>
      </c>
      <c r="AF231" s="60" t="s">
        <v>439</v>
      </c>
      <c r="AG231" s="60" t="s">
        <v>439</v>
      </c>
      <c r="AH231" s="60" t="s">
        <v>439</v>
      </c>
      <c r="AI231" s="60" t="s">
        <v>439</v>
      </c>
      <c r="AJ231" s="60" t="s">
        <v>439</v>
      </c>
      <c r="AK231" s="60" t="s">
        <v>439</v>
      </c>
      <c r="AL231" s="60" t="s">
        <v>439</v>
      </c>
      <c r="AM231" s="60" t="s">
        <v>439</v>
      </c>
      <c r="AN231" s="60" t="s">
        <v>439</v>
      </c>
    </row>
    <row r="232" spans="1:40" s="52" customFormat="1" ht="22.5" customHeight="1" x14ac:dyDescent="0.25">
      <c r="A232" s="59" t="s">
        <v>215</v>
      </c>
      <c r="B232" s="91" t="s">
        <v>216</v>
      </c>
      <c r="C232" s="92"/>
      <c r="D232" s="59" t="s">
        <v>373</v>
      </c>
      <c r="F232" s="91" t="s">
        <v>374</v>
      </c>
      <c r="G232" s="93"/>
      <c r="H232" s="93"/>
      <c r="I232" s="93"/>
      <c r="J232" s="93"/>
      <c r="K232" s="93"/>
      <c r="L232" s="92"/>
      <c r="M232" s="59" t="s">
        <v>525</v>
      </c>
      <c r="N232" s="91" t="s">
        <v>526</v>
      </c>
      <c r="O232" s="93"/>
      <c r="P232" s="92"/>
      <c r="Q232" s="59" t="s">
        <v>379</v>
      </c>
      <c r="R232" s="59" t="s">
        <v>168</v>
      </c>
      <c r="S232" s="59" t="s">
        <v>11</v>
      </c>
      <c r="T232" s="60" t="s">
        <v>562</v>
      </c>
      <c r="U232" s="60" t="s">
        <v>439</v>
      </c>
      <c r="V232" s="60" t="s">
        <v>439</v>
      </c>
      <c r="W232" s="60" t="s">
        <v>439</v>
      </c>
      <c r="X232" s="60" t="s">
        <v>439</v>
      </c>
      <c r="Y232" s="60" t="s">
        <v>562</v>
      </c>
      <c r="Z232" s="60" t="s">
        <v>0</v>
      </c>
      <c r="AA232" s="60" t="s">
        <v>0</v>
      </c>
      <c r="AB232" s="60" t="s">
        <v>439</v>
      </c>
      <c r="AC232" s="60" t="s">
        <v>439</v>
      </c>
      <c r="AD232" s="60" t="s">
        <v>439</v>
      </c>
      <c r="AE232" s="60" t="s">
        <v>439</v>
      </c>
      <c r="AF232" s="60" t="s">
        <v>439</v>
      </c>
      <c r="AG232" s="60" t="s">
        <v>439</v>
      </c>
      <c r="AH232" s="60" t="s">
        <v>439</v>
      </c>
      <c r="AI232" s="60" t="s">
        <v>562</v>
      </c>
      <c r="AJ232" s="60" t="s">
        <v>439</v>
      </c>
      <c r="AK232" s="60" t="s">
        <v>439</v>
      </c>
      <c r="AL232" s="60" t="s">
        <v>439</v>
      </c>
      <c r="AM232" s="60" t="s">
        <v>439</v>
      </c>
      <c r="AN232" s="60" t="s">
        <v>439</v>
      </c>
    </row>
    <row r="233" spans="1:40" s="52" customFormat="1" ht="22.5" customHeight="1" x14ac:dyDescent="0.25">
      <c r="A233" s="59" t="s">
        <v>337</v>
      </c>
      <c r="B233" s="91" t="s">
        <v>438</v>
      </c>
      <c r="C233" s="92"/>
      <c r="D233" s="59" t="s">
        <v>0</v>
      </c>
      <c r="F233" s="91" t="s">
        <v>0</v>
      </c>
      <c r="G233" s="93"/>
      <c r="H233" s="93"/>
      <c r="I233" s="93"/>
      <c r="J233" s="93"/>
      <c r="K233" s="93"/>
      <c r="L233" s="92"/>
      <c r="M233" s="59" t="s">
        <v>540</v>
      </c>
      <c r="N233" s="91" t="s">
        <v>523</v>
      </c>
      <c r="O233" s="93"/>
      <c r="P233" s="92"/>
      <c r="Q233" s="59" t="s">
        <v>379</v>
      </c>
      <c r="R233" s="59" t="s">
        <v>168</v>
      </c>
      <c r="S233" s="59" t="s">
        <v>11</v>
      </c>
      <c r="T233" s="60" t="s">
        <v>563</v>
      </c>
      <c r="U233" s="60" t="s">
        <v>439</v>
      </c>
      <c r="V233" s="60" t="s">
        <v>439</v>
      </c>
      <c r="W233" s="60" t="s">
        <v>439</v>
      </c>
      <c r="X233" s="60" t="s">
        <v>439</v>
      </c>
      <c r="Y233" s="60" t="s">
        <v>563</v>
      </c>
      <c r="Z233" s="60" t="s">
        <v>563</v>
      </c>
      <c r="AA233" s="60" t="s">
        <v>439</v>
      </c>
      <c r="AB233" s="60" t="s">
        <v>439</v>
      </c>
      <c r="AC233" s="60" t="s">
        <v>439</v>
      </c>
      <c r="AD233" s="60" t="s">
        <v>439</v>
      </c>
      <c r="AE233" s="60" t="s">
        <v>439</v>
      </c>
      <c r="AF233" s="60" t="s">
        <v>439</v>
      </c>
      <c r="AG233" s="60" t="s">
        <v>439</v>
      </c>
      <c r="AH233" s="60" t="s">
        <v>439</v>
      </c>
      <c r="AI233" s="60" t="s">
        <v>439</v>
      </c>
      <c r="AJ233" s="60" t="s">
        <v>439</v>
      </c>
      <c r="AK233" s="60" t="s">
        <v>439</v>
      </c>
      <c r="AL233" s="60" t="s">
        <v>439</v>
      </c>
      <c r="AM233" s="60" t="s">
        <v>439</v>
      </c>
      <c r="AN233" s="60" t="s">
        <v>439</v>
      </c>
    </row>
    <row r="234" spans="1:40" s="52" customFormat="1" ht="22.5" customHeight="1" x14ac:dyDescent="0.25">
      <c r="A234" s="59" t="s">
        <v>337</v>
      </c>
      <c r="B234" s="91" t="s">
        <v>438</v>
      </c>
      <c r="C234" s="92"/>
      <c r="D234" s="59" t="s">
        <v>0</v>
      </c>
      <c r="F234" s="91" t="s">
        <v>0</v>
      </c>
      <c r="G234" s="93"/>
      <c r="H234" s="93"/>
      <c r="I234" s="93"/>
      <c r="J234" s="93"/>
      <c r="K234" s="93"/>
      <c r="L234" s="92"/>
      <c r="M234" s="59" t="s">
        <v>564</v>
      </c>
      <c r="N234" s="91" t="s">
        <v>565</v>
      </c>
      <c r="O234" s="93"/>
      <c r="P234" s="92"/>
      <c r="Q234" s="59" t="s">
        <v>379</v>
      </c>
      <c r="R234" s="59" t="s">
        <v>168</v>
      </c>
      <c r="S234" s="59" t="s">
        <v>11</v>
      </c>
      <c r="T234" s="60" t="s">
        <v>566</v>
      </c>
      <c r="U234" s="60" t="s">
        <v>439</v>
      </c>
      <c r="V234" s="60" t="s">
        <v>439</v>
      </c>
      <c r="W234" s="60" t="s">
        <v>439</v>
      </c>
      <c r="X234" s="60" t="s">
        <v>439</v>
      </c>
      <c r="Y234" s="60" t="s">
        <v>566</v>
      </c>
      <c r="Z234" s="60" t="s">
        <v>439</v>
      </c>
      <c r="AA234" s="60" t="s">
        <v>566</v>
      </c>
      <c r="AB234" s="60" t="s">
        <v>439</v>
      </c>
      <c r="AC234" s="60" t="s">
        <v>439</v>
      </c>
      <c r="AD234" s="60" t="s">
        <v>439</v>
      </c>
      <c r="AE234" s="60" t="s">
        <v>439</v>
      </c>
      <c r="AF234" s="60" t="s">
        <v>439</v>
      </c>
      <c r="AG234" s="60" t="s">
        <v>439</v>
      </c>
      <c r="AH234" s="60" t="s">
        <v>439</v>
      </c>
      <c r="AI234" s="60" t="s">
        <v>439</v>
      </c>
      <c r="AJ234" s="60" t="s">
        <v>439</v>
      </c>
      <c r="AK234" s="60" t="s">
        <v>439</v>
      </c>
      <c r="AL234" s="60" t="s">
        <v>439</v>
      </c>
      <c r="AM234" s="60" t="s">
        <v>439</v>
      </c>
      <c r="AN234" s="60" t="s">
        <v>439</v>
      </c>
    </row>
    <row r="235" spans="1:40" s="52" customFormat="1" ht="22.5" customHeight="1" x14ac:dyDescent="0.25">
      <c r="A235" s="59" t="s">
        <v>215</v>
      </c>
      <c r="B235" s="91" t="s">
        <v>216</v>
      </c>
      <c r="C235" s="92"/>
      <c r="D235" s="59" t="s">
        <v>0</v>
      </c>
      <c r="F235" s="91" t="s">
        <v>0</v>
      </c>
      <c r="G235" s="93"/>
      <c r="H235" s="93"/>
      <c r="I235" s="93"/>
      <c r="J235" s="93"/>
      <c r="K235" s="93"/>
      <c r="L235" s="92"/>
      <c r="M235" s="59" t="s">
        <v>564</v>
      </c>
      <c r="N235" s="91" t="s">
        <v>565</v>
      </c>
      <c r="O235" s="93"/>
      <c r="P235" s="92"/>
      <c r="Q235" s="59" t="s">
        <v>379</v>
      </c>
      <c r="R235" s="59" t="s">
        <v>168</v>
      </c>
      <c r="S235" s="59" t="s">
        <v>11</v>
      </c>
      <c r="T235" s="60" t="s">
        <v>566</v>
      </c>
      <c r="U235" s="60" t="s">
        <v>439</v>
      </c>
      <c r="V235" s="60" t="s">
        <v>439</v>
      </c>
      <c r="W235" s="60" t="s">
        <v>439</v>
      </c>
      <c r="X235" s="60" t="s">
        <v>439</v>
      </c>
      <c r="Y235" s="60" t="s">
        <v>566</v>
      </c>
      <c r="Z235" s="60" t="s">
        <v>439</v>
      </c>
      <c r="AA235" s="60" t="s">
        <v>566</v>
      </c>
      <c r="AB235" s="60" t="s">
        <v>439</v>
      </c>
      <c r="AC235" s="60" t="s">
        <v>439</v>
      </c>
      <c r="AD235" s="60" t="s">
        <v>439</v>
      </c>
      <c r="AE235" s="60" t="s">
        <v>439</v>
      </c>
      <c r="AF235" s="60" t="s">
        <v>439</v>
      </c>
      <c r="AG235" s="60" t="s">
        <v>439</v>
      </c>
      <c r="AH235" s="60" t="s">
        <v>439</v>
      </c>
      <c r="AI235" s="60" t="s">
        <v>439</v>
      </c>
      <c r="AJ235" s="60" t="s">
        <v>439</v>
      </c>
      <c r="AK235" s="60" t="s">
        <v>439</v>
      </c>
      <c r="AL235" s="60" t="s">
        <v>439</v>
      </c>
      <c r="AM235" s="60" t="s">
        <v>439</v>
      </c>
      <c r="AN235" s="60" t="s">
        <v>439</v>
      </c>
    </row>
    <row r="236" spans="1:40" s="52" customFormat="1" ht="22.5" customHeight="1" x14ac:dyDescent="0.25">
      <c r="A236" s="59" t="s">
        <v>215</v>
      </c>
      <c r="B236" s="91" t="s">
        <v>216</v>
      </c>
      <c r="C236" s="92"/>
      <c r="D236" s="59" t="s">
        <v>115</v>
      </c>
      <c r="F236" s="91" t="s">
        <v>375</v>
      </c>
      <c r="G236" s="93"/>
      <c r="H236" s="93"/>
      <c r="I236" s="93"/>
      <c r="J236" s="93"/>
      <c r="K236" s="93"/>
      <c r="L236" s="92"/>
      <c r="M236" s="59" t="s">
        <v>564</v>
      </c>
      <c r="N236" s="91" t="s">
        <v>565</v>
      </c>
      <c r="O236" s="93"/>
      <c r="P236" s="92"/>
      <c r="Q236" s="59" t="s">
        <v>379</v>
      </c>
      <c r="R236" s="59" t="s">
        <v>168</v>
      </c>
      <c r="S236" s="59" t="s">
        <v>11</v>
      </c>
      <c r="T236" s="60" t="s">
        <v>566</v>
      </c>
      <c r="U236" s="60" t="s">
        <v>439</v>
      </c>
      <c r="V236" s="60" t="s">
        <v>439</v>
      </c>
      <c r="W236" s="60" t="s">
        <v>439</v>
      </c>
      <c r="X236" s="60" t="s">
        <v>439</v>
      </c>
      <c r="Y236" s="60" t="s">
        <v>566</v>
      </c>
      <c r="Z236" s="60" t="s">
        <v>0</v>
      </c>
      <c r="AA236" s="60" t="s">
        <v>0</v>
      </c>
      <c r="AB236" s="60" t="s">
        <v>439</v>
      </c>
      <c r="AC236" s="60" t="s">
        <v>439</v>
      </c>
      <c r="AD236" s="60" t="s">
        <v>439</v>
      </c>
      <c r="AE236" s="60" t="s">
        <v>439</v>
      </c>
      <c r="AF236" s="60" t="s">
        <v>439</v>
      </c>
      <c r="AG236" s="60" t="s">
        <v>439</v>
      </c>
      <c r="AH236" s="60" t="s">
        <v>439</v>
      </c>
      <c r="AI236" s="60" t="s">
        <v>729</v>
      </c>
      <c r="AJ236" s="60" t="s">
        <v>730</v>
      </c>
      <c r="AK236" s="60" t="s">
        <v>439</v>
      </c>
      <c r="AL236" s="60" t="s">
        <v>439</v>
      </c>
      <c r="AM236" s="60" t="s">
        <v>439</v>
      </c>
      <c r="AN236" s="60" t="s">
        <v>439</v>
      </c>
    </row>
    <row r="237" spans="1:40" s="52" customFormat="1" ht="22.5" customHeight="1" x14ac:dyDescent="0.25">
      <c r="A237" s="59" t="s">
        <v>337</v>
      </c>
      <c r="B237" s="91" t="s">
        <v>438</v>
      </c>
      <c r="C237" s="92"/>
      <c r="D237" s="59" t="s">
        <v>0</v>
      </c>
      <c r="F237" s="91" t="s">
        <v>0</v>
      </c>
      <c r="G237" s="93"/>
      <c r="H237" s="93"/>
      <c r="I237" s="93"/>
      <c r="J237" s="93"/>
      <c r="K237" s="93"/>
      <c r="L237" s="92"/>
      <c r="M237" s="59" t="s">
        <v>550</v>
      </c>
      <c r="N237" s="91" t="s">
        <v>551</v>
      </c>
      <c r="O237" s="93"/>
      <c r="P237" s="92"/>
      <c r="Q237" s="59" t="s">
        <v>379</v>
      </c>
      <c r="R237" s="59" t="s">
        <v>168</v>
      </c>
      <c r="S237" s="59" t="s">
        <v>11</v>
      </c>
      <c r="T237" s="60" t="s">
        <v>567</v>
      </c>
      <c r="U237" s="60" t="s">
        <v>662</v>
      </c>
      <c r="V237" s="60" t="s">
        <v>662</v>
      </c>
      <c r="W237" s="60" t="s">
        <v>439</v>
      </c>
      <c r="X237" s="60" t="s">
        <v>439</v>
      </c>
      <c r="Y237" s="60" t="s">
        <v>567</v>
      </c>
      <c r="Z237" s="60" t="s">
        <v>439</v>
      </c>
      <c r="AA237" s="60" t="s">
        <v>567</v>
      </c>
      <c r="AB237" s="60" t="s">
        <v>439</v>
      </c>
      <c r="AC237" s="60" t="s">
        <v>439</v>
      </c>
      <c r="AD237" s="60" t="s">
        <v>439</v>
      </c>
      <c r="AE237" s="60" t="s">
        <v>439</v>
      </c>
      <c r="AF237" s="60" t="s">
        <v>439</v>
      </c>
      <c r="AG237" s="60" t="s">
        <v>439</v>
      </c>
      <c r="AH237" s="60" t="s">
        <v>439</v>
      </c>
      <c r="AI237" s="60" t="s">
        <v>439</v>
      </c>
      <c r="AJ237" s="60" t="s">
        <v>439</v>
      </c>
      <c r="AK237" s="60" t="s">
        <v>439</v>
      </c>
      <c r="AL237" s="60" t="s">
        <v>439</v>
      </c>
      <c r="AM237" s="60" t="s">
        <v>439</v>
      </c>
      <c r="AN237" s="60" t="s">
        <v>439</v>
      </c>
    </row>
    <row r="238" spans="1:40" s="52" customFormat="1" ht="22.5" customHeight="1" x14ac:dyDescent="0.25">
      <c r="A238" s="59" t="s">
        <v>337</v>
      </c>
      <c r="B238" s="91" t="s">
        <v>438</v>
      </c>
      <c r="C238" s="92"/>
      <c r="D238" s="59" t="s">
        <v>663</v>
      </c>
      <c r="F238" s="91" t="s">
        <v>664</v>
      </c>
      <c r="G238" s="93"/>
      <c r="H238" s="93"/>
      <c r="I238" s="93"/>
      <c r="J238" s="93"/>
      <c r="K238" s="93"/>
      <c r="L238" s="92"/>
      <c r="M238" s="59" t="s">
        <v>550</v>
      </c>
      <c r="N238" s="91" t="s">
        <v>551</v>
      </c>
      <c r="O238" s="93"/>
      <c r="P238" s="92"/>
      <c r="Q238" s="59" t="s">
        <v>379</v>
      </c>
      <c r="R238" s="59" t="s">
        <v>168</v>
      </c>
      <c r="S238" s="59" t="s">
        <v>11</v>
      </c>
      <c r="T238" s="60" t="s">
        <v>439</v>
      </c>
      <c r="U238" s="60" t="s">
        <v>662</v>
      </c>
      <c r="V238" s="60" t="s">
        <v>662</v>
      </c>
      <c r="W238" s="60" t="s">
        <v>439</v>
      </c>
      <c r="X238" s="60" t="s">
        <v>439</v>
      </c>
      <c r="Y238" s="60" t="s">
        <v>439</v>
      </c>
      <c r="Z238" s="60" t="s">
        <v>0</v>
      </c>
      <c r="AA238" s="60" t="s">
        <v>0</v>
      </c>
      <c r="AB238" s="60" t="s">
        <v>439</v>
      </c>
      <c r="AC238" s="60" t="s">
        <v>439</v>
      </c>
      <c r="AD238" s="60" t="s">
        <v>439</v>
      </c>
      <c r="AE238" s="60" t="s">
        <v>439</v>
      </c>
      <c r="AF238" s="60" t="s">
        <v>439</v>
      </c>
      <c r="AG238" s="60" t="s">
        <v>439</v>
      </c>
      <c r="AH238" s="60" t="s">
        <v>439</v>
      </c>
      <c r="AI238" s="60" t="s">
        <v>439</v>
      </c>
      <c r="AJ238" s="60" t="s">
        <v>439</v>
      </c>
      <c r="AK238" s="60" t="s">
        <v>439</v>
      </c>
      <c r="AL238" s="60" t="s">
        <v>439</v>
      </c>
      <c r="AM238" s="60" t="s">
        <v>439</v>
      </c>
      <c r="AN238" s="60" t="s">
        <v>439</v>
      </c>
    </row>
    <row r="239" spans="1:40" s="52" customFormat="1" ht="22.5" customHeight="1" x14ac:dyDescent="0.25">
      <c r="A239" s="59" t="s">
        <v>215</v>
      </c>
      <c r="B239" s="91" t="s">
        <v>216</v>
      </c>
      <c r="C239" s="92"/>
      <c r="D239" s="59" t="s">
        <v>0</v>
      </c>
      <c r="F239" s="91" t="s">
        <v>0</v>
      </c>
      <c r="G239" s="93"/>
      <c r="H239" s="93"/>
      <c r="I239" s="93"/>
      <c r="J239" s="93"/>
      <c r="K239" s="93"/>
      <c r="L239" s="92"/>
      <c r="M239" s="59" t="s">
        <v>550</v>
      </c>
      <c r="N239" s="91" t="s">
        <v>551</v>
      </c>
      <c r="O239" s="93"/>
      <c r="P239" s="92"/>
      <c r="Q239" s="59" t="s">
        <v>379</v>
      </c>
      <c r="R239" s="59" t="s">
        <v>168</v>
      </c>
      <c r="S239" s="59" t="s">
        <v>11</v>
      </c>
      <c r="T239" s="60" t="s">
        <v>567</v>
      </c>
      <c r="U239" s="60" t="s">
        <v>665</v>
      </c>
      <c r="V239" s="60" t="s">
        <v>665</v>
      </c>
      <c r="W239" s="60" t="s">
        <v>439</v>
      </c>
      <c r="X239" s="60" t="s">
        <v>439</v>
      </c>
      <c r="Y239" s="60" t="s">
        <v>567</v>
      </c>
      <c r="Z239" s="60" t="s">
        <v>439</v>
      </c>
      <c r="AA239" s="60" t="s">
        <v>567</v>
      </c>
      <c r="AB239" s="60" t="s">
        <v>439</v>
      </c>
      <c r="AC239" s="60" t="s">
        <v>439</v>
      </c>
      <c r="AD239" s="60" t="s">
        <v>439</v>
      </c>
      <c r="AE239" s="60" t="s">
        <v>439</v>
      </c>
      <c r="AF239" s="60" t="s">
        <v>439</v>
      </c>
      <c r="AG239" s="60" t="s">
        <v>439</v>
      </c>
      <c r="AH239" s="60" t="s">
        <v>439</v>
      </c>
      <c r="AI239" s="60" t="s">
        <v>439</v>
      </c>
      <c r="AJ239" s="60" t="s">
        <v>439</v>
      </c>
      <c r="AK239" s="60" t="s">
        <v>439</v>
      </c>
      <c r="AL239" s="60" t="s">
        <v>439</v>
      </c>
      <c r="AM239" s="60" t="s">
        <v>439</v>
      </c>
      <c r="AN239" s="60" t="s">
        <v>439</v>
      </c>
    </row>
    <row r="240" spans="1:40" s="52" customFormat="1" ht="22.5" customHeight="1" x14ac:dyDescent="0.25">
      <c r="A240" s="59" t="s">
        <v>215</v>
      </c>
      <c r="B240" s="91" t="s">
        <v>216</v>
      </c>
      <c r="C240" s="92"/>
      <c r="D240" s="59" t="s">
        <v>368</v>
      </c>
      <c r="F240" s="91" t="s">
        <v>369</v>
      </c>
      <c r="G240" s="93"/>
      <c r="H240" s="93"/>
      <c r="I240" s="93"/>
      <c r="J240" s="93"/>
      <c r="K240" s="93"/>
      <c r="L240" s="92"/>
      <c r="M240" s="59" t="s">
        <v>550</v>
      </c>
      <c r="N240" s="91" t="s">
        <v>551</v>
      </c>
      <c r="O240" s="93"/>
      <c r="P240" s="92"/>
      <c r="Q240" s="59" t="s">
        <v>379</v>
      </c>
      <c r="R240" s="59" t="s">
        <v>168</v>
      </c>
      <c r="S240" s="59" t="s">
        <v>11</v>
      </c>
      <c r="T240" s="60" t="s">
        <v>568</v>
      </c>
      <c r="U240" s="60" t="s">
        <v>439</v>
      </c>
      <c r="V240" s="60" t="s">
        <v>662</v>
      </c>
      <c r="W240" s="60" t="s">
        <v>439</v>
      </c>
      <c r="X240" s="60" t="s">
        <v>439</v>
      </c>
      <c r="Y240" s="60" t="s">
        <v>666</v>
      </c>
      <c r="Z240" s="60" t="s">
        <v>0</v>
      </c>
      <c r="AA240" s="60" t="s">
        <v>0</v>
      </c>
      <c r="AB240" s="60" t="s">
        <v>439</v>
      </c>
      <c r="AC240" s="60" t="s">
        <v>439</v>
      </c>
      <c r="AD240" s="60" t="s">
        <v>439</v>
      </c>
      <c r="AE240" s="60" t="s">
        <v>439</v>
      </c>
      <c r="AF240" s="60" t="s">
        <v>439</v>
      </c>
      <c r="AG240" s="60" t="s">
        <v>439</v>
      </c>
      <c r="AH240" s="60" t="s">
        <v>439</v>
      </c>
      <c r="AI240" s="60" t="s">
        <v>439</v>
      </c>
      <c r="AJ240" s="60" t="s">
        <v>666</v>
      </c>
      <c r="AK240" s="60" t="s">
        <v>439</v>
      </c>
      <c r="AL240" s="60" t="s">
        <v>439</v>
      </c>
      <c r="AM240" s="60" t="s">
        <v>439</v>
      </c>
      <c r="AN240" s="60" t="s">
        <v>439</v>
      </c>
    </row>
    <row r="241" spans="1:40" s="52" customFormat="1" ht="22.5" customHeight="1" x14ac:dyDescent="0.25">
      <c r="A241" s="59" t="s">
        <v>215</v>
      </c>
      <c r="B241" s="91" t="s">
        <v>216</v>
      </c>
      <c r="C241" s="92"/>
      <c r="D241" s="59" t="s">
        <v>435</v>
      </c>
      <c r="F241" s="91" t="s">
        <v>436</v>
      </c>
      <c r="G241" s="93"/>
      <c r="H241" s="93"/>
      <c r="I241" s="93"/>
      <c r="J241" s="93"/>
      <c r="K241" s="93"/>
      <c r="L241" s="92"/>
      <c r="M241" s="59" t="s">
        <v>550</v>
      </c>
      <c r="N241" s="91" t="s">
        <v>551</v>
      </c>
      <c r="O241" s="93"/>
      <c r="P241" s="92"/>
      <c r="Q241" s="59" t="s">
        <v>379</v>
      </c>
      <c r="R241" s="59" t="s">
        <v>168</v>
      </c>
      <c r="S241" s="59" t="s">
        <v>11</v>
      </c>
      <c r="T241" s="60" t="s">
        <v>569</v>
      </c>
      <c r="U241" s="60" t="s">
        <v>439</v>
      </c>
      <c r="V241" s="60" t="s">
        <v>439</v>
      </c>
      <c r="W241" s="60" t="s">
        <v>439</v>
      </c>
      <c r="X241" s="60" t="s">
        <v>439</v>
      </c>
      <c r="Y241" s="60" t="s">
        <v>569</v>
      </c>
      <c r="Z241" s="60" t="s">
        <v>0</v>
      </c>
      <c r="AA241" s="60" t="s">
        <v>0</v>
      </c>
      <c r="AB241" s="60" t="s">
        <v>439</v>
      </c>
      <c r="AC241" s="60" t="s">
        <v>439</v>
      </c>
      <c r="AD241" s="60" t="s">
        <v>439</v>
      </c>
      <c r="AE241" s="60" t="s">
        <v>439</v>
      </c>
      <c r="AF241" s="60" t="s">
        <v>439</v>
      </c>
      <c r="AG241" s="60" t="s">
        <v>439</v>
      </c>
      <c r="AH241" s="60" t="s">
        <v>439</v>
      </c>
      <c r="AI241" s="60" t="s">
        <v>439</v>
      </c>
      <c r="AJ241" s="60" t="s">
        <v>569</v>
      </c>
      <c r="AK241" s="60" t="s">
        <v>439</v>
      </c>
      <c r="AL241" s="60" t="s">
        <v>439</v>
      </c>
      <c r="AM241" s="60" t="s">
        <v>439</v>
      </c>
      <c r="AN241" s="60" t="s">
        <v>439</v>
      </c>
    </row>
    <row r="242" spans="1:40" s="52" customFormat="1" ht="22.5" customHeight="1" x14ac:dyDescent="0.25">
      <c r="A242" s="59" t="s">
        <v>215</v>
      </c>
      <c r="B242" s="91" t="s">
        <v>216</v>
      </c>
      <c r="C242" s="92"/>
      <c r="D242" s="59" t="s">
        <v>380</v>
      </c>
      <c r="F242" s="91" t="s">
        <v>381</v>
      </c>
      <c r="G242" s="93"/>
      <c r="H242" s="93"/>
      <c r="I242" s="93"/>
      <c r="J242" s="93"/>
      <c r="K242" s="93"/>
      <c r="L242" s="92"/>
      <c r="M242" s="59" t="s">
        <v>550</v>
      </c>
      <c r="N242" s="91" t="s">
        <v>551</v>
      </c>
      <c r="O242" s="93"/>
      <c r="P242" s="92"/>
      <c r="Q242" s="59" t="s">
        <v>379</v>
      </c>
      <c r="R242" s="59" t="s">
        <v>168</v>
      </c>
      <c r="S242" s="59" t="s">
        <v>11</v>
      </c>
      <c r="T242" s="60" t="s">
        <v>570</v>
      </c>
      <c r="U242" s="60" t="s">
        <v>439</v>
      </c>
      <c r="V242" s="60" t="s">
        <v>439</v>
      </c>
      <c r="W242" s="60" t="s">
        <v>439</v>
      </c>
      <c r="X242" s="60" t="s">
        <v>439</v>
      </c>
      <c r="Y242" s="60" t="s">
        <v>570</v>
      </c>
      <c r="Z242" s="60" t="s">
        <v>0</v>
      </c>
      <c r="AA242" s="60" t="s">
        <v>0</v>
      </c>
      <c r="AB242" s="60" t="s">
        <v>439</v>
      </c>
      <c r="AC242" s="60" t="s">
        <v>439</v>
      </c>
      <c r="AD242" s="60" t="s">
        <v>439</v>
      </c>
      <c r="AE242" s="60" t="s">
        <v>439</v>
      </c>
      <c r="AF242" s="60" t="s">
        <v>439</v>
      </c>
      <c r="AG242" s="60" t="s">
        <v>439</v>
      </c>
      <c r="AH242" s="60" t="s">
        <v>439</v>
      </c>
      <c r="AI242" s="60" t="s">
        <v>439</v>
      </c>
      <c r="AJ242" s="60" t="s">
        <v>570</v>
      </c>
      <c r="AK242" s="60" t="s">
        <v>439</v>
      </c>
      <c r="AL242" s="60" t="s">
        <v>439</v>
      </c>
      <c r="AM242" s="60" t="s">
        <v>439</v>
      </c>
      <c r="AN242" s="60" t="s">
        <v>439</v>
      </c>
    </row>
    <row r="243" spans="1:40" s="52" customFormat="1" ht="22.5" customHeight="1" x14ac:dyDescent="0.25">
      <c r="A243" s="59" t="s">
        <v>215</v>
      </c>
      <c r="B243" s="91" t="s">
        <v>216</v>
      </c>
      <c r="C243" s="92"/>
      <c r="D243" s="59" t="s">
        <v>663</v>
      </c>
      <c r="F243" s="91" t="s">
        <v>664</v>
      </c>
      <c r="G243" s="93"/>
      <c r="H243" s="93"/>
      <c r="I243" s="93"/>
      <c r="J243" s="93"/>
      <c r="K243" s="93"/>
      <c r="L243" s="92"/>
      <c r="M243" s="59" t="s">
        <v>550</v>
      </c>
      <c r="N243" s="91" t="s">
        <v>551</v>
      </c>
      <c r="O243" s="93"/>
      <c r="P243" s="92"/>
      <c r="Q243" s="59" t="s">
        <v>379</v>
      </c>
      <c r="R243" s="59" t="s">
        <v>168</v>
      </c>
      <c r="S243" s="59" t="s">
        <v>11</v>
      </c>
      <c r="T243" s="60" t="s">
        <v>662</v>
      </c>
      <c r="U243" s="60" t="s">
        <v>439</v>
      </c>
      <c r="V243" s="60" t="s">
        <v>662</v>
      </c>
      <c r="W243" s="60" t="s">
        <v>439</v>
      </c>
      <c r="X243" s="60" t="s">
        <v>439</v>
      </c>
      <c r="Y243" s="60" t="s">
        <v>439</v>
      </c>
      <c r="Z243" s="60" t="s">
        <v>0</v>
      </c>
      <c r="AA243" s="60" t="s">
        <v>0</v>
      </c>
      <c r="AB243" s="60" t="s">
        <v>439</v>
      </c>
      <c r="AC243" s="60" t="s">
        <v>439</v>
      </c>
      <c r="AD243" s="60" t="s">
        <v>439</v>
      </c>
      <c r="AE243" s="60" t="s">
        <v>439</v>
      </c>
      <c r="AF243" s="60" t="s">
        <v>439</v>
      </c>
      <c r="AG243" s="60" t="s">
        <v>439</v>
      </c>
      <c r="AH243" s="60" t="s">
        <v>439</v>
      </c>
      <c r="AI243" s="60" t="s">
        <v>439</v>
      </c>
      <c r="AJ243" s="60" t="s">
        <v>439</v>
      </c>
      <c r="AK243" s="60" t="s">
        <v>439</v>
      </c>
      <c r="AL243" s="60" t="s">
        <v>439</v>
      </c>
      <c r="AM243" s="60" t="s">
        <v>439</v>
      </c>
      <c r="AN243" s="60" t="s">
        <v>439</v>
      </c>
    </row>
    <row r="244" spans="1:40" s="52" customFormat="1" ht="22.5" customHeight="1" x14ac:dyDescent="0.25">
      <c r="A244" s="59" t="s">
        <v>215</v>
      </c>
      <c r="B244" s="91" t="s">
        <v>216</v>
      </c>
      <c r="C244" s="92"/>
      <c r="D244" s="59" t="s">
        <v>663</v>
      </c>
      <c r="F244" s="91" t="s">
        <v>664</v>
      </c>
      <c r="G244" s="93"/>
      <c r="H244" s="93"/>
      <c r="I244" s="93"/>
      <c r="J244" s="93"/>
      <c r="K244" s="93"/>
      <c r="L244" s="92"/>
      <c r="M244" s="59" t="s">
        <v>550</v>
      </c>
      <c r="N244" s="91" t="s">
        <v>551</v>
      </c>
      <c r="O244" s="93"/>
      <c r="P244" s="92"/>
      <c r="Q244" s="59" t="s">
        <v>379</v>
      </c>
      <c r="R244" s="59" t="s">
        <v>168</v>
      </c>
      <c r="S244" s="59" t="s">
        <v>11</v>
      </c>
      <c r="T244" s="60" t="s">
        <v>662</v>
      </c>
      <c r="U244" s="60" t="s">
        <v>439</v>
      </c>
      <c r="V244" s="60" t="s">
        <v>662</v>
      </c>
      <c r="W244" s="60" t="s">
        <v>439</v>
      </c>
      <c r="X244" s="60" t="s">
        <v>439</v>
      </c>
      <c r="Y244" s="60" t="s">
        <v>439</v>
      </c>
      <c r="Z244" s="60" t="s">
        <v>0</v>
      </c>
      <c r="AA244" s="60" t="s">
        <v>0</v>
      </c>
      <c r="AB244" s="60" t="s">
        <v>439</v>
      </c>
      <c r="AC244" s="60" t="s">
        <v>439</v>
      </c>
      <c r="AD244" s="60" t="s">
        <v>439</v>
      </c>
      <c r="AE244" s="60" t="s">
        <v>439</v>
      </c>
      <c r="AF244" s="60" t="s">
        <v>439</v>
      </c>
      <c r="AG244" s="60" t="s">
        <v>439</v>
      </c>
      <c r="AH244" s="60" t="s">
        <v>439</v>
      </c>
      <c r="AI244" s="60" t="s">
        <v>439</v>
      </c>
      <c r="AJ244" s="60" t="s">
        <v>439</v>
      </c>
      <c r="AK244" s="60" t="s">
        <v>439</v>
      </c>
      <c r="AL244" s="60" t="s">
        <v>439</v>
      </c>
      <c r="AM244" s="60" t="s">
        <v>439</v>
      </c>
      <c r="AN244" s="60" t="s">
        <v>439</v>
      </c>
    </row>
    <row r="245" spans="1:40" s="52" customFormat="1" ht="22.5" customHeight="1" x14ac:dyDescent="0.25">
      <c r="A245" s="59" t="s">
        <v>215</v>
      </c>
      <c r="B245" s="91" t="s">
        <v>216</v>
      </c>
      <c r="C245" s="92"/>
      <c r="D245" s="59" t="s">
        <v>667</v>
      </c>
      <c r="F245" s="91" t="s">
        <v>664</v>
      </c>
      <c r="G245" s="93"/>
      <c r="H245" s="93"/>
      <c r="I245" s="93"/>
      <c r="J245" s="93"/>
      <c r="K245" s="93"/>
      <c r="L245" s="92"/>
      <c r="M245" s="59" t="s">
        <v>550</v>
      </c>
      <c r="N245" s="91" t="s">
        <v>551</v>
      </c>
      <c r="O245" s="93"/>
      <c r="P245" s="92"/>
      <c r="Q245" s="59" t="s">
        <v>379</v>
      </c>
      <c r="R245" s="59" t="s">
        <v>168</v>
      </c>
      <c r="S245" s="59" t="s">
        <v>11</v>
      </c>
      <c r="T245" s="60" t="s">
        <v>662</v>
      </c>
      <c r="U245" s="60" t="s">
        <v>439</v>
      </c>
      <c r="V245" s="60" t="s">
        <v>439</v>
      </c>
      <c r="W245" s="60" t="s">
        <v>439</v>
      </c>
      <c r="X245" s="60" t="s">
        <v>439</v>
      </c>
      <c r="Y245" s="60" t="s">
        <v>662</v>
      </c>
      <c r="Z245" s="60" t="s">
        <v>0</v>
      </c>
      <c r="AA245" s="60" t="s">
        <v>0</v>
      </c>
      <c r="AB245" s="60" t="s">
        <v>439</v>
      </c>
      <c r="AC245" s="60" t="s">
        <v>439</v>
      </c>
      <c r="AD245" s="60" t="s">
        <v>439</v>
      </c>
      <c r="AE245" s="60" t="s">
        <v>439</v>
      </c>
      <c r="AF245" s="60" t="s">
        <v>439</v>
      </c>
      <c r="AG245" s="60" t="s">
        <v>439</v>
      </c>
      <c r="AH245" s="60" t="s">
        <v>439</v>
      </c>
      <c r="AI245" s="60" t="s">
        <v>662</v>
      </c>
      <c r="AJ245" s="60" t="s">
        <v>439</v>
      </c>
      <c r="AK245" s="60" t="s">
        <v>439</v>
      </c>
      <c r="AL245" s="60" t="s">
        <v>439</v>
      </c>
      <c r="AM245" s="60" t="s">
        <v>439</v>
      </c>
      <c r="AN245" s="60" t="s">
        <v>439</v>
      </c>
    </row>
    <row r="246" spans="1:40" s="52" customFormat="1" ht="22.5" customHeight="1" x14ac:dyDescent="0.25">
      <c r="A246" s="59" t="s">
        <v>337</v>
      </c>
      <c r="B246" s="91" t="s">
        <v>438</v>
      </c>
      <c r="C246" s="92"/>
      <c r="D246" s="59" t="s">
        <v>0</v>
      </c>
      <c r="F246" s="91" t="s">
        <v>0</v>
      </c>
      <c r="G246" s="93"/>
      <c r="H246" s="93"/>
      <c r="I246" s="93"/>
      <c r="J246" s="93"/>
      <c r="K246" s="93"/>
      <c r="L246" s="92"/>
      <c r="M246" s="59" t="s">
        <v>553</v>
      </c>
      <c r="N246" s="91" t="s">
        <v>554</v>
      </c>
      <c r="O246" s="93"/>
      <c r="P246" s="92"/>
      <c r="Q246" s="59" t="s">
        <v>379</v>
      </c>
      <c r="R246" s="59" t="s">
        <v>168</v>
      </c>
      <c r="S246" s="59" t="s">
        <v>11</v>
      </c>
      <c r="T246" s="60" t="s">
        <v>571</v>
      </c>
      <c r="U246" s="60" t="s">
        <v>439</v>
      </c>
      <c r="V246" s="60" t="s">
        <v>439</v>
      </c>
      <c r="W246" s="60" t="s">
        <v>439</v>
      </c>
      <c r="X246" s="60" t="s">
        <v>439</v>
      </c>
      <c r="Y246" s="60" t="s">
        <v>571</v>
      </c>
      <c r="Z246" s="60" t="s">
        <v>439</v>
      </c>
      <c r="AA246" s="60" t="s">
        <v>571</v>
      </c>
      <c r="AB246" s="60" t="s">
        <v>439</v>
      </c>
      <c r="AC246" s="60" t="s">
        <v>439</v>
      </c>
      <c r="AD246" s="60" t="s">
        <v>439</v>
      </c>
      <c r="AE246" s="60" t="s">
        <v>439</v>
      </c>
      <c r="AF246" s="60" t="s">
        <v>439</v>
      </c>
      <c r="AG246" s="60" t="s">
        <v>439</v>
      </c>
      <c r="AH246" s="60" t="s">
        <v>439</v>
      </c>
      <c r="AI246" s="60" t="s">
        <v>439</v>
      </c>
      <c r="AJ246" s="60" t="s">
        <v>439</v>
      </c>
      <c r="AK246" s="60" t="s">
        <v>439</v>
      </c>
      <c r="AL246" s="60" t="s">
        <v>439</v>
      </c>
      <c r="AM246" s="60" t="s">
        <v>439</v>
      </c>
      <c r="AN246" s="60" t="s">
        <v>439</v>
      </c>
    </row>
    <row r="247" spans="1:40" s="52" customFormat="1" ht="22.5" customHeight="1" x14ac:dyDescent="0.25">
      <c r="A247" s="59" t="s">
        <v>215</v>
      </c>
      <c r="B247" s="91" t="s">
        <v>216</v>
      </c>
      <c r="C247" s="92"/>
      <c r="D247" s="59" t="s">
        <v>0</v>
      </c>
      <c r="F247" s="91" t="s">
        <v>0</v>
      </c>
      <c r="G247" s="93"/>
      <c r="H247" s="93"/>
      <c r="I247" s="93"/>
      <c r="J247" s="93"/>
      <c r="K247" s="93"/>
      <c r="L247" s="92"/>
      <c r="M247" s="59" t="s">
        <v>553</v>
      </c>
      <c r="N247" s="91" t="s">
        <v>554</v>
      </c>
      <c r="O247" s="93"/>
      <c r="P247" s="92"/>
      <c r="Q247" s="59" t="s">
        <v>379</v>
      </c>
      <c r="R247" s="59" t="s">
        <v>168</v>
      </c>
      <c r="S247" s="59" t="s">
        <v>11</v>
      </c>
      <c r="T247" s="60" t="s">
        <v>571</v>
      </c>
      <c r="U247" s="60" t="s">
        <v>439</v>
      </c>
      <c r="V247" s="60" t="s">
        <v>439</v>
      </c>
      <c r="W247" s="60" t="s">
        <v>439</v>
      </c>
      <c r="X247" s="60" t="s">
        <v>439</v>
      </c>
      <c r="Y247" s="60" t="s">
        <v>571</v>
      </c>
      <c r="Z247" s="60" t="s">
        <v>439</v>
      </c>
      <c r="AA247" s="60" t="s">
        <v>571</v>
      </c>
      <c r="AB247" s="60" t="s">
        <v>439</v>
      </c>
      <c r="AC247" s="60" t="s">
        <v>439</v>
      </c>
      <c r="AD247" s="60" t="s">
        <v>439</v>
      </c>
      <c r="AE247" s="60" t="s">
        <v>439</v>
      </c>
      <c r="AF247" s="60" t="s">
        <v>439</v>
      </c>
      <c r="AG247" s="60" t="s">
        <v>439</v>
      </c>
      <c r="AH247" s="60" t="s">
        <v>439</v>
      </c>
      <c r="AI247" s="60" t="s">
        <v>439</v>
      </c>
      <c r="AJ247" s="60" t="s">
        <v>439</v>
      </c>
      <c r="AK247" s="60" t="s">
        <v>439</v>
      </c>
      <c r="AL247" s="60" t="s">
        <v>439</v>
      </c>
      <c r="AM247" s="60" t="s">
        <v>439</v>
      </c>
      <c r="AN247" s="60" t="s">
        <v>439</v>
      </c>
    </row>
    <row r="248" spans="1:40" s="52" customFormat="1" ht="22.5" customHeight="1" x14ac:dyDescent="0.25">
      <c r="A248" s="59" t="s">
        <v>215</v>
      </c>
      <c r="B248" s="91" t="s">
        <v>216</v>
      </c>
      <c r="C248" s="92"/>
      <c r="D248" s="59" t="s">
        <v>373</v>
      </c>
      <c r="F248" s="91" t="s">
        <v>374</v>
      </c>
      <c r="G248" s="93"/>
      <c r="H248" s="93"/>
      <c r="I248" s="93"/>
      <c r="J248" s="93"/>
      <c r="K248" s="93"/>
      <c r="L248" s="92"/>
      <c r="M248" s="59" t="s">
        <v>553</v>
      </c>
      <c r="N248" s="91" t="s">
        <v>554</v>
      </c>
      <c r="O248" s="93"/>
      <c r="P248" s="92"/>
      <c r="Q248" s="59" t="s">
        <v>379</v>
      </c>
      <c r="R248" s="59" t="s">
        <v>168</v>
      </c>
      <c r="S248" s="59" t="s">
        <v>11</v>
      </c>
      <c r="T248" s="60" t="s">
        <v>571</v>
      </c>
      <c r="U248" s="60" t="s">
        <v>439</v>
      </c>
      <c r="V248" s="60" t="s">
        <v>439</v>
      </c>
      <c r="W248" s="60" t="s">
        <v>439</v>
      </c>
      <c r="X248" s="60" t="s">
        <v>439</v>
      </c>
      <c r="Y248" s="60" t="s">
        <v>571</v>
      </c>
      <c r="Z248" s="60" t="s">
        <v>0</v>
      </c>
      <c r="AA248" s="60" t="s">
        <v>0</v>
      </c>
      <c r="AB248" s="60" t="s">
        <v>439</v>
      </c>
      <c r="AC248" s="60" t="s">
        <v>439</v>
      </c>
      <c r="AD248" s="60" t="s">
        <v>439</v>
      </c>
      <c r="AE248" s="60" t="s">
        <v>439</v>
      </c>
      <c r="AF248" s="60" t="s">
        <v>439</v>
      </c>
      <c r="AG248" s="60" t="s">
        <v>439</v>
      </c>
      <c r="AH248" s="60" t="s">
        <v>439</v>
      </c>
      <c r="AI248" s="60" t="s">
        <v>684</v>
      </c>
      <c r="AJ248" s="60" t="s">
        <v>685</v>
      </c>
      <c r="AK248" s="60" t="s">
        <v>439</v>
      </c>
      <c r="AL248" s="60" t="s">
        <v>439</v>
      </c>
      <c r="AM248" s="60" t="s">
        <v>439</v>
      </c>
      <c r="AN248" s="60" t="s">
        <v>439</v>
      </c>
    </row>
    <row r="249" spans="1:40" s="52" customFormat="1" ht="22.5" customHeight="1" x14ac:dyDescent="0.25">
      <c r="A249" s="59" t="s">
        <v>337</v>
      </c>
      <c r="B249" s="91" t="s">
        <v>438</v>
      </c>
      <c r="C249" s="92"/>
      <c r="D249" s="59" t="s">
        <v>0</v>
      </c>
      <c r="F249" s="91" t="s">
        <v>0</v>
      </c>
      <c r="G249" s="93"/>
      <c r="H249" s="93"/>
      <c r="I249" s="93"/>
      <c r="J249" s="93"/>
      <c r="K249" s="93"/>
      <c r="L249" s="92"/>
      <c r="M249" s="59" t="s">
        <v>540</v>
      </c>
      <c r="N249" s="91" t="s">
        <v>523</v>
      </c>
      <c r="O249" s="93"/>
      <c r="P249" s="92"/>
      <c r="Q249" s="59" t="s">
        <v>429</v>
      </c>
      <c r="R249" s="59" t="s">
        <v>168</v>
      </c>
      <c r="S249" s="59" t="s">
        <v>11</v>
      </c>
      <c r="T249" s="60" t="s">
        <v>572</v>
      </c>
      <c r="U249" s="60" t="s">
        <v>439</v>
      </c>
      <c r="V249" s="60" t="s">
        <v>439</v>
      </c>
      <c r="W249" s="60" t="s">
        <v>439</v>
      </c>
      <c r="X249" s="60" t="s">
        <v>439</v>
      </c>
      <c r="Y249" s="60" t="s">
        <v>572</v>
      </c>
      <c r="Z249" s="60" t="s">
        <v>572</v>
      </c>
      <c r="AA249" s="60" t="s">
        <v>439</v>
      </c>
      <c r="AB249" s="60" t="s">
        <v>439</v>
      </c>
      <c r="AC249" s="60" t="s">
        <v>439</v>
      </c>
      <c r="AD249" s="60" t="s">
        <v>439</v>
      </c>
      <c r="AE249" s="60" t="s">
        <v>439</v>
      </c>
      <c r="AF249" s="60" t="s">
        <v>439</v>
      </c>
      <c r="AG249" s="60" t="s">
        <v>439</v>
      </c>
      <c r="AH249" s="60" t="s">
        <v>439</v>
      </c>
      <c r="AI249" s="60" t="s">
        <v>439</v>
      </c>
      <c r="AJ249" s="60" t="s">
        <v>439</v>
      </c>
      <c r="AK249" s="60" t="s">
        <v>439</v>
      </c>
      <c r="AL249" s="60" t="s">
        <v>439</v>
      </c>
      <c r="AM249" s="60" t="s">
        <v>439</v>
      </c>
      <c r="AN249" s="60" t="s">
        <v>439</v>
      </c>
    </row>
    <row r="250" spans="1:40" s="52" customFormat="1" ht="22.5" customHeight="1" x14ac:dyDescent="0.25">
      <c r="A250" s="59" t="s">
        <v>337</v>
      </c>
      <c r="B250" s="91" t="s">
        <v>438</v>
      </c>
      <c r="C250" s="92"/>
      <c r="D250" s="59" t="s">
        <v>0</v>
      </c>
      <c r="F250" s="91" t="s">
        <v>0</v>
      </c>
      <c r="G250" s="93"/>
      <c r="H250" s="93"/>
      <c r="I250" s="93"/>
      <c r="J250" s="93"/>
      <c r="K250" s="93"/>
      <c r="L250" s="92"/>
      <c r="M250" s="59" t="s">
        <v>547</v>
      </c>
      <c r="N250" s="91" t="s">
        <v>548</v>
      </c>
      <c r="O250" s="93"/>
      <c r="P250" s="92"/>
      <c r="Q250" s="59" t="s">
        <v>429</v>
      </c>
      <c r="R250" s="59" t="s">
        <v>168</v>
      </c>
      <c r="S250" s="59" t="s">
        <v>11</v>
      </c>
      <c r="T250" s="60" t="s">
        <v>573</v>
      </c>
      <c r="U250" s="60" t="s">
        <v>439</v>
      </c>
      <c r="V250" s="60" t="s">
        <v>439</v>
      </c>
      <c r="W250" s="60" t="s">
        <v>439</v>
      </c>
      <c r="X250" s="60" t="s">
        <v>439</v>
      </c>
      <c r="Y250" s="60" t="s">
        <v>573</v>
      </c>
      <c r="Z250" s="60" t="s">
        <v>439</v>
      </c>
      <c r="AA250" s="60" t="s">
        <v>573</v>
      </c>
      <c r="AB250" s="60" t="s">
        <v>439</v>
      </c>
      <c r="AC250" s="60" t="s">
        <v>439</v>
      </c>
      <c r="AD250" s="60" t="s">
        <v>439</v>
      </c>
      <c r="AE250" s="60" t="s">
        <v>439</v>
      </c>
      <c r="AF250" s="60" t="s">
        <v>439</v>
      </c>
      <c r="AG250" s="60" t="s">
        <v>439</v>
      </c>
      <c r="AH250" s="60" t="s">
        <v>439</v>
      </c>
      <c r="AI250" s="60" t="s">
        <v>439</v>
      </c>
      <c r="AJ250" s="60" t="s">
        <v>439</v>
      </c>
      <c r="AK250" s="60" t="s">
        <v>439</v>
      </c>
      <c r="AL250" s="60" t="s">
        <v>439</v>
      </c>
      <c r="AM250" s="60" t="s">
        <v>439</v>
      </c>
      <c r="AN250" s="60" t="s">
        <v>439</v>
      </c>
    </row>
    <row r="251" spans="1:40" s="52" customFormat="1" ht="22.5" customHeight="1" x14ac:dyDescent="0.25">
      <c r="A251" s="59" t="s">
        <v>215</v>
      </c>
      <c r="B251" s="91" t="s">
        <v>216</v>
      </c>
      <c r="C251" s="92"/>
      <c r="D251" s="59" t="s">
        <v>0</v>
      </c>
      <c r="F251" s="91" t="s">
        <v>0</v>
      </c>
      <c r="G251" s="93"/>
      <c r="H251" s="93"/>
      <c r="I251" s="93"/>
      <c r="J251" s="93"/>
      <c r="K251" s="93"/>
      <c r="L251" s="92"/>
      <c r="M251" s="59" t="s">
        <v>547</v>
      </c>
      <c r="N251" s="91" t="s">
        <v>548</v>
      </c>
      <c r="O251" s="93"/>
      <c r="P251" s="92"/>
      <c r="Q251" s="59" t="s">
        <v>429</v>
      </c>
      <c r="R251" s="59" t="s">
        <v>168</v>
      </c>
      <c r="S251" s="59" t="s">
        <v>11</v>
      </c>
      <c r="T251" s="60" t="s">
        <v>573</v>
      </c>
      <c r="U251" s="60" t="s">
        <v>439</v>
      </c>
      <c r="V251" s="60" t="s">
        <v>439</v>
      </c>
      <c r="W251" s="60" t="s">
        <v>439</v>
      </c>
      <c r="X251" s="60" t="s">
        <v>439</v>
      </c>
      <c r="Y251" s="60" t="s">
        <v>573</v>
      </c>
      <c r="Z251" s="60" t="s">
        <v>439</v>
      </c>
      <c r="AA251" s="60" t="s">
        <v>573</v>
      </c>
      <c r="AB251" s="60" t="s">
        <v>439</v>
      </c>
      <c r="AC251" s="60" t="s">
        <v>439</v>
      </c>
      <c r="AD251" s="60" t="s">
        <v>439</v>
      </c>
      <c r="AE251" s="60" t="s">
        <v>439</v>
      </c>
      <c r="AF251" s="60" t="s">
        <v>439</v>
      </c>
      <c r="AG251" s="60" t="s">
        <v>439</v>
      </c>
      <c r="AH251" s="60" t="s">
        <v>439</v>
      </c>
      <c r="AI251" s="60" t="s">
        <v>439</v>
      </c>
      <c r="AJ251" s="60" t="s">
        <v>439</v>
      </c>
      <c r="AK251" s="60" t="s">
        <v>439</v>
      </c>
      <c r="AL251" s="60" t="s">
        <v>439</v>
      </c>
      <c r="AM251" s="60" t="s">
        <v>439</v>
      </c>
      <c r="AN251" s="60" t="s">
        <v>439</v>
      </c>
    </row>
    <row r="252" spans="1:40" s="52" customFormat="1" ht="22.5" customHeight="1" x14ac:dyDescent="0.25">
      <c r="A252" s="59" t="s">
        <v>215</v>
      </c>
      <c r="B252" s="91" t="s">
        <v>216</v>
      </c>
      <c r="C252" s="92"/>
      <c r="D252" s="59" t="s">
        <v>376</v>
      </c>
      <c r="F252" s="91" t="s">
        <v>377</v>
      </c>
      <c r="G252" s="93"/>
      <c r="H252" s="93"/>
      <c r="I252" s="93"/>
      <c r="J252" s="93"/>
      <c r="K252" s="93"/>
      <c r="L252" s="92"/>
      <c r="M252" s="59" t="s">
        <v>547</v>
      </c>
      <c r="N252" s="91" t="s">
        <v>548</v>
      </c>
      <c r="O252" s="93"/>
      <c r="P252" s="92"/>
      <c r="Q252" s="59" t="s">
        <v>429</v>
      </c>
      <c r="R252" s="59" t="s">
        <v>168</v>
      </c>
      <c r="S252" s="59" t="s">
        <v>11</v>
      </c>
      <c r="T252" s="60" t="s">
        <v>573</v>
      </c>
      <c r="U252" s="60" t="s">
        <v>439</v>
      </c>
      <c r="V252" s="60" t="s">
        <v>439</v>
      </c>
      <c r="W252" s="60" t="s">
        <v>439</v>
      </c>
      <c r="X252" s="60" t="s">
        <v>439</v>
      </c>
      <c r="Y252" s="60" t="s">
        <v>573</v>
      </c>
      <c r="Z252" s="60" t="s">
        <v>0</v>
      </c>
      <c r="AA252" s="60" t="s">
        <v>0</v>
      </c>
      <c r="AB252" s="60" t="s">
        <v>439</v>
      </c>
      <c r="AC252" s="60" t="s">
        <v>439</v>
      </c>
      <c r="AD252" s="60" t="s">
        <v>439</v>
      </c>
      <c r="AE252" s="60" t="s">
        <v>439</v>
      </c>
      <c r="AF252" s="60" t="s">
        <v>439</v>
      </c>
      <c r="AG252" s="60" t="s">
        <v>439</v>
      </c>
      <c r="AH252" s="60" t="s">
        <v>439</v>
      </c>
      <c r="AI252" s="60" t="s">
        <v>573</v>
      </c>
      <c r="AJ252" s="60" t="s">
        <v>439</v>
      </c>
      <c r="AK252" s="60" t="s">
        <v>439</v>
      </c>
      <c r="AL252" s="60" t="s">
        <v>439</v>
      </c>
      <c r="AM252" s="60" t="s">
        <v>439</v>
      </c>
      <c r="AN252" s="60" t="s">
        <v>439</v>
      </c>
    </row>
    <row r="253" spans="1:40" s="52" customFormat="1" ht="22.5" customHeight="1" x14ac:dyDescent="0.25">
      <c r="A253" s="59" t="s">
        <v>337</v>
      </c>
      <c r="B253" s="91" t="s">
        <v>438</v>
      </c>
      <c r="C253" s="92"/>
      <c r="D253" s="59" t="s">
        <v>0</v>
      </c>
      <c r="F253" s="91" t="s">
        <v>0</v>
      </c>
      <c r="G253" s="93"/>
      <c r="H253" s="93"/>
      <c r="I253" s="93"/>
      <c r="J253" s="93"/>
      <c r="K253" s="93"/>
      <c r="L253" s="92"/>
      <c r="M253" s="59" t="s">
        <v>550</v>
      </c>
      <c r="N253" s="91" t="s">
        <v>551</v>
      </c>
      <c r="O253" s="93"/>
      <c r="P253" s="92"/>
      <c r="Q253" s="59" t="s">
        <v>429</v>
      </c>
      <c r="R253" s="59" t="s">
        <v>168</v>
      </c>
      <c r="S253" s="59" t="s">
        <v>11</v>
      </c>
      <c r="T253" s="60" t="s">
        <v>510</v>
      </c>
      <c r="U253" s="60" t="s">
        <v>439</v>
      </c>
      <c r="V253" s="60" t="s">
        <v>439</v>
      </c>
      <c r="W253" s="60" t="s">
        <v>439</v>
      </c>
      <c r="X253" s="60" t="s">
        <v>439</v>
      </c>
      <c r="Y253" s="60" t="s">
        <v>510</v>
      </c>
      <c r="Z253" s="60" t="s">
        <v>439</v>
      </c>
      <c r="AA253" s="60" t="s">
        <v>510</v>
      </c>
      <c r="AB253" s="60" t="s">
        <v>439</v>
      </c>
      <c r="AC253" s="60" t="s">
        <v>439</v>
      </c>
      <c r="AD253" s="60" t="s">
        <v>439</v>
      </c>
      <c r="AE253" s="60" t="s">
        <v>439</v>
      </c>
      <c r="AF253" s="60" t="s">
        <v>439</v>
      </c>
      <c r="AG253" s="60" t="s">
        <v>439</v>
      </c>
      <c r="AH253" s="60" t="s">
        <v>439</v>
      </c>
      <c r="AI253" s="60" t="s">
        <v>439</v>
      </c>
      <c r="AJ253" s="60" t="s">
        <v>439</v>
      </c>
      <c r="AK253" s="60" t="s">
        <v>439</v>
      </c>
      <c r="AL253" s="60" t="s">
        <v>439</v>
      </c>
      <c r="AM253" s="60" t="s">
        <v>439</v>
      </c>
      <c r="AN253" s="60" t="s">
        <v>439</v>
      </c>
    </row>
    <row r="254" spans="1:40" s="52" customFormat="1" ht="22.5" customHeight="1" x14ac:dyDescent="0.25">
      <c r="A254" s="59" t="s">
        <v>215</v>
      </c>
      <c r="B254" s="91" t="s">
        <v>216</v>
      </c>
      <c r="C254" s="92"/>
      <c r="D254" s="59" t="s">
        <v>0</v>
      </c>
      <c r="F254" s="91" t="s">
        <v>0</v>
      </c>
      <c r="G254" s="93"/>
      <c r="H254" s="93"/>
      <c r="I254" s="93"/>
      <c r="J254" s="93"/>
      <c r="K254" s="93"/>
      <c r="L254" s="92"/>
      <c r="M254" s="59" t="s">
        <v>550</v>
      </c>
      <c r="N254" s="91" t="s">
        <v>551</v>
      </c>
      <c r="O254" s="93"/>
      <c r="P254" s="92"/>
      <c r="Q254" s="59" t="s">
        <v>429</v>
      </c>
      <c r="R254" s="59" t="s">
        <v>168</v>
      </c>
      <c r="S254" s="59" t="s">
        <v>11</v>
      </c>
      <c r="T254" s="60" t="s">
        <v>510</v>
      </c>
      <c r="U254" s="60" t="s">
        <v>439</v>
      </c>
      <c r="V254" s="60" t="s">
        <v>439</v>
      </c>
      <c r="W254" s="60" t="s">
        <v>439</v>
      </c>
      <c r="X254" s="60" t="s">
        <v>439</v>
      </c>
      <c r="Y254" s="60" t="s">
        <v>510</v>
      </c>
      <c r="Z254" s="60" t="s">
        <v>439</v>
      </c>
      <c r="AA254" s="60" t="s">
        <v>510</v>
      </c>
      <c r="AB254" s="60" t="s">
        <v>439</v>
      </c>
      <c r="AC254" s="60" t="s">
        <v>439</v>
      </c>
      <c r="AD254" s="60" t="s">
        <v>439</v>
      </c>
      <c r="AE254" s="60" t="s">
        <v>439</v>
      </c>
      <c r="AF254" s="60" t="s">
        <v>439</v>
      </c>
      <c r="AG254" s="60" t="s">
        <v>439</v>
      </c>
      <c r="AH254" s="60" t="s">
        <v>439</v>
      </c>
      <c r="AI254" s="60" t="s">
        <v>439</v>
      </c>
      <c r="AJ254" s="60" t="s">
        <v>439</v>
      </c>
      <c r="AK254" s="60" t="s">
        <v>439</v>
      </c>
      <c r="AL254" s="60" t="s">
        <v>439</v>
      </c>
      <c r="AM254" s="60" t="s">
        <v>439</v>
      </c>
      <c r="AN254" s="60" t="s">
        <v>439</v>
      </c>
    </row>
    <row r="255" spans="1:40" s="52" customFormat="1" ht="22.5" customHeight="1" x14ac:dyDescent="0.25">
      <c r="A255" s="59" t="s">
        <v>215</v>
      </c>
      <c r="B255" s="91" t="s">
        <v>216</v>
      </c>
      <c r="C255" s="92"/>
      <c r="D255" s="59" t="s">
        <v>368</v>
      </c>
      <c r="F255" s="91" t="s">
        <v>369</v>
      </c>
      <c r="G255" s="93"/>
      <c r="H255" s="93"/>
      <c r="I255" s="93"/>
      <c r="J255" s="93"/>
      <c r="K255" s="93"/>
      <c r="L255" s="92"/>
      <c r="M255" s="59" t="s">
        <v>550</v>
      </c>
      <c r="N255" s="91" t="s">
        <v>551</v>
      </c>
      <c r="O255" s="93"/>
      <c r="P255" s="92"/>
      <c r="Q255" s="59" t="s">
        <v>429</v>
      </c>
      <c r="R255" s="59" t="s">
        <v>168</v>
      </c>
      <c r="S255" s="59" t="s">
        <v>11</v>
      </c>
      <c r="T255" s="60" t="s">
        <v>510</v>
      </c>
      <c r="U255" s="60" t="s">
        <v>439</v>
      </c>
      <c r="V255" s="60" t="s">
        <v>439</v>
      </c>
      <c r="W255" s="60" t="s">
        <v>439</v>
      </c>
      <c r="X255" s="60" t="s">
        <v>439</v>
      </c>
      <c r="Y255" s="60" t="s">
        <v>510</v>
      </c>
      <c r="Z255" s="60" t="s">
        <v>0</v>
      </c>
      <c r="AA255" s="60" t="s">
        <v>0</v>
      </c>
      <c r="AB255" s="60" t="s">
        <v>439</v>
      </c>
      <c r="AC255" s="60" t="s">
        <v>439</v>
      </c>
      <c r="AD255" s="60" t="s">
        <v>439</v>
      </c>
      <c r="AE255" s="60" t="s">
        <v>439</v>
      </c>
      <c r="AF255" s="60" t="s">
        <v>439</v>
      </c>
      <c r="AG255" s="60" t="s">
        <v>439</v>
      </c>
      <c r="AH255" s="60" t="s">
        <v>439</v>
      </c>
      <c r="AI255" s="60" t="s">
        <v>510</v>
      </c>
      <c r="AJ255" s="60" t="s">
        <v>439</v>
      </c>
      <c r="AK255" s="60" t="s">
        <v>439</v>
      </c>
      <c r="AL255" s="60" t="s">
        <v>439</v>
      </c>
      <c r="AM255" s="60" t="s">
        <v>439</v>
      </c>
      <c r="AN255" s="60" t="s">
        <v>439</v>
      </c>
    </row>
    <row r="256" spans="1:40" s="52" customFormat="1" ht="22.5" customHeight="1" x14ac:dyDescent="0.25">
      <c r="A256" s="59" t="s">
        <v>337</v>
      </c>
      <c r="B256" s="91" t="s">
        <v>438</v>
      </c>
      <c r="C256" s="92"/>
      <c r="D256" s="59" t="s">
        <v>0</v>
      </c>
      <c r="F256" s="91" t="s">
        <v>0</v>
      </c>
      <c r="G256" s="93"/>
      <c r="H256" s="93"/>
      <c r="I256" s="93"/>
      <c r="J256" s="93"/>
      <c r="K256" s="93"/>
      <c r="L256" s="92"/>
      <c r="M256" s="59" t="s">
        <v>553</v>
      </c>
      <c r="N256" s="91" t="s">
        <v>554</v>
      </c>
      <c r="O256" s="93"/>
      <c r="P256" s="92"/>
      <c r="Q256" s="59" t="s">
        <v>429</v>
      </c>
      <c r="R256" s="59" t="s">
        <v>168</v>
      </c>
      <c r="S256" s="59" t="s">
        <v>11</v>
      </c>
      <c r="T256" s="60" t="s">
        <v>574</v>
      </c>
      <c r="U256" s="60" t="s">
        <v>439</v>
      </c>
      <c r="V256" s="60" t="s">
        <v>439</v>
      </c>
      <c r="W256" s="60" t="s">
        <v>439</v>
      </c>
      <c r="X256" s="60" t="s">
        <v>439</v>
      </c>
      <c r="Y256" s="60" t="s">
        <v>574</v>
      </c>
      <c r="Z256" s="60" t="s">
        <v>439</v>
      </c>
      <c r="AA256" s="60" t="s">
        <v>574</v>
      </c>
      <c r="AB256" s="60" t="s">
        <v>439</v>
      </c>
      <c r="AC256" s="60" t="s">
        <v>439</v>
      </c>
      <c r="AD256" s="60" t="s">
        <v>439</v>
      </c>
      <c r="AE256" s="60" t="s">
        <v>439</v>
      </c>
      <c r="AF256" s="60" t="s">
        <v>439</v>
      </c>
      <c r="AG256" s="60" t="s">
        <v>439</v>
      </c>
      <c r="AH256" s="60" t="s">
        <v>439</v>
      </c>
      <c r="AI256" s="60" t="s">
        <v>439</v>
      </c>
      <c r="AJ256" s="60" t="s">
        <v>439</v>
      </c>
      <c r="AK256" s="60" t="s">
        <v>439</v>
      </c>
      <c r="AL256" s="60" t="s">
        <v>439</v>
      </c>
      <c r="AM256" s="60" t="s">
        <v>439</v>
      </c>
      <c r="AN256" s="60" t="s">
        <v>439</v>
      </c>
    </row>
    <row r="257" spans="1:40" s="52" customFormat="1" ht="22.5" customHeight="1" x14ac:dyDescent="0.25">
      <c r="A257" s="59" t="s">
        <v>215</v>
      </c>
      <c r="B257" s="91" t="s">
        <v>216</v>
      </c>
      <c r="C257" s="92"/>
      <c r="D257" s="59" t="s">
        <v>0</v>
      </c>
      <c r="F257" s="91" t="s">
        <v>0</v>
      </c>
      <c r="G257" s="93"/>
      <c r="H257" s="93"/>
      <c r="I257" s="93"/>
      <c r="J257" s="93"/>
      <c r="K257" s="93"/>
      <c r="L257" s="92"/>
      <c r="M257" s="59" t="s">
        <v>553</v>
      </c>
      <c r="N257" s="91" t="s">
        <v>554</v>
      </c>
      <c r="O257" s="93"/>
      <c r="P257" s="92"/>
      <c r="Q257" s="59" t="s">
        <v>429</v>
      </c>
      <c r="R257" s="59" t="s">
        <v>168</v>
      </c>
      <c r="S257" s="59" t="s">
        <v>11</v>
      </c>
      <c r="T257" s="60" t="s">
        <v>574</v>
      </c>
      <c r="U257" s="60" t="s">
        <v>439</v>
      </c>
      <c r="V257" s="60" t="s">
        <v>439</v>
      </c>
      <c r="W257" s="60" t="s">
        <v>439</v>
      </c>
      <c r="X257" s="60" t="s">
        <v>439</v>
      </c>
      <c r="Y257" s="60" t="s">
        <v>574</v>
      </c>
      <c r="Z257" s="60" t="s">
        <v>439</v>
      </c>
      <c r="AA257" s="60" t="s">
        <v>574</v>
      </c>
      <c r="AB257" s="60" t="s">
        <v>439</v>
      </c>
      <c r="AC257" s="60" t="s">
        <v>439</v>
      </c>
      <c r="AD257" s="60" t="s">
        <v>439</v>
      </c>
      <c r="AE257" s="60" t="s">
        <v>439</v>
      </c>
      <c r="AF257" s="60" t="s">
        <v>439</v>
      </c>
      <c r="AG257" s="60" t="s">
        <v>439</v>
      </c>
      <c r="AH257" s="60" t="s">
        <v>439</v>
      </c>
      <c r="AI257" s="60" t="s">
        <v>439</v>
      </c>
      <c r="AJ257" s="60" t="s">
        <v>439</v>
      </c>
      <c r="AK257" s="60" t="s">
        <v>439</v>
      </c>
      <c r="AL257" s="60" t="s">
        <v>439</v>
      </c>
      <c r="AM257" s="60" t="s">
        <v>439</v>
      </c>
      <c r="AN257" s="60" t="s">
        <v>439</v>
      </c>
    </row>
    <row r="258" spans="1:40" s="52" customFormat="1" ht="22.5" customHeight="1" x14ac:dyDescent="0.25">
      <c r="A258" s="59" t="s">
        <v>215</v>
      </c>
      <c r="B258" s="91" t="s">
        <v>216</v>
      </c>
      <c r="C258" s="92"/>
      <c r="D258" s="59" t="s">
        <v>106</v>
      </c>
      <c r="F258" s="91" t="s">
        <v>370</v>
      </c>
      <c r="G258" s="93"/>
      <c r="H258" s="93"/>
      <c r="I258" s="93"/>
      <c r="J258" s="93"/>
      <c r="K258" s="93"/>
      <c r="L258" s="92"/>
      <c r="M258" s="59" t="s">
        <v>553</v>
      </c>
      <c r="N258" s="91" t="s">
        <v>554</v>
      </c>
      <c r="O258" s="93"/>
      <c r="P258" s="92"/>
      <c r="Q258" s="59" t="s">
        <v>429</v>
      </c>
      <c r="R258" s="59" t="s">
        <v>168</v>
      </c>
      <c r="S258" s="59" t="s">
        <v>11</v>
      </c>
      <c r="T258" s="60" t="s">
        <v>575</v>
      </c>
      <c r="U258" s="60" t="s">
        <v>439</v>
      </c>
      <c r="V258" s="60" t="s">
        <v>439</v>
      </c>
      <c r="W258" s="60" t="s">
        <v>439</v>
      </c>
      <c r="X258" s="60" t="s">
        <v>439</v>
      </c>
      <c r="Y258" s="60" t="s">
        <v>575</v>
      </c>
      <c r="Z258" s="60" t="s">
        <v>0</v>
      </c>
      <c r="AA258" s="60" t="s">
        <v>0</v>
      </c>
      <c r="AB258" s="60" t="s">
        <v>439</v>
      </c>
      <c r="AC258" s="60" t="s">
        <v>439</v>
      </c>
      <c r="AD258" s="60" t="s">
        <v>439</v>
      </c>
      <c r="AE258" s="60" t="s">
        <v>439</v>
      </c>
      <c r="AF258" s="60" t="s">
        <v>439</v>
      </c>
      <c r="AG258" s="60" t="s">
        <v>439</v>
      </c>
      <c r="AH258" s="60" t="s">
        <v>439</v>
      </c>
      <c r="AI258" s="60" t="s">
        <v>656</v>
      </c>
      <c r="AJ258" s="60" t="s">
        <v>657</v>
      </c>
      <c r="AK258" s="60" t="s">
        <v>439</v>
      </c>
      <c r="AL258" s="60" t="s">
        <v>439</v>
      </c>
      <c r="AM258" s="60" t="s">
        <v>439</v>
      </c>
      <c r="AN258" s="60" t="s">
        <v>439</v>
      </c>
    </row>
    <row r="259" spans="1:40" s="52" customFormat="1" ht="22.5" customHeight="1" x14ac:dyDescent="0.25">
      <c r="A259" s="59" t="s">
        <v>215</v>
      </c>
      <c r="B259" s="91" t="s">
        <v>216</v>
      </c>
      <c r="C259" s="92"/>
      <c r="D259" s="59" t="s">
        <v>371</v>
      </c>
      <c r="F259" s="91" t="s">
        <v>372</v>
      </c>
      <c r="G259" s="93"/>
      <c r="H259" s="93"/>
      <c r="I259" s="93"/>
      <c r="J259" s="93"/>
      <c r="K259" s="93"/>
      <c r="L259" s="92"/>
      <c r="M259" s="59" t="s">
        <v>553</v>
      </c>
      <c r="N259" s="91" t="s">
        <v>554</v>
      </c>
      <c r="O259" s="93"/>
      <c r="P259" s="92"/>
      <c r="Q259" s="59" t="s">
        <v>429</v>
      </c>
      <c r="R259" s="59" t="s">
        <v>168</v>
      </c>
      <c r="S259" s="59" t="s">
        <v>11</v>
      </c>
      <c r="T259" s="60" t="s">
        <v>445</v>
      </c>
      <c r="U259" s="60" t="s">
        <v>439</v>
      </c>
      <c r="V259" s="60" t="s">
        <v>439</v>
      </c>
      <c r="W259" s="60" t="s">
        <v>439</v>
      </c>
      <c r="X259" s="60" t="s">
        <v>439</v>
      </c>
      <c r="Y259" s="60" t="s">
        <v>445</v>
      </c>
      <c r="Z259" s="60" t="s">
        <v>0</v>
      </c>
      <c r="AA259" s="60" t="s">
        <v>0</v>
      </c>
      <c r="AB259" s="60" t="s">
        <v>439</v>
      </c>
      <c r="AC259" s="60" t="s">
        <v>439</v>
      </c>
      <c r="AD259" s="60" t="s">
        <v>439</v>
      </c>
      <c r="AE259" s="60" t="s">
        <v>439</v>
      </c>
      <c r="AF259" s="60" t="s">
        <v>439</v>
      </c>
      <c r="AG259" s="60" t="s">
        <v>439</v>
      </c>
      <c r="AH259" s="60" t="s">
        <v>439</v>
      </c>
      <c r="AI259" s="60" t="s">
        <v>445</v>
      </c>
      <c r="AJ259" s="60" t="s">
        <v>439</v>
      </c>
      <c r="AK259" s="60" t="s">
        <v>439</v>
      </c>
      <c r="AL259" s="60" t="s">
        <v>439</v>
      </c>
      <c r="AM259" s="60" t="s">
        <v>439</v>
      </c>
      <c r="AN259" s="60" t="s">
        <v>439</v>
      </c>
    </row>
    <row r="260" spans="1:40" s="52" customFormat="1" ht="22.5" customHeight="1" x14ac:dyDescent="0.25">
      <c r="A260" s="59" t="s">
        <v>337</v>
      </c>
      <c r="B260" s="91" t="s">
        <v>438</v>
      </c>
      <c r="C260" s="92"/>
      <c r="D260" s="59" t="s">
        <v>0</v>
      </c>
      <c r="F260" s="91" t="s">
        <v>0</v>
      </c>
      <c r="G260" s="93"/>
      <c r="H260" s="93"/>
      <c r="I260" s="93"/>
      <c r="J260" s="93"/>
      <c r="K260" s="93"/>
      <c r="L260" s="92"/>
      <c r="M260" s="59" t="s">
        <v>559</v>
      </c>
      <c r="N260" s="91" t="s">
        <v>560</v>
      </c>
      <c r="O260" s="93"/>
      <c r="P260" s="92"/>
      <c r="Q260" s="59" t="s">
        <v>429</v>
      </c>
      <c r="R260" s="59" t="s">
        <v>168</v>
      </c>
      <c r="S260" s="59" t="s">
        <v>11</v>
      </c>
      <c r="T260" s="60" t="s">
        <v>444</v>
      </c>
      <c r="U260" s="60" t="s">
        <v>439</v>
      </c>
      <c r="V260" s="60" t="s">
        <v>439</v>
      </c>
      <c r="W260" s="60" t="s">
        <v>439</v>
      </c>
      <c r="X260" s="60" t="s">
        <v>439</v>
      </c>
      <c r="Y260" s="60" t="s">
        <v>444</v>
      </c>
      <c r="Z260" s="60" t="s">
        <v>439</v>
      </c>
      <c r="AA260" s="60" t="s">
        <v>444</v>
      </c>
      <c r="AB260" s="60" t="s">
        <v>439</v>
      </c>
      <c r="AC260" s="60" t="s">
        <v>439</v>
      </c>
      <c r="AD260" s="60" t="s">
        <v>439</v>
      </c>
      <c r="AE260" s="60" t="s">
        <v>439</v>
      </c>
      <c r="AF260" s="60" t="s">
        <v>439</v>
      </c>
      <c r="AG260" s="60" t="s">
        <v>439</v>
      </c>
      <c r="AH260" s="60" t="s">
        <v>439</v>
      </c>
      <c r="AI260" s="60" t="s">
        <v>439</v>
      </c>
      <c r="AJ260" s="60" t="s">
        <v>439</v>
      </c>
      <c r="AK260" s="60" t="s">
        <v>439</v>
      </c>
      <c r="AL260" s="60" t="s">
        <v>439</v>
      </c>
      <c r="AM260" s="60" t="s">
        <v>439</v>
      </c>
      <c r="AN260" s="60" t="s">
        <v>439</v>
      </c>
    </row>
    <row r="261" spans="1:40" s="52" customFormat="1" ht="22.5" customHeight="1" x14ac:dyDescent="0.25">
      <c r="A261" s="59" t="s">
        <v>215</v>
      </c>
      <c r="B261" s="91" t="s">
        <v>216</v>
      </c>
      <c r="C261" s="92"/>
      <c r="D261" s="59" t="s">
        <v>0</v>
      </c>
      <c r="F261" s="91" t="s">
        <v>0</v>
      </c>
      <c r="G261" s="93"/>
      <c r="H261" s="93"/>
      <c r="I261" s="93"/>
      <c r="J261" s="93"/>
      <c r="K261" s="93"/>
      <c r="L261" s="92"/>
      <c r="M261" s="59" t="s">
        <v>559</v>
      </c>
      <c r="N261" s="91" t="s">
        <v>560</v>
      </c>
      <c r="O261" s="93"/>
      <c r="P261" s="92"/>
      <c r="Q261" s="59" t="s">
        <v>429</v>
      </c>
      <c r="R261" s="59" t="s">
        <v>168</v>
      </c>
      <c r="S261" s="59" t="s">
        <v>11</v>
      </c>
      <c r="T261" s="60" t="s">
        <v>444</v>
      </c>
      <c r="U261" s="60" t="s">
        <v>439</v>
      </c>
      <c r="V261" s="60" t="s">
        <v>439</v>
      </c>
      <c r="W261" s="60" t="s">
        <v>439</v>
      </c>
      <c r="X261" s="60" t="s">
        <v>439</v>
      </c>
      <c r="Y261" s="60" t="s">
        <v>444</v>
      </c>
      <c r="Z261" s="60" t="s">
        <v>439</v>
      </c>
      <c r="AA261" s="60" t="s">
        <v>444</v>
      </c>
      <c r="AB261" s="60" t="s">
        <v>439</v>
      </c>
      <c r="AC261" s="60" t="s">
        <v>439</v>
      </c>
      <c r="AD261" s="60" t="s">
        <v>439</v>
      </c>
      <c r="AE261" s="60" t="s">
        <v>439</v>
      </c>
      <c r="AF261" s="60" t="s">
        <v>439</v>
      </c>
      <c r="AG261" s="60" t="s">
        <v>439</v>
      </c>
      <c r="AH261" s="60" t="s">
        <v>439</v>
      </c>
      <c r="AI261" s="60" t="s">
        <v>439</v>
      </c>
      <c r="AJ261" s="60" t="s">
        <v>439</v>
      </c>
      <c r="AK261" s="60" t="s">
        <v>439</v>
      </c>
      <c r="AL261" s="60" t="s">
        <v>439</v>
      </c>
      <c r="AM261" s="60" t="s">
        <v>439</v>
      </c>
      <c r="AN261" s="60" t="s">
        <v>439</v>
      </c>
    </row>
    <row r="262" spans="1:40" s="52" customFormat="1" ht="22.5" customHeight="1" x14ac:dyDescent="0.25">
      <c r="A262" s="59" t="s">
        <v>215</v>
      </c>
      <c r="B262" s="91" t="s">
        <v>216</v>
      </c>
      <c r="C262" s="92"/>
      <c r="D262" s="59" t="s">
        <v>115</v>
      </c>
      <c r="F262" s="91" t="s">
        <v>375</v>
      </c>
      <c r="G262" s="93"/>
      <c r="H262" s="93"/>
      <c r="I262" s="93"/>
      <c r="J262" s="93"/>
      <c r="K262" s="93"/>
      <c r="L262" s="92"/>
      <c r="M262" s="59" t="s">
        <v>559</v>
      </c>
      <c r="N262" s="91" t="s">
        <v>560</v>
      </c>
      <c r="O262" s="93"/>
      <c r="P262" s="92"/>
      <c r="Q262" s="59" t="s">
        <v>429</v>
      </c>
      <c r="R262" s="59" t="s">
        <v>168</v>
      </c>
      <c r="S262" s="59" t="s">
        <v>11</v>
      </c>
      <c r="T262" s="60" t="s">
        <v>444</v>
      </c>
      <c r="U262" s="60" t="s">
        <v>439</v>
      </c>
      <c r="V262" s="60" t="s">
        <v>439</v>
      </c>
      <c r="W262" s="60" t="s">
        <v>439</v>
      </c>
      <c r="X262" s="60" t="s">
        <v>439</v>
      </c>
      <c r="Y262" s="60" t="s">
        <v>444</v>
      </c>
      <c r="Z262" s="60" t="s">
        <v>0</v>
      </c>
      <c r="AA262" s="60" t="s">
        <v>0</v>
      </c>
      <c r="AB262" s="60" t="s">
        <v>439</v>
      </c>
      <c r="AC262" s="60" t="s">
        <v>439</v>
      </c>
      <c r="AD262" s="60" t="s">
        <v>439</v>
      </c>
      <c r="AE262" s="60" t="s">
        <v>439</v>
      </c>
      <c r="AF262" s="60" t="s">
        <v>439</v>
      </c>
      <c r="AG262" s="60" t="s">
        <v>439</v>
      </c>
      <c r="AH262" s="60" t="s">
        <v>439</v>
      </c>
      <c r="AI262" s="60" t="s">
        <v>731</v>
      </c>
      <c r="AJ262" s="60" t="s">
        <v>732</v>
      </c>
      <c r="AK262" s="60" t="s">
        <v>439</v>
      </c>
      <c r="AL262" s="60" t="s">
        <v>439</v>
      </c>
      <c r="AM262" s="60" t="s">
        <v>439</v>
      </c>
      <c r="AN262" s="60" t="s">
        <v>439</v>
      </c>
    </row>
    <row r="263" spans="1:40" s="52" customFormat="1" ht="22.5" customHeight="1" x14ac:dyDescent="0.25">
      <c r="A263" s="59" t="s">
        <v>337</v>
      </c>
      <c r="B263" s="91" t="s">
        <v>438</v>
      </c>
      <c r="C263" s="92"/>
      <c r="D263" s="59" t="s">
        <v>0</v>
      </c>
      <c r="F263" s="91" t="s">
        <v>0</v>
      </c>
      <c r="G263" s="93"/>
      <c r="H263" s="93"/>
      <c r="I263" s="93"/>
      <c r="J263" s="93"/>
      <c r="K263" s="93"/>
      <c r="L263" s="92"/>
      <c r="M263" s="59" t="s">
        <v>576</v>
      </c>
      <c r="N263" s="91" t="s">
        <v>577</v>
      </c>
      <c r="O263" s="93"/>
      <c r="P263" s="92"/>
      <c r="Q263" s="59" t="s">
        <v>367</v>
      </c>
      <c r="R263" s="59" t="s">
        <v>10</v>
      </c>
      <c r="S263" s="59" t="s">
        <v>11</v>
      </c>
      <c r="T263" s="60" t="s">
        <v>578</v>
      </c>
      <c r="U263" s="60" t="s">
        <v>439</v>
      </c>
      <c r="V263" s="60" t="s">
        <v>439</v>
      </c>
      <c r="W263" s="60" t="s">
        <v>439</v>
      </c>
      <c r="X263" s="60" t="s">
        <v>439</v>
      </c>
      <c r="Y263" s="60" t="s">
        <v>578</v>
      </c>
      <c r="Z263" s="60" t="s">
        <v>733</v>
      </c>
      <c r="AA263" s="60" t="s">
        <v>439</v>
      </c>
      <c r="AB263" s="60" t="s">
        <v>439</v>
      </c>
      <c r="AC263" s="60" t="s">
        <v>439</v>
      </c>
      <c r="AD263" s="60" t="s">
        <v>439</v>
      </c>
      <c r="AE263" s="60" t="s">
        <v>439</v>
      </c>
      <c r="AF263" s="60" t="s">
        <v>439</v>
      </c>
      <c r="AG263" s="60" t="s">
        <v>734</v>
      </c>
      <c r="AH263" s="60" t="s">
        <v>439</v>
      </c>
      <c r="AI263" s="60" t="s">
        <v>439</v>
      </c>
      <c r="AJ263" s="60" t="s">
        <v>439</v>
      </c>
      <c r="AK263" s="60" t="s">
        <v>439</v>
      </c>
      <c r="AL263" s="60" t="s">
        <v>439</v>
      </c>
      <c r="AM263" s="60" t="s">
        <v>439</v>
      </c>
      <c r="AN263" s="60" t="s">
        <v>439</v>
      </c>
    </row>
    <row r="264" spans="1:40" s="52" customFormat="1" ht="22.5" customHeight="1" x14ac:dyDescent="0.25">
      <c r="A264" s="59" t="s">
        <v>337</v>
      </c>
      <c r="B264" s="91" t="s">
        <v>438</v>
      </c>
      <c r="C264" s="92"/>
      <c r="D264" s="59" t="s">
        <v>0</v>
      </c>
      <c r="F264" s="91" t="s">
        <v>0</v>
      </c>
      <c r="G264" s="93"/>
      <c r="H264" s="93"/>
      <c r="I264" s="93"/>
      <c r="J264" s="93"/>
      <c r="K264" s="93"/>
      <c r="L264" s="92"/>
      <c r="M264" s="59" t="s">
        <v>579</v>
      </c>
      <c r="N264" s="91" t="s">
        <v>580</v>
      </c>
      <c r="O264" s="93"/>
      <c r="P264" s="92"/>
      <c r="Q264" s="59" t="s">
        <v>367</v>
      </c>
      <c r="R264" s="59" t="s">
        <v>10</v>
      </c>
      <c r="S264" s="59" t="s">
        <v>11</v>
      </c>
      <c r="T264" s="60" t="s">
        <v>581</v>
      </c>
      <c r="U264" s="60" t="s">
        <v>439</v>
      </c>
      <c r="V264" s="60" t="s">
        <v>687</v>
      </c>
      <c r="W264" s="60" t="s">
        <v>439</v>
      </c>
      <c r="X264" s="60" t="s">
        <v>439</v>
      </c>
      <c r="Y264" s="60" t="s">
        <v>686</v>
      </c>
      <c r="Z264" s="60" t="s">
        <v>439</v>
      </c>
      <c r="AA264" s="60" t="s">
        <v>686</v>
      </c>
      <c r="AB264" s="60" t="s">
        <v>439</v>
      </c>
      <c r="AC264" s="60" t="s">
        <v>439</v>
      </c>
      <c r="AD264" s="60" t="s">
        <v>439</v>
      </c>
      <c r="AE264" s="60" t="s">
        <v>439</v>
      </c>
      <c r="AF264" s="60" t="s">
        <v>439</v>
      </c>
      <c r="AG264" s="60" t="s">
        <v>439</v>
      </c>
      <c r="AH264" s="60" t="s">
        <v>439</v>
      </c>
      <c r="AI264" s="60" t="s">
        <v>439</v>
      </c>
      <c r="AJ264" s="60" t="s">
        <v>439</v>
      </c>
      <c r="AK264" s="60" t="s">
        <v>439</v>
      </c>
      <c r="AL264" s="60" t="s">
        <v>439</v>
      </c>
      <c r="AM264" s="60" t="s">
        <v>439</v>
      </c>
      <c r="AN264" s="60" t="s">
        <v>439</v>
      </c>
    </row>
    <row r="265" spans="1:40" s="52" customFormat="1" ht="22.5" customHeight="1" x14ac:dyDescent="0.25">
      <c r="A265" s="59" t="s">
        <v>215</v>
      </c>
      <c r="B265" s="91" t="s">
        <v>216</v>
      </c>
      <c r="C265" s="92"/>
      <c r="D265" s="59" t="s">
        <v>0</v>
      </c>
      <c r="F265" s="91" t="s">
        <v>0</v>
      </c>
      <c r="G265" s="93"/>
      <c r="H265" s="93"/>
      <c r="I265" s="93"/>
      <c r="J265" s="93"/>
      <c r="K265" s="93"/>
      <c r="L265" s="92"/>
      <c r="M265" s="59" t="s">
        <v>579</v>
      </c>
      <c r="N265" s="91" t="s">
        <v>580</v>
      </c>
      <c r="O265" s="93"/>
      <c r="P265" s="92"/>
      <c r="Q265" s="59" t="s">
        <v>367</v>
      </c>
      <c r="R265" s="59" t="s">
        <v>10</v>
      </c>
      <c r="S265" s="59" t="s">
        <v>11</v>
      </c>
      <c r="T265" s="60" t="s">
        <v>581</v>
      </c>
      <c r="U265" s="60" t="s">
        <v>439</v>
      </c>
      <c r="V265" s="60" t="s">
        <v>687</v>
      </c>
      <c r="W265" s="60" t="s">
        <v>439</v>
      </c>
      <c r="X265" s="60" t="s">
        <v>439</v>
      </c>
      <c r="Y265" s="60" t="s">
        <v>686</v>
      </c>
      <c r="Z265" s="60" t="s">
        <v>439</v>
      </c>
      <c r="AA265" s="60" t="s">
        <v>686</v>
      </c>
      <c r="AB265" s="60" t="s">
        <v>439</v>
      </c>
      <c r="AC265" s="60" t="s">
        <v>439</v>
      </c>
      <c r="AD265" s="60" t="s">
        <v>439</v>
      </c>
      <c r="AE265" s="60" t="s">
        <v>439</v>
      </c>
      <c r="AF265" s="60" t="s">
        <v>439</v>
      </c>
      <c r="AG265" s="60" t="s">
        <v>439</v>
      </c>
      <c r="AH265" s="60" t="s">
        <v>439</v>
      </c>
      <c r="AI265" s="60" t="s">
        <v>439</v>
      </c>
      <c r="AJ265" s="60" t="s">
        <v>439</v>
      </c>
      <c r="AK265" s="60" t="s">
        <v>439</v>
      </c>
      <c r="AL265" s="60" t="s">
        <v>439</v>
      </c>
      <c r="AM265" s="60" t="s">
        <v>439</v>
      </c>
      <c r="AN265" s="60" t="s">
        <v>439</v>
      </c>
    </row>
    <row r="266" spans="1:40" s="52" customFormat="1" ht="22.5" customHeight="1" x14ac:dyDescent="0.25">
      <c r="A266" s="59" t="s">
        <v>215</v>
      </c>
      <c r="B266" s="91" t="s">
        <v>216</v>
      </c>
      <c r="C266" s="92"/>
      <c r="D266" s="59" t="s">
        <v>43</v>
      </c>
      <c r="F266" s="91" t="s">
        <v>365</v>
      </c>
      <c r="G266" s="93"/>
      <c r="H266" s="93"/>
      <c r="I266" s="93"/>
      <c r="J266" s="93"/>
      <c r="K266" s="93"/>
      <c r="L266" s="92"/>
      <c r="M266" s="59" t="s">
        <v>579</v>
      </c>
      <c r="N266" s="91" t="s">
        <v>580</v>
      </c>
      <c r="O266" s="93"/>
      <c r="P266" s="92"/>
      <c r="Q266" s="59" t="s">
        <v>367</v>
      </c>
      <c r="R266" s="59" t="s">
        <v>10</v>
      </c>
      <c r="S266" s="59" t="s">
        <v>11</v>
      </c>
      <c r="T266" s="60" t="s">
        <v>581</v>
      </c>
      <c r="U266" s="60" t="s">
        <v>439</v>
      </c>
      <c r="V266" s="60" t="s">
        <v>687</v>
      </c>
      <c r="W266" s="60" t="s">
        <v>439</v>
      </c>
      <c r="X266" s="60" t="s">
        <v>439</v>
      </c>
      <c r="Y266" s="60" t="s">
        <v>686</v>
      </c>
      <c r="Z266" s="60" t="s">
        <v>0</v>
      </c>
      <c r="AA266" s="60" t="s">
        <v>0</v>
      </c>
      <c r="AB266" s="60" t="s">
        <v>439</v>
      </c>
      <c r="AC266" s="60" t="s">
        <v>439</v>
      </c>
      <c r="AD266" s="60" t="s">
        <v>439</v>
      </c>
      <c r="AE266" s="60" t="s">
        <v>439</v>
      </c>
      <c r="AF266" s="60" t="s">
        <v>439</v>
      </c>
      <c r="AG266" s="60" t="s">
        <v>439</v>
      </c>
      <c r="AH266" s="60" t="s">
        <v>439</v>
      </c>
      <c r="AI266" s="60" t="s">
        <v>775</v>
      </c>
      <c r="AJ266" s="60" t="s">
        <v>776</v>
      </c>
      <c r="AK266" s="60" t="s">
        <v>439</v>
      </c>
      <c r="AL266" s="60" t="s">
        <v>439</v>
      </c>
      <c r="AM266" s="60" t="s">
        <v>439</v>
      </c>
      <c r="AN266" s="60" t="s">
        <v>439</v>
      </c>
    </row>
    <row r="267" spans="1:40" s="52" customFormat="1" ht="22.5" customHeight="1" x14ac:dyDescent="0.25">
      <c r="A267" s="59" t="s">
        <v>337</v>
      </c>
      <c r="B267" s="91" t="s">
        <v>438</v>
      </c>
      <c r="C267" s="92"/>
      <c r="D267" s="59" t="s">
        <v>0</v>
      </c>
      <c r="F267" s="91" t="s">
        <v>0</v>
      </c>
      <c r="G267" s="93"/>
      <c r="H267" s="93"/>
      <c r="I267" s="93"/>
      <c r="J267" s="93"/>
      <c r="K267" s="93"/>
      <c r="L267" s="92"/>
      <c r="M267" s="59" t="s">
        <v>582</v>
      </c>
      <c r="N267" s="91" t="s">
        <v>583</v>
      </c>
      <c r="O267" s="93"/>
      <c r="P267" s="92"/>
      <c r="Q267" s="59" t="s">
        <v>367</v>
      </c>
      <c r="R267" s="59" t="s">
        <v>10</v>
      </c>
      <c r="S267" s="59" t="s">
        <v>11</v>
      </c>
      <c r="T267" s="60" t="s">
        <v>584</v>
      </c>
      <c r="U267" s="60" t="s">
        <v>439</v>
      </c>
      <c r="V267" s="60" t="s">
        <v>689</v>
      </c>
      <c r="W267" s="60" t="s">
        <v>439</v>
      </c>
      <c r="X267" s="60" t="s">
        <v>439</v>
      </c>
      <c r="Y267" s="60" t="s">
        <v>688</v>
      </c>
      <c r="Z267" s="60" t="s">
        <v>439</v>
      </c>
      <c r="AA267" s="60" t="s">
        <v>688</v>
      </c>
      <c r="AB267" s="60" t="s">
        <v>439</v>
      </c>
      <c r="AC267" s="60" t="s">
        <v>439</v>
      </c>
      <c r="AD267" s="60" t="s">
        <v>439</v>
      </c>
      <c r="AE267" s="60" t="s">
        <v>439</v>
      </c>
      <c r="AF267" s="60" t="s">
        <v>439</v>
      </c>
      <c r="AG267" s="60" t="s">
        <v>439</v>
      </c>
      <c r="AH267" s="60" t="s">
        <v>439</v>
      </c>
      <c r="AI267" s="60" t="s">
        <v>439</v>
      </c>
      <c r="AJ267" s="60" t="s">
        <v>439</v>
      </c>
      <c r="AK267" s="60" t="s">
        <v>439</v>
      </c>
      <c r="AL267" s="60" t="s">
        <v>439</v>
      </c>
      <c r="AM267" s="60" t="s">
        <v>439</v>
      </c>
      <c r="AN267" s="60" t="s">
        <v>439</v>
      </c>
    </row>
    <row r="268" spans="1:40" s="52" customFormat="1" ht="22.5" customHeight="1" x14ac:dyDescent="0.25">
      <c r="A268" s="59" t="s">
        <v>215</v>
      </c>
      <c r="B268" s="91" t="s">
        <v>216</v>
      </c>
      <c r="C268" s="92"/>
      <c r="D268" s="59" t="s">
        <v>0</v>
      </c>
      <c r="F268" s="91" t="s">
        <v>0</v>
      </c>
      <c r="G268" s="93"/>
      <c r="H268" s="93"/>
      <c r="I268" s="93"/>
      <c r="J268" s="93"/>
      <c r="K268" s="93"/>
      <c r="L268" s="92"/>
      <c r="M268" s="59" t="s">
        <v>582</v>
      </c>
      <c r="N268" s="91" t="s">
        <v>583</v>
      </c>
      <c r="O268" s="93"/>
      <c r="P268" s="92"/>
      <c r="Q268" s="59" t="s">
        <v>367</v>
      </c>
      <c r="R268" s="59" t="s">
        <v>10</v>
      </c>
      <c r="S268" s="59" t="s">
        <v>11</v>
      </c>
      <c r="T268" s="60" t="s">
        <v>584</v>
      </c>
      <c r="U268" s="60" t="s">
        <v>439</v>
      </c>
      <c r="V268" s="60" t="s">
        <v>689</v>
      </c>
      <c r="W268" s="60" t="s">
        <v>439</v>
      </c>
      <c r="X268" s="60" t="s">
        <v>439</v>
      </c>
      <c r="Y268" s="60" t="s">
        <v>688</v>
      </c>
      <c r="Z268" s="60" t="s">
        <v>439</v>
      </c>
      <c r="AA268" s="60" t="s">
        <v>688</v>
      </c>
      <c r="AB268" s="60" t="s">
        <v>439</v>
      </c>
      <c r="AC268" s="60" t="s">
        <v>439</v>
      </c>
      <c r="AD268" s="60" t="s">
        <v>439</v>
      </c>
      <c r="AE268" s="60" t="s">
        <v>439</v>
      </c>
      <c r="AF268" s="60" t="s">
        <v>439</v>
      </c>
      <c r="AG268" s="60" t="s">
        <v>439</v>
      </c>
      <c r="AH268" s="60" t="s">
        <v>439</v>
      </c>
      <c r="AI268" s="60" t="s">
        <v>439</v>
      </c>
      <c r="AJ268" s="60" t="s">
        <v>439</v>
      </c>
      <c r="AK268" s="60" t="s">
        <v>439</v>
      </c>
      <c r="AL268" s="60" t="s">
        <v>439</v>
      </c>
      <c r="AM268" s="60" t="s">
        <v>439</v>
      </c>
      <c r="AN268" s="60" t="s">
        <v>439</v>
      </c>
    </row>
    <row r="269" spans="1:40" s="52" customFormat="1" ht="22.5" customHeight="1" x14ac:dyDescent="0.25">
      <c r="A269" s="59" t="s">
        <v>215</v>
      </c>
      <c r="B269" s="91" t="s">
        <v>216</v>
      </c>
      <c r="C269" s="92"/>
      <c r="D269" s="59" t="s">
        <v>43</v>
      </c>
      <c r="F269" s="91" t="s">
        <v>365</v>
      </c>
      <c r="G269" s="93"/>
      <c r="H269" s="93"/>
      <c r="I269" s="93"/>
      <c r="J269" s="93"/>
      <c r="K269" s="93"/>
      <c r="L269" s="92"/>
      <c r="M269" s="59" t="s">
        <v>582</v>
      </c>
      <c r="N269" s="91" t="s">
        <v>583</v>
      </c>
      <c r="O269" s="93"/>
      <c r="P269" s="92"/>
      <c r="Q269" s="59" t="s">
        <v>367</v>
      </c>
      <c r="R269" s="59" t="s">
        <v>10</v>
      </c>
      <c r="S269" s="59" t="s">
        <v>11</v>
      </c>
      <c r="T269" s="60" t="s">
        <v>584</v>
      </c>
      <c r="U269" s="60" t="s">
        <v>439</v>
      </c>
      <c r="V269" s="60" t="s">
        <v>689</v>
      </c>
      <c r="W269" s="60" t="s">
        <v>439</v>
      </c>
      <c r="X269" s="60" t="s">
        <v>439</v>
      </c>
      <c r="Y269" s="60" t="s">
        <v>688</v>
      </c>
      <c r="Z269" s="60" t="s">
        <v>0</v>
      </c>
      <c r="AA269" s="60" t="s">
        <v>0</v>
      </c>
      <c r="AB269" s="60" t="s">
        <v>439</v>
      </c>
      <c r="AC269" s="60" t="s">
        <v>439</v>
      </c>
      <c r="AD269" s="60" t="s">
        <v>439</v>
      </c>
      <c r="AE269" s="60" t="s">
        <v>439</v>
      </c>
      <c r="AF269" s="60" t="s">
        <v>439</v>
      </c>
      <c r="AG269" s="60" t="s">
        <v>439</v>
      </c>
      <c r="AH269" s="60" t="s">
        <v>439</v>
      </c>
      <c r="AI269" s="60" t="s">
        <v>688</v>
      </c>
      <c r="AJ269" s="60" t="s">
        <v>439</v>
      </c>
      <c r="AK269" s="60" t="s">
        <v>439</v>
      </c>
      <c r="AL269" s="60" t="s">
        <v>439</v>
      </c>
      <c r="AM269" s="60" t="s">
        <v>439</v>
      </c>
      <c r="AN269" s="60" t="s">
        <v>439</v>
      </c>
    </row>
    <row r="270" spans="1:40" s="52" customFormat="1" ht="22.5" customHeight="1" x14ac:dyDescent="0.25">
      <c r="A270" s="59" t="s">
        <v>337</v>
      </c>
      <c r="B270" s="91" t="s">
        <v>438</v>
      </c>
      <c r="C270" s="92"/>
      <c r="D270" s="59" t="s">
        <v>0</v>
      </c>
      <c r="F270" s="91" t="s">
        <v>0</v>
      </c>
      <c r="G270" s="93"/>
      <c r="H270" s="93"/>
      <c r="I270" s="93"/>
      <c r="J270" s="93"/>
      <c r="K270" s="93"/>
      <c r="L270" s="92"/>
      <c r="M270" s="59" t="s">
        <v>585</v>
      </c>
      <c r="N270" s="91" t="s">
        <v>586</v>
      </c>
      <c r="O270" s="93"/>
      <c r="P270" s="92"/>
      <c r="Q270" s="59" t="s">
        <v>367</v>
      </c>
      <c r="R270" s="59" t="s">
        <v>10</v>
      </c>
      <c r="S270" s="59" t="s">
        <v>11</v>
      </c>
      <c r="T270" s="60" t="s">
        <v>587</v>
      </c>
      <c r="U270" s="60" t="s">
        <v>439</v>
      </c>
      <c r="V270" s="60" t="s">
        <v>735</v>
      </c>
      <c r="W270" s="60" t="s">
        <v>439</v>
      </c>
      <c r="X270" s="60" t="s">
        <v>439</v>
      </c>
      <c r="Y270" s="60" t="s">
        <v>736</v>
      </c>
      <c r="Z270" s="60" t="s">
        <v>439</v>
      </c>
      <c r="AA270" s="60" t="s">
        <v>736</v>
      </c>
      <c r="AB270" s="60" t="s">
        <v>439</v>
      </c>
      <c r="AC270" s="60" t="s">
        <v>439</v>
      </c>
      <c r="AD270" s="60" t="s">
        <v>439</v>
      </c>
      <c r="AE270" s="60" t="s">
        <v>439</v>
      </c>
      <c r="AF270" s="60" t="s">
        <v>439</v>
      </c>
      <c r="AG270" s="60" t="s">
        <v>439</v>
      </c>
      <c r="AH270" s="60" t="s">
        <v>439</v>
      </c>
      <c r="AI270" s="60" t="s">
        <v>439</v>
      </c>
      <c r="AJ270" s="60" t="s">
        <v>439</v>
      </c>
      <c r="AK270" s="60" t="s">
        <v>439</v>
      </c>
      <c r="AL270" s="60" t="s">
        <v>439</v>
      </c>
      <c r="AM270" s="60" t="s">
        <v>439</v>
      </c>
      <c r="AN270" s="60" t="s">
        <v>439</v>
      </c>
    </row>
    <row r="271" spans="1:40" s="52" customFormat="1" ht="22.5" customHeight="1" x14ac:dyDescent="0.25">
      <c r="A271" s="59" t="s">
        <v>215</v>
      </c>
      <c r="B271" s="91" t="s">
        <v>216</v>
      </c>
      <c r="C271" s="92"/>
      <c r="D271" s="59" t="s">
        <v>0</v>
      </c>
      <c r="F271" s="91" t="s">
        <v>0</v>
      </c>
      <c r="G271" s="93"/>
      <c r="H271" s="93"/>
      <c r="I271" s="93"/>
      <c r="J271" s="93"/>
      <c r="K271" s="93"/>
      <c r="L271" s="92"/>
      <c r="M271" s="59" t="s">
        <v>585</v>
      </c>
      <c r="N271" s="91" t="s">
        <v>586</v>
      </c>
      <c r="O271" s="93"/>
      <c r="P271" s="92"/>
      <c r="Q271" s="59" t="s">
        <v>367</v>
      </c>
      <c r="R271" s="59" t="s">
        <v>10</v>
      </c>
      <c r="S271" s="59" t="s">
        <v>11</v>
      </c>
      <c r="T271" s="60" t="s">
        <v>587</v>
      </c>
      <c r="U271" s="60" t="s">
        <v>439</v>
      </c>
      <c r="V271" s="60" t="s">
        <v>735</v>
      </c>
      <c r="W271" s="60" t="s">
        <v>439</v>
      </c>
      <c r="X271" s="60" t="s">
        <v>439</v>
      </c>
      <c r="Y271" s="60" t="s">
        <v>736</v>
      </c>
      <c r="Z271" s="60" t="s">
        <v>439</v>
      </c>
      <c r="AA271" s="60" t="s">
        <v>736</v>
      </c>
      <c r="AB271" s="60" t="s">
        <v>439</v>
      </c>
      <c r="AC271" s="60" t="s">
        <v>439</v>
      </c>
      <c r="AD271" s="60" t="s">
        <v>439</v>
      </c>
      <c r="AE271" s="60" t="s">
        <v>439</v>
      </c>
      <c r="AF271" s="60" t="s">
        <v>439</v>
      </c>
      <c r="AG271" s="60" t="s">
        <v>439</v>
      </c>
      <c r="AH271" s="60" t="s">
        <v>439</v>
      </c>
      <c r="AI271" s="60" t="s">
        <v>439</v>
      </c>
      <c r="AJ271" s="60" t="s">
        <v>439</v>
      </c>
      <c r="AK271" s="60" t="s">
        <v>439</v>
      </c>
      <c r="AL271" s="60" t="s">
        <v>439</v>
      </c>
      <c r="AM271" s="60" t="s">
        <v>439</v>
      </c>
      <c r="AN271" s="60" t="s">
        <v>439</v>
      </c>
    </row>
    <row r="272" spans="1:40" s="52" customFormat="1" ht="22.5" customHeight="1" x14ac:dyDescent="0.25">
      <c r="A272" s="59" t="s">
        <v>215</v>
      </c>
      <c r="B272" s="91" t="s">
        <v>216</v>
      </c>
      <c r="C272" s="92"/>
      <c r="D272" s="59" t="s">
        <v>43</v>
      </c>
      <c r="F272" s="91" t="s">
        <v>365</v>
      </c>
      <c r="G272" s="93"/>
      <c r="H272" s="93"/>
      <c r="I272" s="93"/>
      <c r="J272" s="93"/>
      <c r="K272" s="93"/>
      <c r="L272" s="92"/>
      <c r="M272" s="59" t="s">
        <v>585</v>
      </c>
      <c r="N272" s="91" t="s">
        <v>586</v>
      </c>
      <c r="O272" s="93"/>
      <c r="P272" s="92"/>
      <c r="Q272" s="59" t="s">
        <v>367</v>
      </c>
      <c r="R272" s="59" t="s">
        <v>10</v>
      </c>
      <c r="S272" s="59" t="s">
        <v>11</v>
      </c>
      <c r="T272" s="60" t="s">
        <v>587</v>
      </c>
      <c r="U272" s="60" t="s">
        <v>439</v>
      </c>
      <c r="V272" s="60" t="s">
        <v>735</v>
      </c>
      <c r="W272" s="60" t="s">
        <v>439</v>
      </c>
      <c r="X272" s="60" t="s">
        <v>439</v>
      </c>
      <c r="Y272" s="60" t="s">
        <v>736</v>
      </c>
      <c r="Z272" s="60" t="s">
        <v>0</v>
      </c>
      <c r="AA272" s="60" t="s">
        <v>0</v>
      </c>
      <c r="AB272" s="60" t="s">
        <v>439</v>
      </c>
      <c r="AC272" s="60" t="s">
        <v>439</v>
      </c>
      <c r="AD272" s="60" t="s">
        <v>439</v>
      </c>
      <c r="AE272" s="60" t="s">
        <v>439</v>
      </c>
      <c r="AF272" s="60" t="s">
        <v>439</v>
      </c>
      <c r="AG272" s="60" t="s">
        <v>439</v>
      </c>
      <c r="AH272" s="60" t="s">
        <v>439</v>
      </c>
      <c r="AI272" s="60" t="s">
        <v>588</v>
      </c>
      <c r="AJ272" s="60" t="s">
        <v>737</v>
      </c>
      <c r="AK272" s="60" t="s">
        <v>439</v>
      </c>
      <c r="AL272" s="60" t="s">
        <v>439</v>
      </c>
      <c r="AM272" s="60" t="s">
        <v>439</v>
      </c>
      <c r="AN272" s="60" t="s">
        <v>439</v>
      </c>
    </row>
    <row r="273" spans="1:40" s="52" customFormat="1" ht="22.5" customHeight="1" x14ac:dyDescent="0.25">
      <c r="A273" s="59" t="s">
        <v>337</v>
      </c>
      <c r="B273" s="91" t="s">
        <v>438</v>
      </c>
      <c r="C273" s="92"/>
      <c r="D273" s="59" t="s">
        <v>0</v>
      </c>
      <c r="F273" s="91" t="s">
        <v>0</v>
      </c>
      <c r="G273" s="93"/>
      <c r="H273" s="93"/>
      <c r="I273" s="93"/>
      <c r="J273" s="93"/>
      <c r="K273" s="93"/>
      <c r="L273" s="92"/>
      <c r="M273" s="59" t="s">
        <v>589</v>
      </c>
      <c r="N273" s="91" t="s">
        <v>590</v>
      </c>
      <c r="O273" s="93"/>
      <c r="P273" s="92"/>
      <c r="Q273" s="59" t="s">
        <v>367</v>
      </c>
      <c r="R273" s="59" t="s">
        <v>10</v>
      </c>
      <c r="S273" s="59" t="s">
        <v>11</v>
      </c>
      <c r="T273" s="60" t="s">
        <v>591</v>
      </c>
      <c r="U273" s="60" t="s">
        <v>738</v>
      </c>
      <c r="V273" s="60" t="s">
        <v>739</v>
      </c>
      <c r="W273" s="60" t="s">
        <v>439</v>
      </c>
      <c r="X273" s="60" t="s">
        <v>439</v>
      </c>
      <c r="Y273" s="60" t="s">
        <v>740</v>
      </c>
      <c r="Z273" s="60" t="s">
        <v>439</v>
      </c>
      <c r="AA273" s="60" t="s">
        <v>740</v>
      </c>
      <c r="AB273" s="60" t="s">
        <v>439</v>
      </c>
      <c r="AC273" s="60" t="s">
        <v>439</v>
      </c>
      <c r="AD273" s="60" t="s">
        <v>439</v>
      </c>
      <c r="AE273" s="60" t="s">
        <v>439</v>
      </c>
      <c r="AF273" s="60" t="s">
        <v>439</v>
      </c>
      <c r="AG273" s="60" t="s">
        <v>439</v>
      </c>
      <c r="AH273" s="60" t="s">
        <v>439</v>
      </c>
      <c r="AI273" s="60" t="s">
        <v>439</v>
      </c>
      <c r="AJ273" s="60" t="s">
        <v>439</v>
      </c>
      <c r="AK273" s="60" t="s">
        <v>439</v>
      </c>
      <c r="AL273" s="60" t="s">
        <v>439</v>
      </c>
      <c r="AM273" s="60" t="s">
        <v>439</v>
      </c>
      <c r="AN273" s="60" t="s">
        <v>439</v>
      </c>
    </row>
    <row r="274" spans="1:40" s="52" customFormat="1" ht="22.5" customHeight="1" x14ac:dyDescent="0.25">
      <c r="A274" s="59" t="s">
        <v>215</v>
      </c>
      <c r="B274" s="91" t="s">
        <v>216</v>
      </c>
      <c r="C274" s="92"/>
      <c r="D274" s="59" t="s">
        <v>0</v>
      </c>
      <c r="F274" s="91" t="s">
        <v>0</v>
      </c>
      <c r="G274" s="93"/>
      <c r="H274" s="93"/>
      <c r="I274" s="93"/>
      <c r="J274" s="93"/>
      <c r="K274" s="93"/>
      <c r="L274" s="92"/>
      <c r="M274" s="59" t="s">
        <v>589</v>
      </c>
      <c r="N274" s="91" t="s">
        <v>590</v>
      </c>
      <c r="O274" s="93"/>
      <c r="P274" s="92"/>
      <c r="Q274" s="59" t="s">
        <v>367</v>
      </c>
      <c r="R274" s="59" t="s">
        <v>10</v>
      </c>
      <c r="S274" s="59" t="s">
        <v>11</v>
      </c>
      <c r="T274" s="60" t="s">
        <v>591</v>
      </c>
      <c r="U274" s="60" t="s">
        <v>738</v>
      </c>
      <c r="V274" s="60" t="s">
        <v>739</v>
      </c>
      <c r="W274" s="60" t="s">
        <v>439</v>
      </c>
      <c r="X274" s="60" t="s">
        <v>439</v>
      </c>
      <c r="Y274" s="60" t="s">
        <v>740</v>
      </c>
      <c r="Z274" s="60" t="s">
        <v>439</v>
      </c>
      <c r="AA274" s="60" t="s">
        <v>740</v>
      </c>
      <c r="AB274" s="60" t="s">
        <v>439</v>
      </c>
      <c r="AC274" s="60" t="s">
        <v>439</v>
      </c>
      <c r="AD274" s="60" t="s">
        <v>439</v>
      </c>
      <c r="AE274" s="60" t="s">
        <v>439</v>
      </c>
      <c r="AF274" s="60" t="s">
        <v>439</v>
      </c>
      <c r="AG274" s="60" t="s">
        <v>439</v>
      </c>
      <c r="AH274" s="60" t="s">
        <v>439</v>
      </c>
      <c r="AI274" s="60" t="s">
        <v>439</v>
      </c>
      <c r="AJ274" s="60" t="s">
        <v>439</v>
      </c>
      <c r="AK274" s="60" t="s">
        <v>439</v>
      </c>
      <c r="AL274" s="60" t="s">
        <v>439</v>
      </c>
      <c r="AM274" s="60" t="s">
        <v>439</v>
      </c>
      <c r="AN274" s="60" t="s">
        <v>439</v>
      </c>
    </row>
    <row r="275" spans="1:40" s="52" customFormat="1" ht="22.5" customHeight="1" x14ac:dyDescent="0.25">
      <c r="A275" s="59" t="s">
        <v>215</v>
      </c>
      <c r="B275" s="91" t="s">
        <v>216</v>
      </c>
      <c r="C275" s="92"/>
      <c r="D275" s="59" t="s">
        <v>43</v>
      </c>
      <c r="F275" s="91" t="s">
        <v>365</v>
      </c>
      <c r="G275" s="93"/>
      <c r="H275" s="93"/>
      <c r="I275" s="93"/>
      <c r="J275" s="93"/>
      <c r="K275" s="93"/>
      <c r="L275" s="92"/>
      <c r="M275" s="59" t="s">
        <v>589</v>
      </c>
      <c r="N275" s="91" t="s">
        <v>590</v>
      </c>
      <c r="O275" s="93"/>
      <c r="P275" s="92"/>
      <c r="Q275" s="59" t="s">
        <v>367</v>
      </c>
      <c r="R275" s="59" t="s">
        <v>10</v>
      </c>
      <c r="S275" s="59" t="s">
        <v>11</v>
      </c>
      <c r="T275" s="60" t="s">
        <v>592</v>
      </c>
      <c r="U275" s="60" t="s">
        <v>741</v>
      </c>
      <c r="V275" s="60" t="s">
        <v>690</v>
      </c>
      <c r="W275" s="60" t="s">
        <v>439</v>
      </c>
      <c r="X275" s="60" t="s">
        <v>439</v>
      </c>
      <c r="Y275" s="60" t="s">
        <v>742</v>
      </c>
      <c r="Z275" s="60" t="s">
        <v>0</v>
      </c>
      <c r="AA275" s="60" t="s">
        <v>0</v>
      </c>
      <c r="AB275" s="60" t="s">
        <v>439</v>
      </c>
      <c r="AC275" s="60" t="s">
        <v>439</v>
      </c>
      <c r="AD275" s="60" t="s">
        <v>439</v>
      </c>
      <c r="AE275" s="60" t="s">
        <v>439</v>
      </c>
      <c r="AF275" s="60" t="s">
        <v>439</v>
      </c>
      <c r="AG275" s="60" t="s">
        <v>439</v>
      </c>
      <c r="AH275" s="60" t="s">
        <v>439</v>
      </c>
      <c r="AI275" s="60" t="s">
        <v>777</v>
      </c>
      <c r="AJ275" s="60" t="s">
        <v>778</v>
      </c>
      <c r="AK275" s="60" t="s">
        <v>439</v>
      </c>
      <c r="AL275" s="60" t="s">
        <v>439</v>
      </c>
      <c r="AM275" s="60" t="s">
        <v>439</v>
      </c>
      <c r="AN275" s="60" t="s">
        <v>439</v>
      </c>
    </row>
    <row r="276" spans="1:40" s="52" customFormat="1" ht="22.5" customHeight="1" x14ac:dyDescent="0.25">
      <c r="A276" s="59" t="s">
        <v>215</v>
      </c>
      <c r="B276" s="91" t="s">
        <v>216</v>
      </c>
      <c r="C276" s="92"/>
      <c r="D276" s="59" t="s">
        <v>382</v>
      </c>
      <c r="F276" s="91" t="s">
        <v>383</v>
      </c>
      <c r="G276" s="93"/>
      <c r="H276" s="93"/>
      <c r="I276" s="93"/>
      <c r="J276" s="93"/>
      <c r="K276" s="93"/>
      <c r="L276" s="92"/>
      <c r="M276" s="59" t="s">
        <v>589</v>
      </c>
      <c r="N276" s="91" t="s">
        <v>590</v>
      </c>
      <c r="O276" s="93"/>
      <c r="P276" s="92"/>
      <c r="Q276" s="59" t="s">
        <v>367</v>
      </c>
      <c r="R276" s="59" t="s">
        <v>10</v>
      </c>
      <c r="S276" s="59" t="s">
        <v>11</v>
      </c>
      <c r="T276" s="60" t="s">
        <v>593</v>
      </c>
      <c r="U276" s="60" t="s">
        <v>743</v>
      </c>
      <c r="V276" s="60" t="s">
        <v>744</v>
      </c>
      <c r="W276" s="60" t="s">
        <v>439</v>
      </c>
      <c r="X276" s="60" t="s">
        <v>439</v>
      </c>
      <c r="Y276" s="60" t="s">
        <v>745</v>
      </c>
      <c r="Z276" s="60" t="s">
        <v>0</v>
      </c>
      <c r="AA276" s="60" t="s">
        <v>0</v>
      </c>
      <c r="AB276" s="60" t="s">
        <v>439</v>
      </c>
      <c r="AC276" s="60" t="s">
        <v>439</v>
      </c>
      <c r="AD276" s="60" t="s">
        <v>439</v>
      </c>
      <c r="AE276" s="60" t="s">
        <v>439</v>
      </c>
      <c r="AF276" s="60" t="s">
        <v>439</v>
      </c>
      <c r="AG276" s="60" t="s">
        <v>439</v>
      </c>
      <c r="AH276" s="60" t="s">
        <v>439</v>
      </c>
      <c r="AI276" s="60" t="s">
        <v>745</v>
      </c>
      <c r="AJ276" s="60" t="s">
        <v>439</v>
      </c>
      <c r="AK276" s="60" t="s">
        <v>439</v>
      </c>
      <c r="AL276" s="60" t="s">
        <v>439</v>
      </c>
      <c r="AM276" s="60" t="s">
        <v>439</v>
      </c>
      <c r="AN276" s="60" t="s">
        <v>439</v>
      </c>
    </row>
    <row r="277" spans="1:40" s="52" customFormat="1" ht="22.5" customHeight="1" x14ac:dyDescent="0.25">
      <c r="A277" s="59" t="s">
        <v>337</v>
      </c>
      <c r="B277" s="91" t="s">
        <v>438</v>
      </c>
      <c r="C277" s="92"/>
      <c r="D277" s="59" t="s">
        <v>0</v>
      </c>
      <c r="F277" s="91" t="s">
        <v>0</v>
      </c>
      <c r="G277" s="93"/>
      <c r="H277" s="93"/>
      <c r="I277" s="93"/>
      <c r="J277" s="93"/>
      <c r="K277" s="93"/>
      <c r="L277" s="92"/>
      <c r="M277" s="59" t="s">
        <v>594</v>
      </c>
      <c r="N277" s="91" t="s">
        <v>595</v>
      </c>
      <c r="O277" s="93"/>
      <c r="P277" s="92"/>
      <c r="Q277" s="59" t="s">
        <v>367</v>
      </c>
      <c r="R277" s="59" t="s">
        <v>10</v>
      </c>
      <c r="S277" s="59" t="s">
        <v>11</v>
      </c>
      <c r="T277" s="60" t="s">
        <v>596</v>
      </c>
      <c r="U277" s="60" t="s">
        <v>746</v>
      </c>
      <c r="V277" s="60" t="s">
        <v>691</v>
      </c>
      <c r="W277" s="60" t="s">
        <v>439</v>
      </c>
      <c r="X277" s="60" t="s">
        <v>439</v>
      </c>
      <c r="Y277" s="60" t="s">
        <v>747</v>
      </c>
      <c r="Z277" s="60" t="s">
        <v>439</v>
      </c>
      <c r="AA277" s="60" t="s">
        <v>747</v>
      </c>
      <c r="AB277" s="60" t="s">
        <v>439</v>
      </c>
      <c r="AC277" s="60" t="s">
        <v>439</v>
      </c>
      <c r="AD277" s="60" t="s">
        <v>439</v>
      </c>
      <c r="AE277" s="60" t="s">
        <v>439</v>
      </c>
      <c r="AF277" s="60" t="s">
        <v>439</v>
      </c>
      <c r="AG277" s="60" t="s">
        <v>439</v>
      </c>
      <c r="AH277" s="60" t="s">
        <v>439</v>
      </c>
      <c r="AI277" s="60" t="s">
        <v>439</v>
      </c>
      <c r="AJ277" s="60" t="s">
        <v>439</v>
      </c>
      <c r="AK277" s="60" t="s">
        <v>439</v>
      </c>
      <c r="AL277" s="60" t="s">
        <v>439</v>
      </c>
      <c r="AM277" s="60" t="s">
        <v>439</v>
      </c>
      <c r="AN277" s="60" t="s">
        <v>439</v>
      </c>
    </row>
    <row r="278" spans="1:40" s="52" customFormat="1" ht="22.5" customHeight="1" x14ac:dyDescent="0.25">
      <c r="A278" s="59" t="s">
        <v>215</v>
      </c>
      <c r="B278" s="91" t="s">
        <v>216</v>
      </c>
      <c r="C278" s="92"/>
      <c r="D278" s="59" t="s">
        <v>0</v>
      </c>
      <c r="F278" s="91" t="s">
        <v>0</v>
      </c>
      <c r="G278" s="93"/>
      <c r="H278" s="93"/>
      <c r="I278" s="93"/>
      <c r="J278" s="93"/>
      <c r="K278" s="93"/>
      <c r="L278" s="92"/>
      <c r="M278" s="59" t="s">
        <v>594</v>
      </c>
      <c r="N278" s="91" t="s">
        <v>595</v>
      </c>
      <c r="O278" s="93"/>
      <c r="P278" s="92"/>
      <c r="Q278" s="59" t="s">
        <v>367</v>
      </c>
      <c r="R278" s="59" t="s">
        <v>10</v>
      </c>
      <c r="S278" s="59" t="s">
        <v>11</v>
      </c>
      <c r="T278" s="60" t="s">
        <v>596</v>
      </c>
      <c r="U278" s="60" t="s">
        <v>746</v>
      </c>
      <c r="V278" s="60" t="s">
        <v>691</v>
      </c>
      <c r="W278" s="60" t="s">
        <v>439</v>
      </c>
      <c r="X278" s="60" t="s">
        <v>439</v>
      </c>
      <c r="Y278" s="60" t="s">
        <v>747</v>
      </c>
      <c r="Z278" s="60" t="s">
        <v>439</v>
      </c>
      <c r="AA278" s="60" t="s">
        <v>747</v>
      </c>
      <c r="AB278" s="60" t="s">
        <v>439</v>
      </c>
      <c r="AC278" s="60" t="s">
        <v>439</v>
      </c>
      <c r="AD278" s="60" t="s">
        <v>439</v>
      </c>
      <c r="AE278" s="60" t="s">
        <v>439</v>
      </c>
      <c r="AF278" s="60" t="s">
        <v>439</v>
      </c>
      <c r="AG278" s="60" t="s">
        <v>439</v>
      </c>
      <c r="AH278" s="60" t="s">
        <v>439</v>
      </c>
      <c r="AI278" s="60" t="s">
        <v>439</v>
      </c>
      <c r="AJ278" s="60" t="s">
        <v>439</v>
      </c>
      <c r="AK278" s="60" t="s">
        <v>439</v>
      </c>
      <c r="AL278" s="60" t="s">
        <v>439</v>
      </c>
      <c r="AM278" s="60" t="s">
        <v>439</v>
      </c>
      <c r="AN278" s="60" t="s">
        <v>439</v>
      </c>
    </row>
    <row r="279" spans="1:40" s="52" customFormat="1" ht="22.5" customHeight="1" x14ac:dyDescent="0.25">
      <c r="A279" s="59" t="s">
        <v>215</v>
      </c>
      <c r="B279" s="91" t="s">
        <v>216</v>
      </c>
      <c r="C279" s="92"/>
      <c r="D279" s="59" t="s">
        <v>52</v>
      </c>
      <c r="F279" s="91" t="s">
        <v>366</v>
      </c>
      <c r="G279" s="93"/>
      <c r="H279" s="93"/>
      <c r="I279" s="93"/>
      <c r="J279" s="93"/>
      <c r="K279" s="93"/>
      <c r="L279" s="92"/>
      <c r="M279" s="59" t="s">
        <v>594</v>
      </c>
      <c r="N279" s="91" t="s">
        <v>595</v>
      </c>
      <c r="O279" s="93"/>
      <c r="P279" s="92"/>
      <c r="Q279" s="59" t="s">
        <v>367</v>
      </c>
      <c r="R279" s="59" t="s">
        <v>10</v>
      </c>
      <c r="S279" s="59" t="s">
        <v>11</v>
      </c>
      <c r="T279" s="60" t="s">
        <v>596</v>
      </c>
      <c r="U279" s="60" t="s">
        <v>746</v>
      </c>
      <c r="V279" s="60" t="s">
        <v>691</v>
      </c>
      <c r="W279" s="60" t="s">
        <v>439</v>
      </c>
      <c r="X279" s="60" t="s">
        <v>439</v>
      </c>
      <c r="Y279" s="60" t="s">
        <v>747</v>
      </c>
      <c r="Z279" s="60" t="s">
        <v>0</v>
      </c>
      <c r="AA279" s="60" t="s">
        <v>0</v>
      </c>
      <c r="AB279" s="60" t="s">
        <v>439</v>
      </c>
      <c r="AC279" s="60" t="s">
        <v>439</v>
      </c>
      <c r="AD279" s="60" t="s">
        <v>439</v>
      </c>
      <c r="AE279" s="60" t="s">
        <v>439</v>
      </c>
      <c r="AF279" s="60" t="s">
        <v>439</v>
      </c>
      <c r="AG279" s="60" t="s">
        <v>439</v>
      </c>
      <c r="AH279" s="60" t="s">
        <v>439</v>
      </c>
      <c r="AI279" s="60" t="s">
        <v>779</v>
      </c>
      <c r="AJ279" s="60" t="s">
        <v>780</v>
      </c>
      <c r="AK279" s="60" t="s">
        <v>439</v>
      </c>
      <c r="AL279" s="60" t="s">
        <v>439</v>
      </c>
      <c r="AM279" s="60" t="s">
        <v>439</v>
      </c>
      <c r="AN279" s="60" t="s">
        <v>439</v>
      </c>
    </row>
    <row r="280" spans="1:40" s="52" customFormat="1" ht="22.5" customHeight="1" x14ac:dyDescent="0.25">
      <c r="A280" s="59" t="s">
        <v>337</v>
      </c>
      <c r="B280" s="91" t="s">
        <v>438</v>
      </c>
      <c r="C280" s="92"/>
      <c r="D280" s="59" t="s">
        <v>0</v>
      </c>
      <c r="F280" s="91" t="s">
        <v>0</v>
      </c>
      <c r="G280" s="93"/>
      <c r="H280" s="93"/>
      <c r="I280" s="93"/>
      <c r="J280" s="93"/>
      <c r="K280" s="93"/>
      <c r="L280" s="92"/>
      <c r="M280" s="59" t="s">
        <v>597</v>
      </c>
      <c r="N280" s="91" t="s">
        <v>598</v>
      </c>
      <c r="O280" s="93"/>
      <c r="P280" s="92"/>
      <c r="Q280" s="59" t="s">
        <v>367</v>
      </c>
      <c r="R280" s="59" t="s">
        <v>10</v>
      </c>
      <c r="S280" s="59" t="s">
        <v>11</v>
      </c>
      <c r="T280" s="60" t="s">
        <v>599</v>
      </c>
      <c r="U280" s="60" t="s">
        <v>439</v>
      </c>
      <c r="V280" s="60" t="s">
        <v>693</v>
      </c>
      <c r="W280" s="60" t="s">
        <v>439</v>
      </c>
      <c r="X280" s="60" t="s">
        <v>439</v>
      </c>
      <c r="Y280" s="60" t="s">
        <v>692</v>
      </c>
      <c r="Z280" s="60" t="s">
        <v>439</v>
      </c>
      <c r="AA280" s="60" t="s">
        <v>692</v>
      </c>
      <c r="AB280" s="60" t="s">
        <v>439</v>
      </c>
      <c r="AC280" s="60" t="s">
        <v>439</v>
      </c>
      <c r="AD280" s="60" t="s">
        <v>439</v>
      </c>
      <c r="AE280" s="60" t="s">
        <v>439</v>
      </c>
      <c r="AF280" s="60" t="s">
        <v>439</v>
      </c>
      <c r="AG280" s="60" t="s">
        <v>439</v>
      </c>
      <c r="AH280" s="60" t="s">
        <v>439</v>
      </c>
      <c r="AI280" s="60" t="s">
        <v>439</v>
      </c>
      <c r="AJ280" s="60" t="s">
        <v>439</v>
      </c>
      <c r="AK280" s="60" t="s">
        <v>439</v>
      </c>
      <c r="AL280" s="60" t="s">
        <v>439</v>
      </c>
      <c r="AM280" s="60" t="s">
        <v>439</v>
      </c>
      <c r="AN280" s="60" t="s">
        <v>439</v>
      </c>
    </row>
    <row r="281" spans="1:40" s="52" customFormat="1" ht="22.5" customHeight="1" x14ac:dyDescent="0.25">
      <c r="A281" s="59" t="s">
        <v>215</v>
      </c>
      <c r="B281" s="91" t="s">
        <v>216</v>
      </c>
      <c r="C281" s="92"/>
      <c r="D281" s="59" t="s">
        <v>0</v>
      </c>
      <c r="F281" s="91" t="s">
        <v>0</v>
      </c>
      <c r="G281" s="93"/>
      <c r="H281" s="93"/>
      <c r="I281" s="93"/>
      <c r="J281" s="93"/>
      <c r="K281" s="93"/>
      <c r="L281" s="92"/>
      <c r="M281" s="59" t="s">
        <v>597</v>
      </c>
      <c r="N281" s="91" t="s">
        <v>598</v>
      </c>
      <c r="O281" s="93"/>
      <c r="P281" s="92"/>
      <c r="Q281" s="59" t="s">
        <v>367</v>
      </c>
      <c r="R281" s="59" t="s">
        <v>10</v>
      </c>
      <c r="S281" s="59" t="s">
        <v>11</v>
      </c>
      <c r="T281" s="60" t="s">
        <v>599</v>
      </c>
      <c r="U281" s="60" t="s">
        <v>439</v>
      </c>
      <c r="V281" s="60" t="s">
        <v>693</v>
      </c>
      <c r="W281" s="60" t="s">
        <v>439</v>
      </c>
      <c r="X281" s="60" t="s">
        <v>439</v>
      </c>
      <c r="Y281" s="60" t="s">
        <v>692</v>
      </c>
      <c r="Z281" s="60" t="s">
        <v>439</v>
      </c>
      <c r="AA281" s="60" t="s">
        <v>692</v>
      </c>
      <c r="AB281" s="60" t="s">
        <v>439</v>
      </c>
      <c r="AC281" s="60" t="s">
        <v>439</v>
      </c>
      <c r="AD281" s="60" t="s">
        <v>439</v>
      </c>
      <c r="AE281" s="60" t="s">
        <v>439</v>
      </c>
      <c r="AF281" s="60" t="s">
        <v>439</v>
      </c>
      <c r="AG281" s="60" t="s">
        <v>439</v>
      </c>
      <c r="AH281" s="60" t="s">
        <v>439</v>
      </c>
      <c r="AI281" s="60" t="s">
        <v>439</v>
      </c>
      <c r="AJ281" s="60" t="s">
        <v>439</v>
      </c>
      <c r="AK281" s="60" t="s">
        <v>439</v>
      </c>
      <c r="AL281" s="60" t="s">
        <v>439</v>
      </c>
      <c r="AM281" s="60" t="s">
        <v>439</v>
      </c>
      <c r="AN281" s="60" t="s">
        <v>439</v>
      </c>
    </row>
    <row r="282" spans="1:40" s="52" customFormat="1" ht="22.5" customHeight="1" x14ac:dyDescent="0.25">
      <c r="A282" s="59" t="s">
        <v>215</v>
      </c>
      <c r="B282" s="91" t="s">
        <v>216</v>
      </c>
      <c r="C282" s="92"/>
      <c r="D282" s="59" t="s">
        <v>43</v>
      </c>
      <c r="F282" s="91" t="s">
        <v>365</v>
      </c>
      <c r="G282" s="93"/>
      <c r="H282" s="93"/>
      <c r="I282" s="93"/>
      <c r="J282" s="93"/>
      <c r="K282" s="93"/>
      <c r="L282" s="92"/>
      <c r="M282" s="59" t="s">
        <v>597</v>
      </c>
      <c r="N282" s="91" t="s">
        <v>598</v>
      </c>
      <c r="O282" s="93"/>
      <c r="P282" s="92"/>
      <c r="Q282" s="59" t="s">
        <v>367</v>
      </c>
      <c r="R282" s="59" t="s">
        <v>10</v>
      </c>
      <c r="S282" s="59" t="s">
        <v>11</v>
      </c>
      <c r="T282" s="60" t="s">
        <v>599</v>
      </c>
      <c r="U282" s="60" t="s">
        <v>439</v>
      </c>
      <c r="V282" s="60" t="s">
        <v>693</v>
      </c>
      <c r="W282" s="60" t="s">
        <v>439</v>
      </c>
      <c r="X282" s="60" t="s">
        <v>439</v>
      </c>
      <c r="Y282" s="60" t="s">
        <v>692</v>
      </c>
      <c r="Z282" s="60" t="s">
        <v>0</v>
      </c>
      <c r="AA282" s="60" t="s">
        <v>0</v>
      </c>
      <c r="AB282" s="60" t="s">
        <v>439</v>
      </c>
      <c r="AC282" s="60" t="s">
        <v>439</v>
      </c>
      <c r="AD282" s="60" t="s">
        <v>439</v>
      </c>
      <c r="AE282" s="60" t="s">
        <v>439</v>
      </c>
      <c r="AF282" s="60" t="s">
        <v>439</v>
      </c>
      <c r="AG282" s="60" t="s">
        <v>439</v>
      </c>
      <c r="AH282" s="60" t="s">
        <v>439</v>
      </c>
      <c r="AI282" s="60" t="s">
        <v>692</v>
      </c>
      <c r="AJ282" s="60" t="s">
        <v>439</v>
      </c>
      <c r="AK282" s="60" t="s">
        <v>439</v>
      </c>
      <c r="AL282" s="60" t="s">
        <v>439</v>
      </c>
      <c r="AM282" s="60" t="s">
        <v>439</v>
      </c>
      <c r="AN282" s="60" t="s">
        <v>439</v>
      </c>
    </row>
    <row r="283" spans="1:40" ht="22.5" customHeight="1" x14ac:dyDescent="0.25">
      <c r="A283" s="59" t="s">
        <v>337</v>
      </c>
      <c r="B283" s="91" t="s">
        <v>438</v>
      </c>
      <c r="C283" s="92"/>
      <c r="D283" s="59" t="s">
        <v>0</v>
      </c>
      <c r="E283" s="52"/>
      <c r="F283" s="91" t="s">
        <v>0</v>
      </c>
      <c r="G283" s="93"/>
      <c r="H283" s="93"/>
      <c r="I283" s="93"/>
      <c r="J283" s="93"/>
      <c r="K283" s="93"/>
      <c r="L283" s="92"/>
      <c r="M283" s="59" t="s">
        <v>600</v>
      </c>
      <c r="N283" s="91" t="s">
        <v>601</v>
      </c>
      <c r="O283" s="93"/>
      <c r="P283" s="92"/>
      <c r="Q283" s="59" t="s">
        <v>367</v>
      </c>
      <c r="R283" s="59" t="s">
        <v>10</v>
      </c>
      <c r="S283" s="59" t="s">
        <v>11</v>
      </c>
      <c r="T283" s="60" t="s">
        <v>602</v>
      </c>
      <c r="U283" s="60" t="s">
        <v>748</v>
      </c>
      <c r="V283" s="60" t="s">
        <v>659</v>
      </c>
      <c r="W283" s="60" t="s">
        <v>439</v>
      </c>
      <c r="X283" s="60" t="s">
        <v>439</v>
      </c>
      <c r="Y283" s="60" t="s">
        <v>749</v>
      </c>
      <c r="Z283" s="60" t="s">
        <v>439</v>
      </c>
      <c r="AA283" s="60" t="s">
        <v>749</v>
      </c>
      <c r="AB283" s="60" t="s">
        <v>439</v>
      </c>
      <c r="AC283" s="60" t="s">
        <v>439</v>
      </c>
      <c r="AD283" s="60" t="s">
        <v>439</v>
      </c>
      <c r="AE283" s="60" t="s">
        <v>439</v>
      </c>
      <c r="AF283" s="60" t="s">
        <v>439</v>
      </c>
      <c r="AG283" s="60" t="s">
        <v>439</v>
      </c>
      <c r="AH283" s="60" t="s">
        <v>439</v>
      </c>
      <c r="AI283" s="60" t="s">
        <v>439</v>
      </c>
      <c r="AJ283" s="60" t="s">
        <v>439</v>
      </c>
      <c r="AK283" s="60" t="s">
        <v>439</v>
      </c>
      <c r="AL283" s="60" t="s">
        <v>439</v>
      </c>
      <c r="AM283" s="60" t="s">
        <v>439</v>
      </c>
      <c r="AN283" s="60" t="s">
        <v>439</v>
      </c>
    </row>
    <row r="284" spans="1:40" ht="22.5" customHeight="1" x14ac:dyDescent="0.25">
      <c r="A284" s="59" t="s">
        <v>215</v>
      </c>
      <c r="B284" s="91" t="s">
        <v>216</v>
      </c>
      <c r="C284" s="92"/>
      <c r="D284" s="59" t="s">
        <v>0</v>
      </c>
      <c r="E284" s="52"/>
      <c r="F284" s="91" t="s">
        <v>0</v>
      </c>
      <c r="G284" s="93"/>
      <c r="H284" s="93"/>
      <c r="I284" s="93"/>
      <c r="J284" s="93"/>
      <c r="K284" s="93"/>
      <c r="L284" s="92"/>
      <c r="M284" s="59" t="s">
        <v>600</v>
      </c>
      <c r="N284" s="91" t="s">
        <v>601</v>
      </c>
      <c r="O284" s="93"/>
      <c r="P284" s="92"/>
      <c r="Q284" s="59" t="s">
        <v>367</v>
      </c>
      <c r="R284" s="59" t="s">
        <v>10</v>
      </c>
      <c r="S284" s="59" t="s">
        <v>11</v>
      </c>
      <c r="T284" s="60" t="s">
        <v>602</v>
      </c>
      <c r="U284" s="60" t="s">
        <v>748</v>
      </c>
      <c r="V284" s="60" t="s">
        <v>659</v>
      </c>
      <c r="W284" s="60" t="s">
        <v>439</v>
      </c>
      <c r="X284" s="60" t="s">
        <v>439</v>
      </c>
      <c r="Y284" s="60" t="s">
        <v>749</v>
      </c>
      <c r="Z284" s="60" t="s">
        <v>439</v>
      </c>
      <c r="AA284" s="60" t="s">
        <v>749</v>
      </c>
      <c r="AB284" s="60" t="s">
        <v>439</v>
      </c>
      <c r="AC284" s="60" t="s">
        <v>439</v>
      </c>
      <c r="AD284" s="60" t="s">
        <v>439</v>
      </c>
      <c r="AE284" s="60" t="s">
        <v>439</v>
      </c>
      <c r="AF284" s="60" t="s">
        <v>439</v>
      </c>
      <c r="AG284" s="60" t="s">
        <v>439</v>
      </c>
      <c r="AH284" s="60" t="s">
        <v>439</v>
      </c>
      <c r="AI284" s="60" t="s">
        <v>439</v>
      </c>
      <c r="AJ284" s="60" t="s">
        <v>439</v>
      </c>
      <c r="AK284" s="60" t="s">
        <v>439</v>
      </c>
      <c r="AL284" s="60" t="s">
        <v>439</v>
      </c>
      <c r="AM284" s="60" t="s">
        <v>439</v>
      </c>
      <c r="AN284" s="60" t="s">
        <v>439</v>
      </c>
    </row>
    <row r="285" spans="1:40" ht="22.5" customHeight="1" x14ac:dyDescent="0.25">
      <c r="A285" s="59" t="s">
        <v>215</v>
      </c>
      <c r="B285" s="91" t="s">
        <v>216</v>
      </c>
      <c r="C285" s="92"/>
      <c r="D285" s="59" t="s">
        <v>43</v>
      </c>
      <c r="E285" s="52"/>
      <c r="F285" s="91" t="s">
        <v>365</v>
      </c>
      <c r="G285" s="93"/>
      <c r="H285" s="93"/>
      <c r="I285" s="93"/>
      <c r="J285" s="93"/>
      <c r="K285" s="93"/>
      <c r="L285" s="92"/>
      <c r="M285" s="59" t="s">
        <v>600</v>
      </c>
      <c r="N285" s="91" t="s">
        <v>601</v>
      </c>
      <c r="O285" s="93"/>
      <c r="P285" s="92"/>
      <c r="Q285" s="59" t="s">
        <v>367</v>
      </c>
      <c r="R285" s="59" t="s">
        <v>10</v>
      </c>
      <c r="S285" s="59" t="s">
        <v>11</v>
      </c>
      <c r="T285" s="60" t="s">
        <v>602</v>
      </c>
      <c r="U285" s="60" t="s">
        <v>748</v>
      </c>
      <c r="V285" s="60" t="s">
        <v>659</v>
      </c>
      <c r="W285" s="60" t="s">
        <v>439</v>
      </c>
      <c r="X285" s="60" t="s">
        <v>439</v>
      </c>
      <c r="Y285" s="60" t="s">
        <v>749</v>
      </c>
      <c r="Z285" s="60" t="s">
        <v>0</v>
      </c>
      <c r="AA285" s="60" t="s">
        <v>0</v>
      </c>
      <c r="AB285" s="60" t="s">
        <v>439</v>
      </c>
      <c r="AC285" s="60" t="s">
        <v>439</v>
      </c>
      <c r="AD285" s="60" t="s">
        <v>439</v>
      </c>
      <c r="AE285" s="60" t="s">
        <v>439</v>
      </c>
      <c r="AF285" s="60" t="s">
        <v>439</v>
      </c>
      <c r="AG285" s="60" t="s">
        <v>439</v>
      </c>
      <c r="AH285" s="60" t="s">
        <v>439</v>
      </c>
      <c r="AI285" s="60" t="s">
        <v>658</v>
      </c>
      <c r="AJ285" s="60" t="s">
        <v>748</v>
      </c>
      <c r="AK285" s="60" t="s">
        <v>439</v>
      </c>
      <c r="AL285" s="60" t="s">
        <v>439</v>
      </c>
      <c r="AM285" s="60" t="s">
        <v>439</v>
      </c>
      <c r="AN285" s="60" t="s">
        <v>439</v>
      </c>
    </row>
  </sheetData>
  <mergeCells count="824">
    <mergeCell ref="B283:C283"/>
    <mergeCell ref="F283:L283"/>
    <mergeCell ref="N283:P283"/>
    <mergeCell ref="B284:C284"/>
    <mergeCell ref="F284:L284"/>
    <mergeCell ref="N284:P284"/>
    <mergeCell ref="B285:C285"/>
    <mergeCell ref="F285:L285"/>
    <mergeCell ref="N285:P285"/>
    <mergeCell ref="B282:C282"/>
    <mergeCell ref="F282:L282"/>
    <mergeCell ref="N282:P282"/>
    <mergeCell ref="B279:C279"/>
    <mergeCell ref="F279:L279"/>
    <mergeCell ref="N279:P279"/>
    <mergeCell ref="B280:C280"/>
    <mergeCell ref="F280:L280"/>
    <mergeCell ref="N280:P280"/>
    <mergeCell ref="B281:C281"/>
    <mergeCell ref="F281:L281"/>
    <mergeCell ref="N281:P281"/>
    <mergeCell ref="B276:C276"/>
    <mergeCell ref="F276:L276"/>
    <mergeCell ref="N276:P276"/>
    <mergeCell ref="B277:C277"/>
    <mergeCell ref="F277:L277"/>
    <mergeCell ref="N277:P277"/>
    <mergeCell ref="B278:C278"/>
    <mergeCell ref="F278:L278"/>
    <mergeCell ref="N278:P278"/>
    <mergeCell ref="B270:C270"/>
    <mergeCell ref="F270:L270"/>
    <mergeCell ref="N270:P270"/>
    <mergeCell ref="B271:C271"/>
    <mergeCell ref="F271:L271"/>
    <mergeCell ref="N271:P271"/>
    <mergeCell ref="B272:C272"/>
    <mergeCell ref="F272:L272"/>
    <mergeCell ref="N272:P272"/>
    <mergeCell ref="B273:C273"/>
    <mergeCell ref="F273:L273"/>
    <mergeCell ref="N273:P273"/>
    <mergeCell ref="B274:C274"/>
    <mergeCell ref="F274:L274"/>
    <mergeCell ref="N274:P274"/>
    <mergeCell ref="B275:C275"/>
    <mergeCell ref="F275:L275"/>
    <mergeCell ref="N275:P275"/>
    <mergeCell ref="B263:C263"/>
    <mergeCell ref="F263:L263"/>
    <mergeCell ref="N263:P263"/>
    <mergeCell ref="B264:C264"/>
    <mergeCell ref="F264:L264"/>
    <mergeCell ref="N264:P264"/>
    <mergeCell ref="B265:C265"/>
    <mergeCell ref="F265:L265"/>
    <mergeCell ref="N265:P265"/>
    <mergeCell ref="B266:C266"/>
    <mergeCell ref="F266:L266"/>
    <mergeCell ref="N266:P266"/>
    <mergeCell ref="B267:C267"/>
    <mergeCell ref="F267:L267"/>
    <mergeCell ref="N267:P267"/>
    <mergeCell ref="B269:C269"/>
    <mergeCell ref="F269:L269"/>
    <mergeCell ref="N269:P269"/>
    <mergeCell ref="B268:C268"/>
    <mergeCell ref="F268:L268"/>
    <mergeCell ref="N268:P268"/>
    <mergeCell ref="B255:C255"/>
    <mergeCell ref="F255:L255"/>
    <mergeCell ref="N255:P255"/>
    <mergeCell ref="B257:C257"/>
    <mergeCell ref="F257:L257"/>
    <mergeCell ref="N257:P257"/>
    <mergeCell ref="B256:C256"/>
    <mergeCell ref="F256:L256"/>
    <mergeCell ref="N256:P256"/>
    <mergeCell ref="B258:C258"/>
    <mergeCell ref="F258:L258"/>
    <mergeCell ref="N258:P258"/>
    <mergeCell ref="B260:C260"/>
    <mergeCell ref="F260:L260"/>
    <mergeCell ref="N260:P260"/>
    <mergeCell ref="B261:C261"/>
    <mergeCell ref="F261:L261"/>
    <mergeCell ref="N261:P261"/>
    <mergeCell ref="B259:C259"/>
    <mergeCell ref="F259:L259"/>
    <mergeCell ref="N259:P259"/>
    <mergeCell ref="B249:C249"/>
    <mergeCell ref="F249:L249"/>
    <mergeCell ref="N249:P249"/>
    <mergeCell ref="B250:C250"/>
    <mergeCell ref="F250:L250"/>
    <mergeCell ref="N250:P250"/>
    <mergeCell ref="B251:C251"/>
    <mergeCell ref="F251:L251"/>
    <mergeCell ref="N251:P251"/>
    <mergeCell ref="B252:C252"/>
    <mergeCell ref="F252:L252"/>
    <mergeCell ref="N252:P252"/>
    <mergeCell ref="B253:C253"/>
    <mergeCell ref="F253:L253"/>
    <mergeCell ref="N253:P253"/>
    <mergeCell ref="B254:C254"/>
    <mergeCell ref="F254:L254"/>
    <mergeCell ref="N254:P254"/>
    <mergeCell ref="B248:C248"/>
    <mergeCell ref="F248:L248"/>
    <mergeCell ref="N248:P248"/>
    <mergeCell ref="B243:C243"/>
    <mergeCell ref="F243:L243"/>
    <mergeCell ref="N243:P243"/>
    <mergeCell ref="B244:C244"/>
    <mergeCell ref="F244:L244"/>
    <mergeCell ref="N244:P244"/>
    <mergeCell ref="B245:C245"/>
    <mergeCell ref="F245:L245"/>
    <mergeCell ref="N245:P245"/>
    <mergeCell ref="B230:C230"/>
    <mergeCell ref="F230:L230"/>
    <mergeCell ref="N225:P225"/>
    <mergeCell ref="B226:C226"/>
    <mergeCell ref="F231:L231"/>
    <mergeCell ref="B246:C246"/>
    <mergeCell ref="F246:L246"/>
    <mergeCell ref="N246:P246"/>
    <mergeCell ref="B247:C247"/>
    <mergeCell ref="F247:L247"/>
    <mergeCell ref="N247:P247"/>
    <mergeCell ref="B237:C237"/>
    <mergeCell ref="F237:L237"/>
    <mergeCell ref="N237:P237"/>
    <mergeCell ref="B238:C238"/>
    <mergeCell ref="F238:L238"/>
    <mergeCell ref="N238:P238"/>
    <mergeCell ref="B239:C239"/>
    <mergeCell ref="F239:L239"/>
    <mergeCell ref="N239:P239"/>
    <mergeCell ref="B240:C240"/>
    <mergeCell ref="F240:L240"/>
    <mergeCell ref="N240:P240"/>
    <mergeCell ref="B241:C241"/>
    <mergeCell ref="F241:L241"/>
    <mergeCell ref="N241:P241"/>
    <mergeCell ref="B242:C242"/>
    <mergeCell ref="F242:L242"/>
    <mergeCell ref="N242:P242"/>
    <mergeCell ref="F189:L189"/>
    <mergeCell ref="F184:L184"/>
    <mergeCell ref="N184:P184"/>
    <mergeCell ref="B188:C188"/>
    <mergeCell ref="F188:L188"/>
    <mergeCell ref="N188:P188"/>
    <mergeCell ref="B208:C208"/>
    <mergeCell ref="F208:L208"/>
    <mergeCell ref="N208:P208"/>
    <mergeCell ref="B185:C185"/>
    <mergeCell ref="F194:L194"/>
    <mergeCell ref="N194:P194"/>
    <mergeCell ref="F195:L195"/>
    <mergeCell ref="N195:P195"/>
    <mergeCell ref="F196:L196"/>
    <mergeCell ref="N196:P196"/>
    <mergeCell ref="F197:L197"/>
    <mergeCell ref="N197:P197"/>
    <mergeCell ref="B194:C194"/>
    <mergeCell ref="B195:C195"/>
    <mergeCell ref="B205:C205"/>
    <mergeCell ref="B206:C206"/>
    <mergeCell ref="N205:P205"/>
    <mergeCell ref="F206:L206"/>
    <mergeCell ref="N231:P231"/>
    <mergeCell ref="B232:C232"/>
    <mergeCell ref="F232:L232"/>
    <mergeCell ref="N232:P232"/>
    <mergeCell ref="B228:C228"/>
    <mergeCell ref="F228:L228"/>
    <mergeCell ref="N228:P228"/>
    <mergeCell ref="B229:C229"/>
    <mergeCell ref="F229:L229"/>
    <mergeCell ref="N229:P229"/>
    <mergeCell ref="B219:C219"/>
    <mergeCell ref="F219:L219"/>
    <mergeCell ref="B225:C225"/>
    <mergeCell ref="F225:L225"/>
    <mergeCell ref="B222:C222"/>
    <mergeCell ref="F222:L222"/>
    <mergeCell ref="N222:P222"/>
    <mergeCell ref="B224:C224"/>
    <mergeCell ref="F204:L204"/>
    <mergeCell ref="B234:C234"/>
    <mergeCell ref="F234:L234"/>
    <mergeCell ref="N234:P234"/>
    <mergeCell ref="B233:C233"/>
    <mergeCell ref="F233:L233"/>
    <mergeCell ref="N233:P233"/>
    <mergeCell ref="B231:C231"/>
    <mergeCell ref="I2:I3"/>
    <mergeCell ref="K2:N3"/>
    <mergeCell ref="G5:G6"/>
    <mergeCell ref="K5:N5"/>
    <mergeCell ref="G8:G9"/>
    <mergeCell ref="I8:K10"/>
    <mergeCell ref="B175:C175"/>
    <mergeCell ref="B14:C14"/>
    <mergeCell ref="D14:L14"/>
    <mergeCell ref="M14:P14"/>
    <mergeCell ref="A2:B11"/>
    <mergeCell ref="C2:D8"/>
    <mergeCell ref="B24:C24"/>
    <mergeCell ref="F24:L24"/>
    <mergeCell ref="N24:P24"/>
    <mergeCell ref="F15:L15"/>
    <mergeCell ref="N15:P15"/>
    <mergeCell ref="B31:C31"/>
    <mergeCell ref="B35:C35"/>
    <mergeCell ref="F16:L16"/>
    <mergeCell ref="N16:P16"/>
    <mergeCell ref="F17:L17"/>
    <mergeCell ref="N17:P17"/>
    <mergeCell ref="F18:L18"/>
    <mergeCell ref="N18:P18"/>
    <mergeCell ref="F19:L19"/>
    <mergeCell ref="N19:P19"/>
    <mergeCell ref="F20:L20"/>
    <mergeCell ref="N20:P20"/>
    <mergeCell ref="F26:L26"/>
    <mergeCell ref="N26:P26"/>
    <mergeCell ref="F27:L27"/>
    <mergeCell ref="N27:P27"/>
    <mergeCell ref="B18:C18"/>
    <mergeCell ref="B19:C19"/>
    <mergeCell ref="B17:C17"/>
    <mergeCell ref="B21:C21"/>
    <mergeCell ref="B20:C20"/>
    <mergeCell ref="B16:C16"/>
    <mergeCell ref="B33:C33"/>
    <mergeCell ref="B34:C34"/>
    <mergeCell ref="B15:C15"/>
    <mergeCell ref="F21:L21"/>
    <mergeCell ref="N21:P21"/>
    <mergeCell ref="F22:L22"/>
    <mergeCell ref="N22:P22"/>
    <mergeCell ref="F23:L23"/>
    <mergeCell ref="N23:P23"/>
    <mergeCell ref="F25:L25"/>
    <mergeCell ref="N25:P25"/>
    <mergeCell ref="F48:L48"/>
    <mergeCell ref="N48:P48"/>
    <mergeCell ref="B22:C22"/>
    <mergeCell ref="B23:C23"/>
    <mergeCell ref="F28:L28"/>
    <mergeCell ref="N28:P28"/>
    <mergeCell ref="F29:L29"/>
    <mergeCell ref="N29:P29"/>
    <mergeCell ref="F30:L30"/>
    <mergeCell ref="N30:P30"/>
    <mergeCell ref="F31:L31"/>
    <mergeCell ref="N31:P31"/>
    <mergeCell ref="F32:L32"/>
    <mergeCell ref="N32:P32"/>
    <mergeCell ref="F33:L33"/>
    <mergeCell ref="N33:P33"/>
    <mergeCell ref="B26:C26"/>
    <mergeCell ref="B27:C27"/>
    <mergeCell ref="B25:C25"/>
    <mergeCell ref="B29:C29"/>
    <mergeCell ref="B30:C30"/>
    <mergeCell ref="B28:C28"/>
    <mergeCell ref="B32:C32"/>
    <mergeCell ref="B36:C36"/>
    <mergeCell ref="B51:C51"/>
    <mergeCell ref="B50:C50"/>
    <mergeCell ref="F51:L51"/>
    <mergeCell ref="N51:P51"/>
    <mergeCell ref="B43:C43"/>
    <mergeCell ref="B41:C41"/>
    <mergeCell ref="B42:C42"/>
    <mergeCell ref="F41:L41"/>
    <mergeCell ref="N41:P41"/>
    <mergeCell ref="F42:L42"/>
    <mergeCell ref="N42:P42"/>
    <mergeCell ref="F43:L43"/>
    <mergeCell ref="N43:P43"/>
    <mergeCell ref="F50:L50"/>
    <mergeCell ref="N50:P50"/>
    <mergeCell ref="F46:L46"/>
    <mergeCell ref="N46:P46"/>
    <mergeCell ref="F47:L47"/>
    <mergeCell ref="N47:P47"/>
    <mergeCell ref="F49:L49"/>
    <mergeCell ref="N49:P49"/>
    <mergeCell ref="B49:C49"/>
    <mergeCell ref="B47:C47"/>
    <mergeCell ref="B48:C48"/>
    <mergeCell ref="F38:L38"/>
    <mergeCell ref="N38:P38"/>
    <mergeCell ref="F39:L39"/>
    <mergeCell ref="N39:P39"/>
    <mergeCell ref="F40:L40"/>
    <mergeCell ref="B46:C46"/>
    <mergeCell ref="B44:C44"/>
    <mergeCell ref="B45:C45"/>
    <mergeCell ref="F44:L44"/>
    <mergeCell ref="N44:P44"/>
    <mergeCell ref="F45:L45"/>
    <mergeCell ref="N45:P45"/>
    <mergeCell ref="N40:P40"/>
    <mergeCell ref="B38:C38"/>
    <mergeCell ref="B40:C40"/>
    <mergeCell ref="B39:C39"/>
    <mergeCell ref="F34:L34"/>
    <mergeCell ref="N34:P34"/>
    <mergeCell ref="F35:L35"/>
    <mergeCell ref="N35:P35"/>
    <mergeCell ref="F37:L37"/>
    <mergeCell ref="N37:P37"/>
    <mergeCell ref="B37:C37"/>
    <mergeCell ref="F36:L36"/>
    <mergeCell ref="N36:P36"/>
    <mergeCell ref="B54:C54"/>
    <mergeCell ref="B52:C52"/>
    <mergeCell ref="B53:C53"/>
    <mergeCell ref="F52:L52"/>
    <mergeCell ref="N52:P52"/>
    <mergeCell ref="F53:L53"/>
    <mergeCell ref="N53:P53"/>
    <mergeCell ref="F54:L54"/>
    <mergeCell ref="N54:P54"/>
    <mergeCell ref="B65:C65"/>
    <mergeCell ref="B63:C63"/>
    <mergeCell ref="B67:C67"/>
    <mergeCell ref="F55:L55"/>
    <mergeCell ref="N55:P55"/>
    <mergeCell ref="F56:L56"/>
    <mergeCell ref="N56:P56"/>
    <mergeCell ref="F57:L57"/>
    <mergeCell ref="N57:P57"/>
    <mergeCell ref="B56:C56"/>
    <mergeCell ref="B57:C57"/>
    <mergeCell ref="B55:C55"/>
    <mergeCell ref="B64:C64"/>
    <mergeCell ref="F64:L64"/>
    <mergeCell ref="N64:P64"/>
    <mergeCell ref="F78:L78"/>
    <mergeCell ref="N78:P78"/>
    <mergeCell ref="F79:L79"/>
    <mergeCell ref="N58:P58"/>
    <mergeCell ref="F59:L59"/>
    <mergeCell ref="N59:P59"/>
    <mergeCell ref="B104:C104"/>
    <mergeCell ref="F104:L104"/>
    <mergeCell ref="N104:P104"/>
    <mergeCell ref="B62:C62"/>
    <mergeCell ref="B60:C60"/>
    <mergeCell ref="B61:C61"/>
    <mergeCell ref="F60:L60"/>
    <mergeCell ref="N60:P60"/>
    <mergeCell ref="F61:L61"/>
    <mergeCell ref="N61:P61"/>
    <mergeCell ref="F62:L62"/>
    <mergeCell ref="N62:P62"/>
    <mergeCell ref="F63:L63"/>
    <mergeCell ref="N63:P63"/>
    <mergeCell ref="F65:L65"/>
    <mergeCell ref="N65:P65"/>
    <mergeCell ref="F66:L66"/>
    <mergeCell ref="N66:P66"/>
    <mergeCell ref="N81:P81"/>
    <mergeCell ref="F82:L82"/>
    <mergeCell ref="N82:P82"/>
    <mergeCell ref="B59:C59"/>
    <mergeCell ref="B58:C58"/>
    <mergeCell ref="F58:L58"/>
    <mergeCell ref="B80:C80"/>
    <mergeCell ref="F80:L80"/>
    <mergeCell ref="N80:P80"/>
    <mergeCell ref="B66:C66"/>
    <mergeCell ref="F67:L67"/>
    <mergeCell ref="N67:P67"/>
    <mergeCell ref="B75:C75"/>
    <mergeCell ref="B74:C74"/>
    <mergeCell ref="F74:L74"/>
    <mergeCell ref="N74:P74"/>
    <mergeCell ref="F75:L75"/>
    <mergeCell ref="N75:P75"/>
    <mergeCell ref="B76:C76"/>
    <mergeCell ref="B77:C77"/>
    <mergeCell ref="F76:L76"/>
    <mergeCell ref="N76:P76"/>
    <mergeCell ref="F77:L77"/>
    <mergeCell ref="N77:P77"/>
    <mergeCell ref="F71:L71"/>
    <mergeCell ref="N71:P71"/>
    <mergeCell ref="F72:L72"/>
    <mergeCell ref="N72:P72"/>
    <mergeCell ref="F73:L73"/>
    <mergeCell ref="N73:P73"/>
    <mergeCell ref="B72:C72"/>
    <mergeCell ref="B73:C73"/>
    <mergeCell ref="B71:C71"/>
    <mergeCell ref="B70:C70"/>
    <mergeCell ref="B68:C68"/>
    <mergeCell ref="B69:C69"/>
    <mergeCell ref="F68:L68"/>
    <mergeCell ref="N68:P68"/>
    <mergeCell ref="F69:L69"/>
    <mergeCell ref="N69:P69"/>
    <mergeCell ref="F70:L70"/>
    <mergeCell ref="N70:P70"/>
    <mergeCell ref="N79:P79"/>
    <mergeCell ref="B126:C126"/>
    <mergeCell ref="B125:C125"/>
    <mergeCell ref="B78:C78"/>
    <mergeCell ref="B79:C79"/>
    <mergeCell ref="F83:L83"/>
    <mergeCell ref="B82:C82"/>
    <mergeCell ref="B81:C81"/>
    <mergeCell ref="B96:C96"/>
    <mergeCell ref="B97:C97"/>
    <mergeCell ref="F102:L102"/>
    <mergeCell ref="F109:L109"/>
    <mergeCell ref="F114:L114"/>
    <mergeCell ref="F84:L84"/>
    <mergeCell ref="F85:L85"/>
    <mergeCell ref="F86:L86"/>
    <mergeCell ref="F81:L81"/>
    <mergeCell ref="B92:C92"/>
    <mergeCell ref="F92:L92"/>
    <mergeCell ref="F87:L87"/>
    <mergeCell ref="F88:L88"/>
    <mergeCell ref="B115:C115"/>
    <mergeCell ref="B84:C84"/>
    <mergeCell ref="B85:C85"/>
    <mergeCell ref="B88:C88"/>
    <mergeCell ref="N88:P88"/>
    <mergeCell ref="B83:C83"/>
    <mergeCell ref="B87:C87"/>
    <mergeCell ref="N99:P99"/>
    <mergeCell ref="F100:L100"/>
    <mergeCell ref="N100:P100"/>
    <mergeCell ref="F101:L101"/>
    <mergeCell ref="N101:P101"/>
    <mergeCell ref="B98:C98"/>
    <mergeCell ref="B99:C99"/>
    <mergeCell ref="B86:C86"/>
    <mergeCell ref="N83:P83"/>
    <mergeCell ref="N84:P84"/>
    <mergeCell ref="N85:P85"/>
    <mergeCell ref="N86:P86"/>
    <mergeCell ref="N92:P92"/>
    <mergeCell ref="N87:P87"/>
    <mergeCell ref="F89:L89"/>
    <mergeCell ref="N89:P89"/>
    <mergeCell ref="F99:L99"/>
    <mergeCell ref="B93:C93"/>
    <mergeCell ref="B91:C91"/>
    <mergeCell ref="B95:C95"/>
    <mergeCell ref="N134:P134"/>
    <mergeCell ref="N106:P106"/>
    <mergeCell ref="B132:C132"/>
    <mergeCell ref="F132:L132"/>
    <mergeCell ref="N132:P132"/>
    <mergeCell ref="B113:C113"/>
    <mergeCell ref="B114:C114"/>
    <mergeCell ref="F113:L113"/>
    <mergeCell ref="N113:P113"/>
    <mergeCell ref="B109:C109"/>
    <mergeCell ref="B108:C108"/>
    <mergeCell ref="F120:L120"/>
    <mergeCell ref="N120:P120"/>
    <mergeCell ref="F121:L121"/>
    <mergeCell ref="N121:P121"/>
    <mergeCell ref="F130:L130"/>
    <mergeCell ref="B116:C116"/>
    <mergeCell ref="F116:L116"/>
    <mergeCell ref="N116:P116"/>
    <mergeCell ref="B106:C106"/>
    <mergeCell ref="B107:C107"/>
    <mergeCell ref="F131:L131"/>
    <mergeCell ref="N131:P131"/>
    <mergeCell ref="F133:L133"/>
    <mergeCell ref="B94:C94"/>
    <mergeCell ref="F93:L93"/>
    <mergeCell ref="N93:P93"/>
    <mergeCell ref="F94:L94"/>
    <mergeCell ref="N94:P94"/>
    <mergeCell ref="F95:L95"/>
    <mergeCell ref="N95:P95"/>
    <mergeCell ref="B102:C102"/>
    <mergeCell ref="B124:C124"/>
    <mergeCell ref="N109:P109"/>
    <mergeCell ref="B118:C118"/>
    <mergeCell ref="B117:C117"/>
    <mergeCell ref="N96:P96"/>
    <mergeCell ref="F97:L97"/>
    <mergeCell ref="N97:P97"/>
    <mergeCell ref="F98:L98"/>
    <mergeCell ref="N98:P98"/>
    <mergeCell ref="B105:C105"/>
    <mergeCell ref="F110:L110"/>
    <mergeCell ref="F107:L107"/>
    <mergeCell ref="N107:P107"/>
    <mergeCell ref="F108:L108"/>
    <mergeCell ref="N108:P108"/>
    <mergeCell ref="N110:P110"/>
    <mergeCell ref="F111:L111"/>
    <mergeCell ref="N111:P111"/>
    <mergeCell ref="F112:L112"/>
    <mergeCell ref="N112:P112"/>
    <mergeCell ref="N102:P102"/>
    <mergeCell ref="F103:L103"/>
    <mergeCell ref="N103:P103"/>
    <mergeCell ref="F105:L105"/>
    <mergeCell ref="N105:P105"/>
    <mergeCell ref="B89:C89"/>
    <mergeCell ref="F96:L96"/>
    <mergeCell ref="F162:L162"/>
    <mergeCell ref="N162:P162"/>
    <mergeCell ref="F163:L163"/>
    <mergeCell ref="N163:P163"/>
    <mergeCell ref="B136:C136"/>
    <mergeCell ref="F136:L136"/>
    <mergeCell ref="N136:P136"/>
    <mergeCell ref="B127:C127"/>
    <mergeCell ref="B129:C129"/>
    <mergeCell ref="F129:L129"/>
    <mergeCell ref="N129:P129"/>
    <mergeCell ref="B128:C128"/>
    <mergeCell ref="F128:L128"/>
    <mergeCell ref="N128:P128"/>
    <mergeCell ref="F137:L137"/>
    <mergeCell ref="B120:C120"/>
    <mergeCell ref="B121:C121"/>
    <mergeCell ref="B119:C119"/>
    <mergeCell ref="B123:C123"/>
    <mergeCell ref="B138:C138"/>
    <mergeCell ref="B144:C144"/>
    <mergeCell ref="B90:C90"/>
    <mergeCell ref="B135:C135"/>
    <mergeCell ref="F135:L135"/>
    <mergeCell ref="N135:P135"/>
    <mergeCell ref="F90:L90"/>
    <mergeCell ref="N90:P90"/>
    <mergeCell ref="F91:L91"/>
    <mergeCell ref="N91:P91"/>
    <mergeCell ref="B100:C100"/>
    <mergeCell ref="B101:C101"/>
    <mergeCell ref="F115:L115"/>
    <mergeCell ref="N115:P115"/>
    <mergeCell ref="F117:L117"/>
    <mergeCell ref="N117:P117"/>
    <mergeCell ref="F118:L118"/>
    <mergeCell ref="N118:P118"/>
    <mergeCell ref="F119:L119"/>
    <mergeCell ref="N119:P119"/>
    <mergeCell ref="B112:C112"/>
    <mergeCell ref="B110:C110"/>
    <mergeCell ref="B111:C111"/>
    <mergeCell ref="N114:P114"/>
    <mergeCell ref="F106:L106"/>
    <mergeCell ref="B122:C122"/>
    <mergeCell ref="N130:P130"/>
    <mergeCell ref="F139:L139"/>
    <mergeCell ref="N139:P139"/>
    <mergeCell ref="N137:P137"/>
    <mergeCell ref="F138:L138"/>
    <mergeCell ref="B148:C148"/>
    <mergeCell ref="F148:L148"/>
    <mergeCell ref="N148:P148"/>
    <mergeCell ref="N138:P138"/>
    <mergeCell ref="B165:C165"/>
    <mergeCell ref="B160:C160"/>
    <mergeCell ref="F159:L159"/>
    <mergeCell ref="N159:P159"/>
    <mergeCell ref="B159:C159"/>
    <mergeCell ref="B141:C141"/>
    <mergeCell ref="B142:C142"/>
    <mergeCell ref="B164:C164"/>
    <mergeCell ref="B139:C139"/>
    <mergeCell ref="N133:P133"/>
    <mergeCell ref="F134:L134"/>
    <mergeCell ref="B130:C130"/>
    <mergeCell ref="B131:C131"/>
    <mergeCell ref="F158:L158"/>
    <mergeCell ref="B134:C134"/>
    <mergeCell ref="B133:C133"/>
    <mergeCell ref="B137:C137"/>
    <mergeCell ref="B103:C103"/>
    <mergeCell ref="N154:P154"/>
    <mergeCell ref="F155:L155"/>
    <mergeCell ref="N155:P155"/>
    <mergeCell ref="F156:L156"/>
    <mergeCell ref="N156:P156"/>
    <mergeCell ref="F144:L144"/>
    <mergeCell ref="N144:P144"/>
    <mergeCell ref="N158:P158"/>
    <mergeCell ref="B145:C145"/>
    <mergeCell ref="B146:C146"/>
    <mergeCell ref="B155:C155"/>
    <mergeCell ref="B156:C156"/>
    <mergeCell ref="B147:C147"/>
    <mergeCell ref="B149:C149"/>
    <mergeCell ref="B150:C150"/>
    <mergeCell ref="B171:C171"/>
    <mergeCell ref="F171:L171"/>
    <mergeCell ref="N171:P171"/>
    <mergeCell ref="F122:L122"/>
    <mergeCell ref="N122:P122"/>
    <mergeCell ref="F123:L123"/>
    <mergeCell ref="N123:P123"/>
    <mergeCell ref="F124:L124"/>
    <mergeCell ref="N124:P124"/>
    <mergeCell ref="F125:L125"/>
    <mergeCell ref="N125:P125"/>
    <mergeCell ref="F126:L126"/>
    <mergeCell ref="N126:P126"/>
    <mergeCell ref="F127:L127"/>
    <mergeCell ref="N127:P127"/>
    <mergeCell ref="B161:C161"/>
    <mergeCell ref="F161:L161"/>
    <mergeCell ref="N161:P161"/>
    <mergeCell ref="F140:L140"/>
    <mergeCell ref="N140:P140"/>
    <mergeCell ref="F141:L141"/>
    <mergeCell ref="B168:C168"/>
    <mergeCell ref="F168:L168"/>
    <mergeCell ref="N168:P168"/>
    <mergeCell ref="F167:L167"/>
    <mergeCell ref="N167:P167"/>
    <mergeCell ref="F150:L150"/>
    <mergeCell ref="N150:P150"/>
    <mergeCell ref="F151:L151"/>
    <mergeCell ref="N151:P151"/>
    <mergeCell ref="F145:L145"/>
    <mergeCell ref="N145:P145"/>
    <mergeCell ref="F146:L146"/>
    <mergeCell ref="N146:P146"/>
    <mergeCell ref="F147:L147"/>
    <mergeCell ref="N147:P147"/>
    <mergeCell ref="F149:L149"/>
    <mergeCell ref="N149:P149"/>
    <mergeCell ref="F164:L164"/>
    <mergeCell ref="N164:P164"/>
    <mergeCell ref="F165:L165"/>
    <mergeCell ref="N165:P165"/>
    <mergeCell ref="F183:L183"/>
    <mergeCell ref="N176:P176"/>
    <mergeCell ref="F221:L221"/>
    <mergeCell ref="N221:P221"/>
    <mergeCell ref="N211:P211"/>
    <mergeCell ref="B213:C213"/>
    <mergeCell ref="N212:P212"/>
    <mergeCell ref="B192:C192"/>
    <mergeCell ref="F192:L192"/>
    <mergeCell ref="N192:P192"/>
    <mergeCell ref="F177:L177"/>
    <mergeCell ref="N177:P177"/>
    <mergeCell ref="F178:L178"/>
    <mergeCell ref="N178:P178"/>
    <mergeCell ref="F179:L179"/>
    <mergeCell ref="N179:P179"/>
    <mergeCell ref="F180:L180"/>
    <mergeCell ref="N180:P180"/>
    <mergeCell ref="F181:L181"/>
    <mergeCell ref="N181:P181"/>
    <mergeCell ref="F182:L182"/>
    <mergeCell ref="N182:P182"/>
    <mergeCell ref="B196:C196"/>
    <mergeCell ref="F198:L198"/>
    <mergeCell ref="B172:C172"/>
    <mergeCell ref="B140:C140"/>
    <mergeCell ref="F157:L157"/>
    <mergeCell ref="N157:P157"/>
    <mergeCell ref="B151:C151"/>
    <mergeCell ref="B152:C152"/>
    <mergeCell ref="B153:C153"/>
    <mergeCell ref="B154:C154"/>
    <mergeCell ref="B157:C157"/>
    <mergeCell ref="F166:L166"/>
    <mergeCell ref="N166:P166"/>
    <mergeCell ref="F154:L154"/>
    <mergeCell ref="F152:L152"/>
    <mergeCell ref="N152:P152"/>
    <mergeCell ref="F153:L153"/>
    <mergeCell ref="N153:P153"/>
    <mergeCell ref="F160:L160"/>
    <mergeCell ref="N160:P160"/>
    <mergeCell ref="N141:P141"/>
    <mergeCell ref="F142:L142"/>
    <mergeCell ref="N142:P142"/>
    <mergeCell ref="F143:L143"/>
    <mergeCell ref="N143:P143"/>
    <mergeCell ref="B143:C143"/>
    <mergeCell ref="F169:L169"/>
    <mergeCell ref="N169:P169"/>
    <mergeCell ref="F170:L170"/>
    <mergeCell ref="N170:P170"/>
    <mergeCell ref="F173:L173"/>
    <mergeCell ref="N173:P173"/>
    <mergeCell ref="F174:L174"/>
    <mergeCell ref="N174:P174"/>
    <mergeCell ref="F175:L175"/>
    <mergeCell ref="N175:P175"/>
    <mergeCell ref="F172:L172"/>
    <mergeCell ref="N172:P172"/>
    <mergeCell ref="F176:L176"/>
    <mergeCell ref="B220:C220"/>
    <mergeCell ref="F220:L220"/>
    <mergeCell ref="B262:C262"/>
    <mergeCell ref="F262:L262"/>
    <mergeCell ref="N262:P262"/>
    <mergeCell ref="B158:C158"/>
    <mergeCell ref="B162:C162"/>
    <mergeCell ref="B163:C163"/>
    <mergeCell ref="B169:C169"/>
    <mergeCell ref="B166:C166"/>
    <mergeCell ref="B167:C167"/>
    <mergeCell ref="B180:C180"/>
    <mergeCell ref="B176:C176"/>
    <mergeCell ref="B174:C174"/>
    <mergeCell ref="B170:C170"/>
    <mergeCell ref="B179:C179"/>
    <mergeCell ref="B177:C177"/>
    <mergeCell ref="B178:C178"/>
    <mergeCell ref="B173:C173"/>
    <mergeCell ref="N206:P206"/>
    <mergeCell ref="N207:P207"/>
    <mergeCell ref="N209:P209"/>
    <mergeCell ref="N210:P210"/>
    <mergeCell ref="B182:C182"/>
    <mergeCell ref="B181:C181"/>
    <mergeCell ref="N189:P189"/>
    <mergeCell ref="F190:L190"/>
    <mergeCell ref="N190:P190"/>
    <mergeCell ref="F191:L191"/>
    <mergeCell ref="N191:P191"/>
    <mergeCell ref="F193:L193"/>
    <mergeCell ref="N193:P193"/>
    <mergeCell ref="B186:C186"/>
    <mergeCell ref="B187:C187"/>
    <mergeCell ref="B189:C189"/>
    <mergeCell ref="B190:C190"/>
    <mergeCell ref="B191:C191"/>
    <mergeCell ref="B193:C193"/>
    <mergeCell ref="N183:P183"/>
    <mergeCell ref="F185:L185"/>
    <mergeCell ref="N185:P185"/>
    <mergeCell ref="F186:L186"/>
    <mergeCell ref="N186:P186"/>
    <mergeCell ref="F187:L187"/>
    <mergeCell ref="N187:P187"/>
    <mergeCell ref="B183:C183"/>
    <mergeCell ref="B184:C184"/>
    <mergeCell ref="N204:P204"/>
    <mergeCell ref="F205:L205"/>
    <mergeCell ref="B197:C197"/>
    <mergeCell ref="B198:C198"/>
    <mergeCell ref="B199:C199"/>
    <mergeCell ref="B200:C200"/>
    <mergeCell ref="B201:C201"/>
    <mergeCell ref="B202:C202"/>
    <mergeCell ref="B203:C203"/>
    <mergeCell ref="B204:C204"/>
    <mergeCell ref="N199:P199"/>
    <mergeCell ref="F200:L200"/>
    <mergeCell ref="N200:P200"/>
    <mergeCell ref="F201:L201"/>
    <mergeCell ref="N201:P201"/>
    <mergeCell ref="F202:L202"/>
    <mergeCell ref="N202:P202"/>
    <mergeCell ref="F203:L203"/>
    <mergeCell ref="N203:P203"/>
    <mergeCell ref="N198:P198"/>
    <mergeCell ref="F199:L199"/>
    <mergeCell ref="B211:C211"/>
    <mergeCell ref="F211:L211"/>
    <mergeCell ref="F218:L218"/>
    <mergeCell ref="B212:C212"/>
    <mergeCell ref="F212:L212"/>
    <mergeCell ref="F207:L207"/>
    <mergeCell ref="B209:C209"/>
    <mergeCell ref="F209:L209"/>
    <mergeCell ref="B210:C210"/>
    <mergeCell ref="F210:L210"/>
    <mergeCell ref="B207:C207"/>
    <mergeCell ref="B216:C216"/>
    <mergeCell ref="F216:L216"/>
    <mergeCell ref="N218:P218"/>
    <mergeCell ref="F213:L213"/>
    <mergeCell ref="N213:P213"/>
    <mergeCell ref="B214:C214"/>
    <mergeCell ref="F214:L214"/>
    <mergeCell ref="N214:P214"/>
    <mergeCell ref="B215:C215"/>
    <mergeCell ref="F215:L215"/>
    <mergeCell ref="N215:P215"/>
    <mergeCell ref="N216:P216"/>
    <mergeCell ref="B235:C235"/>
    <mergeCell ref="F235:L235"/>
    <mergeCell ref="N235:P235"/>
    <mergeCell ref="B236:C236"/>
    <mergeCell ref="F236:L236"/>
    <mergeCell ref="N236:P236"/>
    <mergeCell ref="B217:C217"/>
    <mergeCell ref="F217:L217"/>
    <mergeCell ref="N217:P217"/>
    <mergeCell ref="B218:C218"/>
    <mergeCell ref="N219:P219"/>
    <mergeCell ref="N220:P220"/>
    <mergeCell ref="B221:C221"/>
    <mergeCell ref="N230:P230"/>
    <mergeCell ref="F224:L224"/>
    <mergeCell ref="N224:P224"/>
    <mergeCell ref="B223:C223"/>
    <mergeCell ref="F223:L223"/>
    <mergeCell ref="N223:P223"/>
    <mergeCell ref="F226:L226"/>
    <mergeCell ref="N226:P226"/>
    <mergeCell ref="B227:C227"/>
    <mergeCell ref="F227:L227"/>
    <mergeCell ref="N227:P227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419"/>
  <sheetViews>
    <sheetView showGridLines="0" topLeftCell="A61" zoomScaleNormal="100" workbookViewId="0">
      <selection activeCell="M9" sqref="M9"/>
    </sheetView>
  </sheetViews>
  <sheetFormatPr baseColWidth="10" defaultRowHeight="15" x14ac:dyDescent="0.25"/>
  <cols>
    <col min="1" max="3" width="2.7109375" style="45" customWidth="1"/>
    <col min="4" max="4" width="2.85546875" style="45" customWidth="1"/>
    <col min="5" max="7" width="2.7109375" style="45" customWidth="1"/>
    <col min="8" max="8" width="2.42578125" style="45" customWidth="1"/>
    <col min="9" max="9" width="0.28515625" style="45" customWidth="1"/>
    <col min="10" max="10" width="1" style="45" customWidth="1"/>
    <col min="11" max="11" width="1.5703125" style="45" customWidth="1"/>
    <col min="12" max="24" width="2.7109375" style="45" customWidth="1"/>
    <col min="25" max="25" width="2.42578125" style="45" customWidth="1"/>
    <col min="26" max="26" width="0.28515625" style="45" customWidth="1"/>
    <col min="27" max="27" width="1.85546875" style="45" customWidth="1"/>
    <col min="28" max="28" width="0.85546875" style="45" customWidth="1"/>
    <col min="29" max="32" width="2.7109375" style="45" customWidth="1"/>
    <col min="33" max="33" width="3.28515625" style="45" customWidth="1"/>
    <col min="34" max="34" width="3.140625" style="45" customWidth="1"/>
    <col min="35" max="36" width="2.7109375" style="45" customWidth="1"/>
    <col min="37" max="38" width="0.85546875" style="45" customWidth="1"/>
    <col min="39" max="39" width="1" style="45" customWidth="1"/>
    <col min="40" max="41" width="10.85546875" style="45" customWidth="1"/>
    <col min="42" max="42" width="13.28515625" style="45" customWidth="1"/>
    <col min="43" max="43" width="13.42578125" style="45" customWidth="1"/>
    <col min="44" max="44" width="14" style="45" customWidth="1"/>
    <col min="45" max="45" width="6.85546875" style="45" customWidth="1"/>
    <col min="46" max="46" width="6.140625" style="45" customWidth="1"/>
    <col min="47" max="48" width="10.85546875" style="45" customWidth="1"/>
    <col min="49" max="49" width="12.85546875" style="45" customWidth="1"/>
    <col min="50" max="50" width="0" style="45" hidden="1" customWidth="1"/>
    <col min="51" max="51" width="12.5703125" style="45" customWidth="1"/>
    <col min="52" max="16384" width="11.42578125" style="45"/>
  </cols>
  <sheetData>
    <row r="1" spans="1:51" ht="4.3499999999999996" customHeigh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</row>
    <row r="2" spans="1:51" ht="4.3499999999999996" customHeight="1" x14ac:dyDescent="0.2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</row>
    <row r="3" spans="1:51" ht="14.1" customHeight="1" x14ac:dyDescent="0.25">
      <c r="A3" s="95"/>
      <c r="B3" s="95"/>
      <c r="C3" s="95"/>
      <c r="D3" s="95"/>
      <c r="E3" s="95"/>
      <c r="F3" s="95"/>
      <c r="G3" s="95"/>
      <c r="H3" s="95"/>
      <c r="I3" s="95"/>
      <c r="J3" s="95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  <c r="AV3" s="52"/>
      <c r="AW3" s="52"/>
      <c r="AX3" s="52"/>
      <c r="AY3" s="52"/>
    </row>
    <row r="4" spans="1:51" ht="15.75" customHeight="1" x14ac:dyDescent="0.25">
      <c r="A4" s="95"/>
      <c r="B4" s="95"/>
      <c r="C4" s="95"/>
      <c r="D4" s="95"/>
      <c r="E4" s="95"/>
      <c r="F4" s="95"/>
      <c r="G4" s="95"/>
      <c r="H4" s="95"/>
      <c r="I4" s="95"/>
      <c r="J4" s="95"/>
      <c r="K4" s="52"/>
      <c r="L4" s="52"/>
      <c r="M4" s="113" t="s">
        <v>384</v>
      </c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52"/>
      <c r="AC4" s="52"/>
      <c r="AD4" s="96" t="s">
        <v>335</v>
      </c>
      <c r="AE4" s="95"/>
      <c r="AF4" s="95"/>
      <c r="AG4" s="95"/>
      <c r="AH4" s="95"/>
      <c r="AI4" s="95"/>
      <c r="AJ4" s="95"/>
      <c r="AK4" s="95"/>
      <c r="AL4" s="95"/>
      <c r="AM4" s="95"/>
      <c r="AN4" s="52"/>
      <c r="AO4" s="114" t="s">
        <v>781</v>
      </c>
      <c r="AP4" s="95"/>
      <c r="AQ4" s="95"/>
      <c r="AR4" s="95"/>
      <c r="AS4" s="95"/>
      <c r="AT4" s="52"/>
      <c r="AU4" s="52"/>
      <c r="AV4" s="52"/>
      <c r="AW4" s="52"/>
      <c r="AX4" s="52"/>
      <c r="AY4" s="52"/>
    </row>
    <row r="5" spans="1:51" ht="28.35" customHeight="1" x14ac:dyDescent="0.25">
      <c r="A5" s="95"/>
      <c r="B5" s="95"/>
      <c r="C5" s="95"/>
      <c r="D5" s="95"/>
      <c r="E5" s="95"/>
      <c r="F5" s="95"/>
      <c r="G5" s="95"/>
      <c r="H5" s="95"/>
      <c r="I5" s="95"/>
      <c r="J5" s="95"/>
      <c r="K5" s="52"/>
      <c r="L5" s="52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</row>
    <row r="6" spans="1:51" ht="2.85" customHeight="1" x14ac:dyDescent="0.25">
      <c r="A6" s="95"/>
      <c r="B6" s="95"/>
      <c r="C6" s="95"/>
      <c r="D6" s="95"/>
      <c r="E6" s="95"/>
      <c r="F6" s="95"/>
      <c r="G6" s="95"/>
      <c r="H6" s="95"/>
      <c r="I6" s="95"/>
      <c r="J6" s="95"/>
      <c r="K6" s="52"/>
      <c r="L6" s="52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52"/>
      <c r="AC6" s="52"/>
      <c r="AD6" s="115" t="s">
        <v>385</v>
      </c>
      <c r="AE6" s="95"/>
      <c r="AF6" s="95"/>
      <c r="AG6" s="95"/>
      <c r="AH6" s="95"/>
      <c r="AI6" s="95"/>
      <c r="AJ6" s="95"/>
      <c r="AK6" s="95"/>
      <c r="AL6" s="95"/>
      <c r="AM6" s="95"/>
      <c r="AN6" s="52"/>
      <c r="AO6" s="97" t="s">
        <v>386</v>
      </c>
      <c r="AP6" s="95"/>
      <c r="AQ6" s="95"/>
      <c r="AR6" s="95"/>
      <c r="AS6" s="95"/>
      <c r="AT6" s="52"/>
      <c r="AU6" s="52"/>
      <c r="AV6" s="52"/>
      <c r="AW6" s="52"/>
      <c r="AX6" s="52"/>
      <c r="AY6" s="52"/>
    </row>
    <row r="7" spans="1:51" x14ac:dyDescent="0.25">
      <c r="A7" s="95"/>
      <c r="B7" s="95"/>
      <c r="C7" s="95"/>
      <c r="D7" s="95"/>
      <c r="E7" s="95"/>
      <c r="F7" s="95"/>
      <c r="G7" s="95"/>
      <c r="H7" s="95"/>
      <c r="I7" s="95"/>
      <c r="J7" s="95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52"/>
      <c r="AO7" s="95"/>
      <c r="AP7" s="95"/>
      <c r="AQ7" s="95"/>
      <c r="AR7" s="95"/>
      <c r="AS7" s="95"/>
      <c r="AT7" s="52"/>
      <c r="AU7" s="52"/>
      <c r="AV7" s="52"/>
      <c r="AW7" s="52"/>
      <c r="AX7" s="52"/>
      <c r="AY7" s="52"/>
    </row>
    <row r="8" spans="1:51" ht="7.1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95"/>
      <c r="AE8" s="95"/>
      <c r="AF8" s="95"/>
      <c r="AG8" s="95"/>
      <c r="AH8" s="95"/>
      <c r="AI8" s="95"/>
      <c r="AJ8" s="95"/>
      <c r="AK8" s="95"/>
      <c r="AL8" s="95"/>
      <c r="AM8" s="95"/>
      <c r="AN8" s="52"/>
      <c r="AO8" s="95"/>
      <c r="AP8" s="95"/>
      <c r="AQ8" s="95"/>
      <c r="AR8" s="95"/>
      <c r="AS8" s="95"/>
      <c r="AT8" s="52"/>
      <c r="AU8" s="52"/>
      <c r="AV8" s="52"/>
      <c r="AW8" s="52"/>
      <c r="AX8" s="52"/>
      <c r="AY8" s="52"/>
    </row>
    <row r="9" spans="1:51" ht="14.1" customHeight="1" x14ac:dyDescent="0.2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</row>
    <row r="10" spans="1:51" ht="0" hidden="1" customHeight="1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115" t="s">
        <v>338</v>
      </c>
      <c r="AE10" s="95"/>
      <c r="AF10" s="95"/>
      <c r="AG10" s="95"/>
      <c r="AH10" s="95"/>
      <c r="AI10" s="95"/>
      <c r="AJ10" s="95"/>
      <c r="AK10" s="95"/>
      <c r="AL10" s="95"/>
      <c r="AM10" s="95"/>
      <c r="AN10" s="52"/>
      <c r="AO10" s="97" t="s">
        <v>1309</v>
      </c>
      <c r="AP10" s="95"/>
      <c r="AQ10" s="95"/>
      <c r="AR10" s="95"/>
      <c r="AS10" s="95"/>
      <c r="AT10" s="52"/>
      <c r="AU10" s="52"/>
      <c r="AV10" s="52"/>
      <c r="AW10" s="52"/>
      <c r="AX10" s="52"/>
      <c r="AY10" s="52"/>
    </row>
    <row r="11" spans="1:51" ht="19.899999999999999" customHeight="1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</row>
    <row r="12" spans="1:51" ht="0" hidden="1" customHeight="1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</row>
    <row r="13" spans="1:51" ht="8.4499999999999993" customHeight="1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</row>
    <row r="14" spans="1:51" ht="15" customHeight="1" x14ac:dyDescent="0.25">
      <c r="A14" s="52"/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</row>
    <row r="15" spans="1:51" ht="15" customHeight="1" x14ac:dyDescent="0.25">
      <c r="A15" s="116" t="s">
        <v>387</v>
      </c>
      <c r="B15" s="93"/>
      <c r="C15" s="93"/>
      <c r="D15" s="93"/>
      <c r="E15" s="92"/>
      <c r="F15" s="117" t="s">
        <v>603</v>
      </c>
      <c r="G15" s="93"/>
      <c r="H15" s="92"/>
      <c r="I15" s="116" t="s">
        <v>388</v>
      </c>
      <c r="J15" s="93"/>
      <c r="K15" s="93"/>
      <c r="L15" s="93"/>
      <c r="M15" s="93"/>
      <c r="N15" s="93"/>
      <c r="O15" s="93"/>
      <c r="P15" s="92"/>
      <c r="Q15" s="118" t="s">
        <v>428</v>
      </c>
      <c r="R15" s="93"/>
      <c r="S15" s="93"/>
      <c r="T15" s="93"/>
      <c r="U15" s="93"/>
      <c r="V15" s="93"/>
      <c r="W15" s="92"/>
      <c r="X15" s="116" t="s">
        <v>390</v>
      </c>
      <c r="Y15" s="93"/>
      <c r="Z15" s="93"/>
      <c r="AA15" s="93"/>
      <c r="AB15" s="93"/>
      <c r="AC15" s="93"/>
      <c r="AD15" s="92"/>
      <c r="AE15" s="118" t="s">
        <v>783</v>
      </c>
      <c r="AF15" s="93"/>
      <c r="AG15" s="93"/>
      <c r="AH15" s="93"/>
      <c r="AI15" s="93"/>
      <c r="AJ15" s="92"/>
      <c r="AK15" s="56" t="s">
        <v>0</v>
      </c>
      <c r="AL15" s="56" t="s">
        <v>0</v>
      </c>
      <c r="AM15" s="94" t="s">
        <v>0</v>
      </c>
      <c r="AN15" s="95"/>
      <c r="AO15" s="95"/>
      <c r="AP15" s="56" t="s">
        <v>0</v>
      </c>
      <c r="AQ15" s="56" t="s">
        <v>0</v>
      </c>
      <c r="AR15" s="56" t="s">
        <v>0</v>
      </c>
      <c r="AS15" s="94" t="s">
        <v>0</v>
      </c>
      <c r="AT15" s="95"/>
      <c r="AU15" s="94" t="s">
        <v>0</v>
      </c>
      <c r="AV15" s="95"/>
      <c r="AW15" s="56" t="s">
        <v>0</v>
      </c>
      <c r="AX15" s="56" t="s">
        <v>0</v>
      </c>
      <c r="AY15" s="56" t="s">
        <v>0</v>
      </c>
    </row>
    <row r="16" spans="1:51" ht="15" customHeight="1" x14ac:dyDescent="0.25">
      <c r="A16" s="111" t="s">
        <v>391</v>
      </c>
      <c r="B16" s="93"/>
      <c r="C16" s="93"/>
      <c r="D16" s="93"/>
      <c r="E16" s="93"/>
      <c r="F16" s="92"/>
      <c r="G16" s="112" t="s">
        <v>392</v>
      </c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2"/>
      <c r="AH16" s="61" t="s">
        <v>0</v>
      </c>
      <c r="AI16" s="61" t="s">
        <v>0</v>
      </c>
      <c r="AJ16" s="61" t="s">
        <v>0</v>
      </c>
      <c r="AK16" s="61" t="s">
        <v>0</v>
      </c>
      <c r="AL16" s="61" t="s">
        <v>0</v>
      </c>
      <c r="AM16" s="119" t="s">
        <v>0</v>
      </c>
      <c r="AN16" s="120"/>
      <c r="AO16" s="120"/>
      <c r="AP16" s="56" t="s">
        <v>0</v>
      </c>
      <c r="AQ16" s="56" t="s">
        <v>0</v>
      </c>
      <c r="AR16" s="56" t="s">
        <v>0</v>
      </c>
      <c r="AS16" s="94" t="s">
        <v>0</v>
      </c>
      <c r="AT16" s="95"/>
      <c r="AU16" s="94" t="s">
        <v>0</v>
      </c>
      <c r="AV16" s="95"/>
      <c r="AW16" s="56" t="s">
        <v>0</v>
      </c>
      <c r="AX16" s="56" t="s">
        <v>0</v>
      </c>
      <c r="AY16" s="56" t="s">
        <v>0</v>
      </c>
    </row>
    <row r="17" spans="1:51" ht="36" customHeight="1" x14ac:dyDescent="0.25">
      <c r="A17" s="111" t="s">
        <v>393</v>
      </c>
      <c r="B17" s="93"/>
      <c r="C17" s="93"/>
      <c r="D17" s="93"/>
      <c r="E17" s="93"/>
      <c r="F17" s="93"/>
      <c r="G17" s="92"/>
      <c r="H17" s="112" t="s">
        <v>459</v>
      </c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2"/>
      <c r="AP17" s="56" t="s">
        <v>0</v>
      </c>
      <c r="AQ17" s="56" t="s">
        <v>0</v>
      </c>
      <c r="AR17" s="56" t="s">
        <v>0</v>
      </c>
      <c r="AS17" s="94" t="s">
        <v>0</v>
      </c>
      <c r="AT17" s="95"/>
      <c r="AU17" s="94" t="s">
        <v>0</v>
      </c>
      <c r="AV17" s="95"/>
      <c r="AW17" s="56" t="s">
        <v>0</v>
      </c>
      <c r="AX17" s="56" t="s">
        <v>0</v>
      </c>
      <c r="AY17" s="56" t="s">
        <v>0</v>
      </c>
    </row>
    <row r="18" spans="1:51" ht="15" customHeight="1" x14ac:dyDescent="0.25">
      <c r="A18" s="102" t="s">
        <v>1</v>
      </c>
      <c r="B18" s="92"/>
      <c r="C18" s="110" t="s">
        <v>2</v>
      </c>
      <c r="D18" s="92"/>
      <c r="E18" s="102" t="s">
        <v>395</v>
      </c>
      <c r="F18" s="92"/>
      <c r="G18" s="102" t="s">
        <v>396</v>
      </c>
      <c r="H18" s="92"/>
      <c r="I18" s="102" t="s">
        <v>3</v>
      </c>
      <c r="J18" s="93"/>
      <c r="K18" s="92"/>
      <c r="L18" s="102" t="s">
        <v>397</v>
      </c>
      <c r="M18" s="93"/>
      <c r="N18" s="92"/>
      <c r="O18" s="102" t="s">
        <v>4</v>
      </c>
      <c r="P18" s="92"/>
      <c r="Q18" s="102" t="s">
        <v>398</v>
      </c>
      <c r="R18" s="92"/>
      <c r="S18" s="102" t="s">
        <v>5</v>
      </c>
      <c r="T18" s="93"/>
      <c r="U18" s="93"/>
      <c r="V18" s="93"/>
      <c r="W18" s="93"/>
      <c r="X18" s="93"/>
      <c r="Y18" s="93"/>
      <c r="Z18" s="92"/>
      <c r="AA18" s="102" t="s">
        <v>6</v>
      </c>
      <c r="AB18" s="93"/>
      <c r="AC18" s="93"/>
      <c r="AD18" s="93"/>
      <c r="AE18" s="92"/>
      <c r="AF18" s="102" t="s">
        <v>343</v>
      </c>
      <c r="AG18" s="93"/>
      <c r="AH18" s="92"/>
      <c r="AI18" s="62" t="s">
        <v>399</v>
      </c>
      <c r="AJ18" s="102" t="s">
        <v>7</v>
      </c>
      <c r="AK18" s="93"/>
      <c r="AL18" s="93"/>
      <c r="AM18" s="93"/>
      <c r="AN18" s="93"/>
      <c r="AO18" s="92"/>
      <c r="AP18" s="62" t="s">
        <v>404</v>
      </c>
      <c r="AQ18" s="62" t="s">
        <v>406</v>
      </c>
      <c r="AR18" s="62" t="s">
        <v>407</v>
      </c>
      <c r="AS18" s="102" t="s">
        <v>408</v>
      </c>
      <c r="AT18" s="92"/>
      <c r="AU18" s="102" t="s">
        <v>409</v>
      </c>
      <c r="AV18" s="92"/>
      <c r="AW18" s="62" t="s">
        <v>410</v>
      </c>
      <c r="AX18" s="62" t="s">
        <v>411</v>
      </c>
      <c r="AY18" s="62" t="s">
        <v>412</v>
      </c>
    </row>
    <row r="19" spans="1:51" ht="15" customHeight="1" x14ac:dyDescent="0.25">
      <c r="A19" s="107" t="s">
        <v>8</v>
      </c>
      <c r="B19" s="95"/>
      <c r="C19" s="107"/>
      <c r="D19" s="95"/>
      <c r="E19" s="107"/>
      <c r="F19" s="95"/>
      <c r="G19" s="107"/>
      <c r="H19" s="95"/>
      <c r="I19" s="107"/>
      <c r="J19" s="95"/>
      <c r="K19" s="95"/>
      <c r="L19" s="107"/>
      <c r="M19" s="95"/>
      <c r="N19" s="95"/>
      <c r="O19" s="107"/>
      <c r="P19" s="95"/>
      <c r="Q19" s="107"/>
      <c r="R19" s="95"/>
      <c r="S19" s="108" t="s">
        <v>9</v>
      </c>
      <c r="T19" s="95"/>
      <c r="U19" s="95"/>
      <c r="V19" s="95"/>
      <c r="W19" s="95"/>
      <c r="X19" s="95"/>
      <c r="Y19" s="95"/>
      <c r="Z19" s="95"/>
      <c r="AA19" s="107" t="s">
        <v>10</v>
      </c>
      <c r="AB19" s="95"/>
      <c r="AC19" s="95"/>
      <c r="AD19" s="95"/>
      <c r="AE19" s="95"/>
      <c r="AF19" s="107" t="s">
        <v>11</v>
      </c>
      <c r="AG19" s="95"/>
      <c r="AH19" s="95"/>
      <c r="AI19" s="63" t="s">
        <v>12</v>
      </c>
      <c r="AJ19" s="109" t="s">
        <v>413</v>
      </c>
      <c r="AK19" s="95"/>
      <c r="AL19" s="95"/>
      <c r="AM19" s="95"/>
      <c r="AN19" s="95"/>
      <c r="AO19" s="95"/>
      <c r="AP19" s="64" t="s">
        <v>787</v>
      </c>
      <c r="AQ19" s="64" t="s">
        <v>787</v>
      </c>
      <c r="AR19" s="64" t="s">
        <v>787</v>
      </c>
      <c r="AS19" s="101" t="s">
        <v>787</v>
      </c>
      <c r="AT19" s="95"/>
      <c r="AU19" s="101" t="s">
        <v>787</v>
      </c>
      <c r="AV19" s="95"/>
      <c r="AW19" s="64" t="s">
        <v>787</v>
      </c>
      <c r="AX19" s="64" t="s">
        <v>787</v>
      </c>
      <c r="AY19" s="64" t="s">
        <v>787</v>
      </c>
    </row>
    <row r="20" spans="1:51" ht="15" customHeight="1" x14ac:dyDescent="0.25">
      <c r="A20" s="107" t="s">
        <v>8</v>
      </c>
      <c r="B20" s="95"/>
      <c r="C20" s="107" t="s">
        <v>115</v>
      </c>
      <c r="D20" s="95"/>
      <c r="E20" s="107"/>
      <c r="F20" s="95"/>
      <c r="G20" s="107"/>
      <c r="H20" s="95"/>
      <c r="I20" s="107"/>
      <c r="J20" s="95"/>
      <c r="K20" s="95"/>
      <c r="L20" s="107"/>
      <c r="M20" s="95"/>
      <c r="N20" s="95"/>
      <c r="O20" s="107"/>
      <c r="P20" s="95"/>
      <c r="Q20" s="107"/>
      <c r="R20" s="95"/>
      <c r="S20" s="108" t="s">
        <v>116</v>
      </c>
      <c r="T20" s="95"/>
      <c r="U20" s="95"/>
      <c r="V20" s="95"/>
      <c r="W20" s="95"/>
      <c r="X20" s="95"/>
      <c r="Y20" s="95"/>
      <c r="Z20" s="95"/>
      <c r="AA20" s="107" t="s">
        <v>10</v>
      </c>
      <c r="AB20" s="95"/>
      <c r="AC20" s="95"/>
      <c r="AD20" s="95"/>
      <c r="AE20" s="95"/>
      <c r="AF20" s="107" t="s">
        <v>11</v>
      </c>
      <c r="AG20" s="95"/>
      <c r="AH20" s="95"/>
      <c r="AI20" s="63" t="s">
        <v>12</v>
      </c>
      <c r="AJ20" s="109" t="s">
        <v>413</v>
      </c>
      <c r="AK20" s="95"/>
      <c r="AL20" s="95"/>
      <c r="AM20" s="95"/>
      <c r="AN20" s="95"/>
      <c r="AO20" s="95"/>
      <c r="AP20" s="64" t="s">
        <v>787</v>
      </c>
      <c r="AQ20" s="64" t="s">
        <v>787</v>
      </c>
      <c r="AR20" s="64" t="s">
        <v>787</v>
      </c>
      <c r="AS20" s="101" t="s">
        <v>787</v>
      </c>
      <c r="AT20" s="95"/>
      <c r="AU20" s="101" t="s">
        <v>787</v>
      </c>
      <c r="AV20" s="95"/>
      <c r="AW20" s="64" t="s">
        <v>787</v>
      </c>
      <c r="AX20" s="64" t="s">
        <v>787</v>
      </c>
      <c r="AY20" s="64" t="s">
        <v>787</v>
      </c>
    </row>
    <row r="21" spans="1:51" ht="15" customHeight="1" x14ac:dyDescent="0.25">
      <c r="A21" s="107" t="s">
        <v>8</v>
      </c>
      <c r="B21" s="95"/>
      <c r="C21" s="107" t="s">
        <v>115</v>
      </c>
      <c r="D21" s="95"/>
      <c r="E21" s="107" t="s">
        <v>368</v>
      </c>
      <c r="F21" s="95"/>
      <c r="G21" s="107"/>
      <c r="H21" s="95"/>
      <c r="I21" s="107"/>
      <c r="J21" s="95"/>
      <c r="K21" s="95"/>
      <c r="L21" s="107"/>
      <c r="M21" s="95"/>
      <c r="N21" s="95"/>
      <c r="O21" s="107"/>
      <c r="P21" s="95"/>
      <c r="Q21" s="107"/>
      <c r="R21" s="95"/>
      <c r="S21" s="108" t="s">
        <v>432</v>
      </c>
      <c r="T21" s="95"/>
      <c r="U21" s="95"/>
      <c r="V21" s="95"/>
      <c r="W21" s="95"/>
      <c r="X21" s="95"/>
      <c r="Y21" s="95"/>
      <c r="Z21" s="95"/>
      <c r="AA21" s="107" t="s">
        <v>10</v>
      </c>
      <c r="AB21" s="95"/>
      <c r="AC21" s="95"/>
      <c r="AD21" s="95"/>
      <c r="AE21" s="95"/>
      <c r="AF21" s="107" t="s">
        <v>11</v>
      </c>
      <c r="AG21" s="95"/>
      <c r="AH21" s="95"/>
      <c r="AI21" s="63" t="s">
        <v>12</v>
      </c>
      <c r="AJ21" s="109" t="s">
        <v>413</v>
      </c>
      <c r="AK21" s="95"/>
      <c r="AL21" s="95"/>
      <c r="AM21" s="95"/>
      <c r="AN21" s="95"/>
      <c r="AO21" s="95"/>
      <c r="AP21" s="64" t="s">
        <v>787</v>
      </c>
      <c r="AQ21" s="64" t="s">
        <v>787</v>
      </c>
      <c r="AR21" s="64" t="s">
        <v>787</v>
      </c>
      <c r="AS21" s="101" t="s">
        <v>787</v>
      </c>
      <c r="AT21" s="95"/>
      <c r="AU21" s="101" t="s">
        <v>787</v>
      </c>
      <c r="AV21" s="95"/>
      <c r="AW21" s="64" t="s">
        <v>787</v>
      </c>
      <c r="AX21" s="64" t="s">
        <v>787</v>
      </c>
      <c r="AY21" s="64" t="s">
        <v>787</v>
      </c>
    </row>
    <row r="22" spans="1:51" ht="15" customHeight="1" x14ac:dyDescent="0.25">
      <c r="A22" s="107" t="s">
        <v>8</v>
      </c>
      <c r="B22" s="95"/>
      <c r="C22" s="107" t="s">
        <v>115</v>
      </c>
      <c r="D22" s="95"/>
      <c r="E22" s="107" t="s">
        <v>368</v>
      </c>
      <c r="F22" s="95"/>
      <c r="G22" s="107" t="s">
        <v>43</v>
      </c>
      <c r="H22" s="95"/>
      <c r="I22" s="107"/>
      <c r="J22" s="95"/>
      <c r="K22" s="95"/>
      <c r="L22" s="107"/>
      <c r="M22" s="95"/>
      <c r="N22" s="95"/>
      <c r="O22" s="107"/>
      <c r="P22" s="95"/>
      <c r="Q22" s="107"/>
      <c r="R22" s="95"/>
      <c r="S22" s="108" t="s">
        <v>433</v>
      </c>
      <c r="T22" s="95"/>
      <c r="U22" s="95"/>
      <c r="V22" s="95"/>
      <c r="W22" s="95"/>
      <c r="X22" s="95"/>
      <c r="Y22" s="95"/>
      <c r="Z22" s="95"/>
      <c r="AA22" s="107" t="s">
        <v>10</v>
      </c>
      <c r="AB22" s="95"/>
      <c r="AC22" s="95"/>
      <c r="AD22" s="95"/>
      <c r="AE22" s="95"/>
      <c r="AF22" s="107" t="s">
        <v>11</v>
      </c>
      <c r="AG22" s="95"/>
      <c r="AH22" s="95"/>
      <c r="AI22" s="63" t="s">
        <v>12</v>
      </c>
      <c r="AJ22" s="109" t="s">
        <v>413</v>
      </c>
      <c r="AK22" s="95"/>
      <c r="AL22" s="95"/>
      <c r="AM22" s="95"/>
      <c r="AN22" s="95"/>
      <c r="AO22" s="95"/>
      <c r="AP22" s="64" t="s">
        <v>787</v>
      </c>
      <c r="AQ22" s="64" t="s">
        <v>787</v>
      </c>
      <c r="AR22" s="64" t="s">
        <v>787</v>
      </c>
      <c r="AS22" s="101" t="s">
        <v>787</v>
      </c>
      <c r="AT22" s="95"/>
      <c r="AU22" s="101" t="s">
        <v>787</v>
      </c>
      <c r="AV22" s="95"/>
      <c r="AW22" s="64" t="s">
        <v>787</v>
      </c>
      <c r="AX22" s="64" t="s">
        <v>787</v>
      </c>
      <c r="AY22" s="64" t="s">
        <v>787</v>
      </c>
    </row>
    <row r="23" spans="1:51" ht="15" customHeight="1" x14ac:dyDescent="0.25">
      <c r="A23" s="104" t="s">
        <v>8</v>
      </c>
      <c r="B23" s="95"/>
      <c r="C23" s="104" t="s">
        <v>115</v>
      </c>
      <c r="D23" s="95"/>
      <c r="E23" s="104" t="s">
        <v>368</v>
      </c>
      <c r="F23" s="95"/>
      <c r="G23" s="104" t="s">
        <v>43</v>
      </c>
      <c r="H23" s="95"/>
      <c r="I23" s="104" t="s">
        <v>18</v>
      </c>
      <c r="J23" s="95"/>
      <c r="K23" s="95"/>
      <c r="L23" s="104"/>
      <c r="M23" s="95"/>
      <c r="N23" s="95"/>
      <c r="O23" s="104"/>
      <c r="P23" s="95"/>
      <c r="Q23" s="104"/>
      <c r="R23" s="95"/>
      <c r="S23" s="103" t="s">
        <v>434</v>
      </c>
      <c r="T23" s="95"/>
      <c r="U23" s="95"/>
      <c r="V23" s="95"/>
      <c r="W23" s="95"/>
      <c r="X23" s="95"/>
      <c r="Y23" s="95"/>
      <c r="Z23" s="95"/>
      <c r="AA23" s="104" t="s">
        <v>10</v>
      </c>
      <c r="AB23" s="95"/>
      <c r="AC23" s="95"/>
      <c r="AD23" s="95"/>
      <c r="AE23" s="95"/>
      <c r="AF23" s="104" t="s">
        <v>11</v>
      </c>
      <c r="AG23" s="95"/>
      <c r="AH23" s="95"/>
      <c r="AI23" s="65" t="s">
        <v>12</v>
      </c>
      <c r="AJ23" s="105" t="s">
        <v>413</v>
      </c>
      <c r="AK23" s="95"/>
      <c r="AL23" s="95"/>
      <c r="AM23" s="95"/>
      <c r="AN23" s="95"/>
      <c r="AO23" s="95"/>
      <c r="AP23" s="66" t="s">
        <v>787</v>
      </c>
      <c r="AQ23" s="66" t="s">
        <v>787</v>
      </c>
      <c r="AR23" s="66" t="s">
        <v>787</v>
      </c>
      <c r="AS23" s="106" t="s">
        <v>787</v>
      </c>
      <c r="AT23" s="95"/>
      <c r="AU23" s="106" t="s">
        <v>787</v>
      </c>
      <c r="AV23" s="95"/>
      <c r="AW23" s="66" t="s">
        <v>787</v>
      </c>
      <c r="AX23" s="66" t="s">
        <v>787</v>
      </c>
      <c r="AY23" s="66" t="s">
        <v>787</v>
      </c>
    </row>
    <row r="24" spans="1:51" ht="15" customHeight="1" x14ac:dyDescent="0.25">
      <c r="A24" s="56" t="s">
        <v>0</v>
      </c>
      <c r="B24" s="56" t="s">
        <v>0</v>
      </c>
      <c r="C24" s="56" t="s">
        <v>0</v>
      </c>
      <c r="D24" s="56" t="s">
        <v>0</v>
      </c>
      <c r="E24" s="56" t="s">
        <v>0</v>
      </c>
      <c r="F24" s="56" t="s">
        <v>0</v>
      </c>
      <c r="G24" s="56" t="s">
        <v>0</v>
      </c>
      <c r="H24" s="56" t="s">
        <v>0</v>
      </c>
      <c r="I24" s="56" t="s">
        <v>0</v>
      </c>
      <c r="J24" s="94" t="s">
        <v>0</v>
      </c>
      <c r="K24" s="95"/>
      <c r="L24" s="94" t="s">
        <v>0</v>
      </c>
      <c r="M24" s="95"/>
      <c r="N24" s="56" t="s">
        <v>0</v>
      </c>
      <c r="O24" s="56" t="s">
        <v>0</v>
      </c>
      <c r="P24" s="56" t="s">
        <v>0</v>
      </c>
      <c r="Q24" s="56" t="s">
        <v>0</v>
      </c>
      <c r="R24" s="56" t="s">
        <v>0</v>
      </c>
      <c r="S24" s="56" t="s">
        <v>0</v>
      </c>
      <c r="T24" s="56" t="s">
        <v>0</v>
      </c>
      <c r="U24" s="56" t="s">
        <v>0</v>
      </c>
      <c r="V24" s="56" t="s">
        <v>0</v>
      </c>
      <c r="W24" s="56" t="s">
        <v>0</v>
      </c>
      <c r="X24" s="56" t="s">
        <v>0</v>
      </c>
      <c r="Y24" s="56" t="s">
        <v>0</v>
      </c>
      <c r="Z24" s="56" t="s">
        <v>0</v>
      </c>
      <c r="AA24" s="94" t="s">
        <v>0</v>
      </c>
      <c r="AB24" s="95"/>
      <c r="AC24" s="94" t="s">
        <v>0</v>
      </c>
      <c r="AD24" s="95"/>
      <c r="AE24" s="56" t="s">
        <v>0</v>
      </c>
      <c r="AF24" s="56" t="s">
        <v>0</v>
      </c>
      <c r="AG24" s="56" t="s">
        <v>0</v>
      </c>
      <c r="AH24" s="56" t="s">
        <v>0</v>
      </c>
      <c r="AI24" s="56" t="s">
        <v>0</v>
      </c>
      <c r="AJ24" s="56" t="s">
        <v>0</v>
      </c>
      <c r="AK24" s="56" t="s">
        <v>0</v>
      </c>
      <c r="AL24" s="56" t="s">
        <v>0</v>
      </c>
      <c r="AM24" s="94" t="s">
        <v>0</v>
      </c>
      <c r="AN24" s="95"/>
      <c r="AO24" s="95"/>
      <c r="AP24" s="56" t="s">
        <v>0</v>
      </c>
      <c r="AQ24" s="56" t="s">
        <v>0</v>
      </c>
      <c r="AR24" s="56" t="s">
        <v>0</v>
      </c>
      <c r="AS24" s="94" t="s">
        <v>0</v>
      </c>
      <c r="AT24" s="95"/>
      <c r="AU24" s="94" t="s">
        <v>0</v>
      </c>
      <c r="AV24" s="95"/>
      <c r="AW24" s="56" t="s">
        <v>0</v>
      </c>
      <c r="AX24" s="56" t="s">
        <v>0</v>
      </c>
      <c r="AY24" s="56" t="s">
        <v>0</v>
      </c>
    </row>
    <row r="25" spans="1:51" ht="36" customHeight="1" x14ac:dyDescent="0.25">
      <c r="A25" s="111" t="s">
        <v>393</v>
      </c>
      <c r="B25" s="93"/>
      <c r="C25" s="93"/>
      <c r="D25" s="93"/>
      <c r="E25" s="93"/>
      <c r="F25" s="93"/>
      <c r="G25" s="92"/>
      <c r="H25" s="112" t="s">
        <v>394</v>
      </c>
      <c r="I25" s="93"/>
      <c r="J25" s="93"/>
      <c r="K25" s="93"/>
      <c r="L25" s="93"/>
      <c r="M25" s="93"/>
      <c r="N25" s="93"/>
      <c r="O25" s="93"/>
      <c r="P25" s="93"/>
      <c r="Q25" s="93"/>
      <c r="R25" s="93"/>
      <c r="S25" s="93"/>
      <c r="T25" s="93"/>
      <c r="U25" s="93"/>
      <c r="V25" s="93"/>
      <c r="W25" s="93"/>
      <c r="X25" s="93"/>
      <c r="Y25" s="93"/>
      <c r="Z25" s="9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2"/>
      <c r="AP25" s="56" t="s">
        <v>0</v>
      </c>
      <c r="AQ25" s="56" t="s">
        <v>0</v>
      </c>
      <c r="AR25" s="56" t="s">
        <v>0</v>
      </c>
      <c r="AS25" s="94" t="s">
        <v>0</v>
      </c>
      <c r="AT25" s="95"/>
      <c r="AU25" s="94" t="s">
        <v>0</v>
      </c>
      <c r="AV25" s="95"/>
      <c r="AW25" s="56" t="s">
        <v>0</v>
      </c>
      <c r="AX25" s="56" t="s">
        <v>0</v>
      </c>
      <c r="AY25" s="56" t="s">
        <v>0</v>
      </c>
    </row>
    <row r="26" spans="1:51" ht="15" customHeight="1" x14ac:dyDescent="0.25">
      <c r="A26" s="102" t="s">
        <v>1</v>
      </c>
      <c r="B26" s="92"/>
      <c r="C26" s="110" t="s">
        <v>2</v>
      </c>
      <c r="D26" s="92"/>
      <c r="E26" s="102" t="s">
        <v>395</v>
      </c>
      <c r="F26" s="92"/>
      <c r="G26" s="102" t="s">
        <v>396</v>
      </c>
      <c r="H26" s="92"/>
      <c r="I26" s="102" t="s">
        <v>3</v>
      </c>
      <c r="J26" s="93"/>
      <c r="K26" s="92"/>
      <c r="L26" s="102" t="s">
        <v>397</v>
      </c>
      <c r="M26" s="93"/>
      <c r="N26" s="92"/>
      <c r="O26" s="102" t="s">
        <v>4</v>
      </c>
      <c r="P26" s="92"/>
      <c r="Q26" s="102" t="s">
        <v>398</v>
      </c>
      <c r="R26" s="92"/>
      <c r="S26" s="102" t="s">
        <v>5</v>
      </c>
      <c r="T26" s="93"/>
      <c r="U26" s="93"/>
      <c r="V26" s="93"/>
      <c r="W26" s="93"/>
      <c r="X26" s="93"/>
      <c r="Y26" s="93"/>
      <c r="Z26" s="92"/>
      <c r="AA26" s="102" t="s">
        <v>6</v>
      </c>
      <c r="AB26" s="93"/>
      <c r="AC26" s="93"/>
      <c r="AD26" s="93"/>
      <c r="AE26" s="92"/>
      <c r="AF26" s="102" t="s">
        <v>343</v>
      </c>
      <c r="AG26" s="93"/>
      <c r="AH26" s="92"/>
      <c r="AI26" s="62" t="s">
        <v>399</v>
      </c>
      <c r="AJ26" s="102" t="s">
        <v>7</v>
      </c>
      <c r="AK26" s="93"/>
      <c r="AL26" s="93"/>
      <c r="AM26" s="93"/>
      <c r="AN26" s="93"/>
      <c r="AO26" s="92"/>
      <c r="AP26" s="62" t="s">
        <v>404</v>
      </c>
      <c r="AQ26" s="62" t="s">
        <v>406</v>
      </c>
      <c r="AR26" s="62" t="s">
        <v>407</v>
      </c>
      <c r="AS26" s="102" t="s">
        <v>408</v>
      </c>
      <c r="AT26" s="92"/>
      <c r="AU26" s="102" t="s">
        <v>409</v>
      </c>
      <c r="AV26" s="92"/>
      <c r="AW26" s="62" t="s">
        <v>410</v>
      </c>
      <c r="AX26" s="62" t="s">
        <v>411</v>
      </c>
      <c r="AY26" s="62" t="s">
        <v>412</v>
      </c>
    </row>
    <row r="27" spans="1:51" ht="36" customHeight="1" x14ac:dyDescent="0.25">
      <c r="A27" s="107" t="s">
        <v>8</v>
      </c>
      <c r="B27" s="95"/>
      <c r="C27" s="107"/>
      <c r="D27" s="95"/>
      <c r="E27" s="107"/>
      <c r="F27" s="95"/>
      <c r="G27" s="107"/>
      <c r="H27" s="95"/>
      <c r="I27" s="107"/>
      <c r="J27" s="95"/>
      <c r="K27" s="95"/>
      <c r="L27" s="107"/>
      <c r="M27" s="95"/>
      <c r="N27" s="95"/>
      <c r="O27" s="107"/>
      <c r="P27" s="95"/>
      <c r="Q27" s="107"/>
      <c r="R27" s="95"/>
      <c r="S27" s="108" t="s">
        <v>9</v>
      </c>
      <c r="T27" s="95"/>
      <c r="U27" s="95"/>
      <c r="V27" s="95"/>
      <c r="W27" s="95"/>
      <c r="X27" s="95"/>
      <c r="Y27" s="95"/>
      <c r="Z27" s="95"/>
      <c r="AA27" s="107" t="s">
        <v>10</v>
      </c>
      <c r="AB27" s="95"/>
      <c r="AC27" s="95"/>
      <c r="AD27" s="95"/>
      <c r="AE27" s="95"/>
      <c r="AF27" s="107" t="s">
        <v>11</v>
      </c>
      <c r="AG27" s="95"/>
      <c r="AH27" s="95"/>
      <c r="AI27" s="63" t="s">
        <v>12</v>
      </c>
      <c r="AJ27" s="109" t="s">
        <v>413</v>
      </c>
      <c r="AK27" s="95"/>
      <c r="AL27" s="95"/>
      <c r="AM27" s="95"/>
      <c r="AN27" s="95"/>
      <c r="AO27" s="95"/>
      <c r="AP27" s="64" t="s">
        <v>1310</v>
      </c>
      <c r="AQ27" s="64" t="s">
        <v>1310</v>
      </c>
      <c r="AR27" s="64" t="s">
        <v>787</v>
      </c>
      <c r="AS27" s="101" t="s">
        <v>1310</v>
      </c>
      <c r="AT27" s="95"/>
      <c r="AU27" s="101" t="s">
        <v>787</v>
      </c>
      <c r="AV27" s="95"/>
      <c r="AW27" s="64" t="s">
        <v>1310</v>
      </c>
      <c r="AX27" s="64" t="s">
        <v>787</v>
      </c>
      <c r="AY27" s="64" t="s">
        <v>787</v>
      </c>
    </row>
    <row r="28" spans="1:51" ht="15" customHeight="1" x14ac:dyDescent="0.25">
      <c r="A28" s="107" t="s">
        <v>8</v>
      </c>
      <c r="B28" s="95"/>
      <c r="C28" s="107"/>
      <c r="D28" s="95"/>
      <c r="E28" s="107"/>
      <c r="F28" s="95"/>
      <c r="G28" s="107"/>
      <c r="H28" s="95"/>
      <c r="I28" s="107"/>
      <c r="J28" s="95"/>
      <c r="K28" s="95"/>
      <c r="L28" s="107"/>
      <c r="M28" s="95"/>
      <c r="N28" s="95"/>
      <c r="O28" s="107"/>
      <c r="P28" s="95"/>
      <c r="Q28" s="107"/>
      <c r="R28" s="95"/>
      <c r="S28" s="108" t="s">
        <v>9</v>
      </c>
      <c r="T28" s="95"/>
      <c r="U28" s="95"/>
      <c r="V28" s="95"/>
      <c r="W28" s="95"/>
      <c r="X28" s="95"/>
      <c r="Y28" s="95"/>
      <c r="Z28" s="95"/>
      <c r="AA28" s="107" t="s">
        <v>10</v>
      </c>
      <c r="AB28" s="95"/>
      <c r="AC28" s="95"/>
      <c r="AD28" s="95"/>
      <c r="AE28" s="95"/>
      <c r="AF28" s="107" t="s">
        <v>13</v>
      </c>
      <c r="AG28" s="95"/>
      <c r="AH28" s="95"/>
      <c r="AI28" s="63" t="s">
        <v>367</v>
      </c>
      <c r="AJ28" s="109" t="s">
        <v>414</v>
      </c>
      <c r="AK28" s="95"/>
      <c r="AL28" s="95"/>
      <c r="AM28" s="95"/>
      <c r="AN28" s="95"/>
      <c r="AO28" s="95"/>
      <c r="AP28" s="64" t="s">
        <v>787</v>
      </c>
      <c r="AQ28" s="64" t="s">
        <v>787</v>
      </c>
      <c r="AR28" s="64" t="s">
        <v>787</v>
      </c>
      <c r="AS28" s="101" t="s">
        <v>787</v>
      </c>
      <c r="AT28" s="95"/>
      <c r="AU28" s="101" t="s">
        <v>787</v>
      </c>
      <c r="AV28" s="95"/>
      <c r="AW28" s="64" t="s">
        <v>787</v>
      </c>
      <c r="AX28" s="64" t="s">
        <v>787</v>
      </c>
      <c r="AY28" s="64" t="s">
        <v>787</v>
      </c>
    </row>
    <row r="29" spans="1:51" ht="15" customHeight="1" x14ac:dyDescent="0.25">
      <c r="A29" s="107" t="s">
        <v>8</v>
      </c>
      <c r="B29" s="95"/>
      <c r="C29" s="107" t="s">
        <v>14</v>
      </c>
      <c r="D29" s="95"/>
      <c r="E29" s="107"/>
      <c r="F29" s="95"/>
      <c r="G29" s="107"/>
      <c r="H29" s="95"/>
      <c r="I29" s="107"/>
      <c r="J29" s="95"/>
      <c r="K29" s="95"/>
      <c r="L29" s="107"/>
      <c r="M29" s="95"/>
      <c r="N29" s="95"/>
      <c r="O29" s="107"/>
      <c r="P29" s="95"/>
      <c r="Q29" s="107"/>
      <c r="R29" s="95"/>
      <c r="S29" s="108" t="s">
        <v>15</v>
      </c>
      <c r="T29" s="95"/>
      <c r="U29" s="95"/>
      <c r="V29" s="95"/>
      <c r="W29" s="95"/>
      <c r="X29" s="95"/>
      <c r="Y29" s="95"/>
      <c r="Z29" s="95"/>
      <c r="AA29" s="107" t="s">
        <v>10</v>
      </c>
      <c r="AB29" s="95"/>
      <c r="AC29" s="95"/>
      <c r="AD29" s="95"/>
      <c r="AE29" s="95"/>
      <c r="AF29" s="107" t="s">
        <v>11</v>
      </c>
      <c r="AG29" s="95"/>
      <c r="AH29" s="95"/>
      <c r="AI29" s="63" t="s">
        <v>12</v>
      </c>
      <c r="AJ29" s="109" t="s">
        <v>413</v>
      </c>
      <c r="AK29" s="95"/>
      <c r="AL29" s="95"/>
      <c r="AM29" s="95"/>
      <c r="AN29" s="95"/>
      <c r="AO29" s="95"/>
      <c r="AP29" s="64" t="s">
        <v>787</v>
      </c>
      <c r="AQ29" s="64" t="s">
        <v>787</v>
      </c>
      <c r="AR29" s="64" t="s">
        <v>787</v>
      </c>
      <c r="AS29" s="101" t="s">
        <v>787</v>
      </c>
      <c r="AT29" s="95"/>
      <c r="AU29" s="101" t="s">
        <v>787</v>
      </c>
      <c r="AV29" s="95"/>
      <c r="AW29" s="64" t="s">
        <v>787</v>
      </c>
      <c r="AX29" s="64" t="s">
        <v>787</v>
      </c>
      <c r="AY29" s="64" t="s">
        <v>787</v>
      </c>
    </row>
    <row r="30" spans="1:51" ht="15" customHeight="1" x14ac:dyDescent="0.25">
      <c r="A30" s="107" t="s">
        <v>8</v>
      </c>
      <c r="B30" s="95"/>
      <c r="C30" s="107" t="s">
        <v>14</v>
      </c>
      <c r="D30" s="95"/>
      <c r="E30" s="107" t="s">
        <v>14</v>
      </c>
      <c r="F30" s="95"/>
      <c r="G30" s="107"/>
      <c r="H30" s="95"/>
      <c r="I30" s="107"/>
      <c r="J30" s="95"/>
      <c r="K30" s="95"/>
      <c r="L30" s="107"/>
      <c r="M30" s="95"/>
      <c r="N30" s="95"/>
      <c r="O30" s="107"/>
      <c r="P30" s="95"/>
      <c r="Q30" s="107"/>
      <c r="R30" s="95"/>
      <c r="S30" s="108" t="s">
        <v>16</v>
      </c>
      <c r="T30" s="95"/>
      <c r="U30" s="95"/>
      <c r="V30" s="95"/>
      <c r="W30" s="95"/>
      <c r="X30" s="95"/>
      <c r="Y30" s="95"/>
      <c r="Z30" s="95"/>
      <c r="AA30" s="107" t="s">
        <v>10</v>
      </c>
      <c r="AB30" s="95"/>
      <c r="AC30" s="95"/>
      <c r="AD30" s="95"/>
      <c r="AE30" s="95"/>
      <c r="AF30" s="107" t="s">
        <v>11</v>
      </c>
      <c r="AG30" s="95"/>
      <c r="AH30" s="95"/>
      <c r="AI30" s="63" t="s">
        <v>12</v>
      </c>
      <c r="AJ30" s="109" t="s">
        <v>413</v>
      </c>
      <c r="AK30" s="95"/>
      <c r="AL30" s="95"/>
      <c r="AM30" s="95"/>
      <c r="AN30" s="95"/>
      <c r="AO30" s="95"/>
      <c r="AP30" s="64" t="s">
        <v>787</v>
      </c>
      <c r="AQ30" s="64" t="s">
        <v>787</v>
      </c>
      <c r="AR30" s="64" t="s">
        <v>787</v>
      </c>
      <c r="AS30" s="101" t="s">
        <v>787</v>
      </c>
      <c r="AT30" s="95"/>
      <c r="AU30" s="101" t="s">
        <v>787</v>
      </c>
      <c r="AV30" s="95"/>
      <c r="AW30" s="64" t="s">
        <v>787</v>
      </c>
      <c r="AX30" s="64" t="s">
        <v>787</v>
      </c>
      <c r="AY30" s="64" t="s">
        <v>787</v>
      </c>
    </row>
    <row r="31" spans="1:51" ht="15" customHeight="1" x14ac:dyDescent="0.25">
      <c r="A31" s="107" t="s">
        <v>8</v>
      </c>
      <c r="B31" s="95"/>
      <c r="C31" s="107" t="s">
        <v>14</v>
      </c>
      <c r="D31" s="95"/>
      <c r="E31" s="107" t="s">
        <v>14</v>
      </c>
      <c r="F31" s="95"/>
      <c r="G31" s="107" t="s">
        <v>14</v>
      </c>
      <c r="H31" s="95"/>
      <c r="I31" s="107"/>
      <c r="J31" s="95"/>
      <c r="K31" s="95"/>
      <c r="L31" s="107"/>
      <c r="M31" s="95"/>
      <c r="N31" s="95"/>
      <c r="O31" s="107"/>
      <c r="P31" s="95"/>
      <c r="Q31" s="107"/>
      <c r="R31" s="95"/>
      <c r="S31" s="108" t="s">
        <v>17</v>
      </c>
      <c r="T31" s="95"/>
      <c r="U31" s="95"/>
      <c r="V31" s="95"/>
      <c r="W31" s="95"/>
      <c r="X31" s="95"/>
      <c r="Y31" s="95"/>
      <c r="Z31" s="95"/>
      <c r="AA31" s="107" t="s">
        <v>10</v>
      </c>
      <c r="AB31" s="95"/>
      <c r="AC31" s="95"/>
      <c r="AD31" s="95"/>
      <c r="AE31" s="95"/>
      <c r="AF31" s="107" t="s">
        <v>11</v>
      </c>
      <c r="AG31" s="95"/>
      <c r="AH31" s="95"/>
      <c r="AI31" s="63" t="s">
        <v>12</v>
      </c>
      <c r="AJ31" s="109" t="s">
        <v>413</v>
      </c>
      <c r="AK31" s="95"/>
      <c r="AL31" s="95"/>
      <c r="AM31" s="95"/>
      <c r="AN31" s="95"/>
      <c r="AO31" s="95"/>
      <c r="AP31" s="64" t="s">
        <v>787</v>
      </c>
      <c r="AQ31" s="64" t="s">
        <v>787</v>
      </c>
      <c r="AR31" s="64" t="s">
        <v>787</v>
      </c>
      <c r="AS31" s="101" t="s">
        <v>787</v>
      </c>
      <c r="AT31" s="95"/>
      <c r="AU31" s="101" t="s">
        <v>787</v>
      </c>
      <c r="AV31" s="95"/>
      <c r="AW31" s="64" t="s">
        <v>787</v>
      </c>
      <c r="AX31" s="64" t="s">
        <v>787</v>
      </c>
      <c r="AY31" s="64" t="s">
        <v>787</v>
      </c>
    </row>
    <row r="32" spans="1:51" ht="15" customHeight="1" x14ac:dyDescent="0.25">
      <c r="A32" s="107" t="s">
        <v>8</v>
      </c>
      <c r="B32" s="95"/>
      <c r="C32" s="107" t="s">
        <v>14</v>
      </c>
      <c r="D32" s="95"/>
      <c r="E32" s="107" t="s">
        <v>14</v>
      </c>
      <c r="F32" s="95"/>
      <c r="G32" s="107" t="s">
        <v>14</v>
      </c>
      <c r="H32" s="95"/>
      <c r="I32" s="107" t="s">
        <v>18</v>
      </c>
      <c r="J32" s="95"/>
      <c r="K32" s="95"/>
      <c r="L32" s="107"/>
      <c r="M32" s="95"/>
      <c r="N32" s="95"/>
      <c r="O32" s="107"/>
      <c r="P32" s="95"/>
      <c r="Q32" s="107"/>
      <c r="R32" s="95"/>
      <c r="S32" s="108" t="s">
        <v>19</v>
      </c>
      <c r="T32" s="95"/>
      <c r="U32" s="95"/>
      <c r="V32" s="95"/>
      <c r="W32" s="95"/>
      <c r="X32" s="95"/>
      <c r="Y32" s="95"/>
      <c r="Z32" s="95"/>
      <c r="AA32" s="107" t="s">
        <v>10</v>
      </c>
      <c r="AB32" s="95"/>
      <c r="AC32" s="95"/>
      <c r="AD32" s="95"/>
      <c r="AE32" s="95"/>
      <c r="AF32" s="107" t="s">
        <v>11</v>
      </c>
      <c r="AG32" s="95"/>
      <c r="AH32" s="95"/>
      <c r="AI32" s="63" t="s">
        <v>12</v>
      </c>
      <c r="AJ32" s="109" t="s">
        <v>413</v>
      </c>
      <c r="AK32" s="95"/>
      <c r="AL32" s="95"/>
      <c r="AM32" s="95"/>
      <c r="AN32" s="95"/>
      <c r="AO32" s="95"/>
      <c r="AP32" s="64" t="s">
        <v>787</v>
      </c>
      <c r="AQ32" s="64" t="s">
        <v>787</v>
      </c>
      <c r="AR32" s="64" t="s">
        <v>787</v>
      </c>
      <c r="AS32" s="101" t="s">
        <v>787</v>
      </c>
      <c r="AT32" s="95"/>
      <c r="AU32" s="101" t="s">
        <v>787</v>
      </c>
      <c r="AV32" s="95"/>
      <c r="AW32" s="64" t="s">
        <v>787</v>
      </c>
      <c r="AX32" s="64" t="s">
        <v>787</v>
      </c>
      <c r="AY32" s="64" t="s">
        <v>787</v>
      </c>
    </row>
    <row r="33" spans="1:51" ht="15" customHeight="1" x14ac:dyDescent="0.25">
      <c r="A33" s="104" t="s">
        <v>8</v>
      </c>
      <c r="B33" s="95"/>
      <c r="C33" s="104" t="s">
        <v>14</v>
      </c>
      <c r="D33" s="95"/>
      <c r="E33" s="104" t="s">
        <v>14</v>
      </c>
      <c r="F33" s="95"/>
      <c r="G33" s="104" t="s">
        <v>14</v>
      </c>
      <c r="H33" s="95"/>
      <c r="I33" s="104" t="s">
        <v>18</v>
      </c>
      <c r="J33" s="95"/>
      <c r="K33" s="95"/>
      <c r="L33" s="104" t="s">
        <v>18</v>
      </c>
      <c r="M33" s="95"/>
      <c r="N33" s="95"/>
      <c r="O33" s="104"/>
      <c r="P33" s="95"/>
      <c r="Q33" s="104"/>
      <c r="R33" s="95"/>
      <c r="S33" s="103" t="s">
        <v>20</v>
      </c>
      <c r="T33" s="95"/>
      <c r="U33" s="95"/>
      <c r="V33" s="95"/>
      <c r="W33" s="95"/>
      <c r="X33" s="95"/>
      <c r="Y33" s="95"/>
      <c r="Z33" s="95"/>
      <c r="AA33" s="104" t="s">
        <v>10</v>
      </c>
      <c r="AB33" s="95"/>
      <c r="AC33" s="95"/>
      <c r="AD33" s="95"/>
      <c r="AE33" s="95"/>
      <c r="AF33" s="104" t="s">
        <v>11</v>
      </c>
      <c r="AG33" s="95"/>
      <c r="AH33" s="95"/>
      <c r="AI33" s="65" t="s">
        <v>12</v>
      </c>
      <c r="AJ33" s="105" t="s">
        <v>413</v>
      </c>
      <c r="AK33" s="95"/>
      <c r="AL33" s="95"/>
      <c r="AM33" s="95"/>
      <c r="AN33" s="95"/>
      <c r="AO33" s="95"/>
      <c r="AP33" s="66" t="s">
        <v>787</v>
      </c>
      <c r="AQ33" s="66" t="s">
        <v>787</v>
      </c>
      <c r="AR33" s="66" t="s">
        <v>787</v>
      </c>
      <c r="AS33" s="106" t="s">
        <v>787</v>
      </c>
      <c r="AT33" s="95"/>
      <c r="AU33" s="106" t="s">
        <v>787</v>
      </c>
      <c r="AV33" s="95"/>
      <c r="AW33" s="66" t="s">
        <v>787</v>
      </c>
      <c r="AX33" s="66" t="s">
        <v>787</v>
      </c>
      <c r="AY33" s="66" t="s">
        <v>787</v>
      </c>
    </row>
    <row r="34" spans="1:51" ht="15" customHeight="1" x14ac:dyDescent="0.25">
      <c r="A34" s="104" t="s">
        <v>8</v>
      </c>
      <c r="B34" s="95"/>
      <c r="C34" s="104" t="s">
        <v>14</v>
      </c>
      <c r="D34" s="95"/>
      <c r="E34" s="104" t="s">
        <v>14</v>
      </c>
      <c r="F34" s="95"/>
      <c r="G34" s="104" t="s">
        <v>14</v>
      </c>
      <c r="H34" s="95"/>
      <c r="I34" s="104" t="s">
        <v>18</v>
      </c>
      <c r="J34" s="95"/>
      <c r="K34" s="95"/>
      <c r="L34" s="104" t="s">
        <v>21</v>
      </c>
      <c r="M34" s="95"/>
      <c r="N34" s="95"/>
      <c r="O34" s="104"/>
      <c r="P34" s="95"/>
      <c r="Q34" s="104"/>
      <c r="R34" s="95"/>
      <c r="S34" s="103" t="s">
        <v>22</v>
      </c>
      <c r="T34" s="95"/>
      <c r="U34" s="95"/>
      <c r="V34" s="95"/>
      <c r="W34" s="95"/>
      <c r="X34" s="95"/>
      <c r="Y34" s="95"/>
      <c r="Z34" s="95"/>
      <c r="AA34" s="104" t="s">
        <v>10</v>
      </c>
      <c r="AB34" s="95"/>
      <c r="AC34" s="95"/>
      <c r="AD34" s="95"/>
      <c r="AE34" s="95"/>
      <c r="AF34" s="104" t="s">
        <v>11</v>
      </c>
      <c r="AG34" s="95"/>
      <c r="AH34" s="95"/>
      <c r="AI34" s="65" t="s">
        <v>12</v>
      </c>
      <c r="AJ34" s="105" t="s">
        <v>413</v>
      </c>
      <c r="AK34" s="95"/>
      <c r="AL34" s="95"/>
      <c r="AM34" s="95"/>
      <c r="AN34" s="95"/>
      <c r="AO34" s="95"/>
      <c r="AP34" s="66" t="s">
        <v>787</v>
      </c>
      <c r="AQ34" s="66" t="s">
        <v>787</v>
      </c>
      <c r="AR34" s="66" t="s">
        <v>787</v>
      </c>
      <c r="AS34" s="106" t="s">
        <v>787</v>
      </c>
      <c r="AT34" s="95"/>
      <c r="AU34" s="106" t="s">
        <v>787</v>
      </c>
      <c r="AV34" s="95"/>
      <c r="AW34" s="66" t="s">
        <v>787</v>
      </c>
      <c r="AX34" s="66" t="s">
        <v>787</v>
      </c>
      <c r="AY34" s="66" t="s">
        <v>787</v>
      </c>
    </row>
    <row r="35" spans="1:51" ht="15" customHeight="1" x14ac:dyDescent="0.25">
      <c r="A35" s="104" t="s">
        <v>8</v>
      </c>
      <c r="B35" s="95"/>
      <c r="C35" s="104" t="s">
        <v>14</v>
      </c>
      <c r="D35" s="95"/>
      <c r="E35" s="104" t="s">
        <v>14</v>
      </c>
      <c r="F35" s="95"/>
      <c r="G35" s="104" t="s">
        <v>14</v>
      </c>
      <c r="H35" s="95"/>
      <c r="I35" s="104" t="s">
        <v>18</v>
      </c>
      <c r="J35" s="95"/>
      <c r="K35" s="95"/>
      <c r="L35" s="104" t="s">
        <v>23</v>
      </c>
      <c r="M35" s="95"/>
      <c r="N35" s="95"/>
      <c r="O35" s="104"/>
      <c r="P35" s="95"/>
      <c r="Q35" s="104"/>
      <c r="R35" s="95"/>
      <c r="S35" s="103" t="s">
        <v>24</v>
      </c>
      <c r="T35" s="95"/>
      <c r="U35" s="95"/>
      <c r="V35" s="95"/>
      <c r="W35" s="95"/>
      <c r="X35" s="95"/>
      <c r="Y35" s="95"/>
      <c r="Z35" s="95"/>
      <c r="AA35" s="104" t="s">
        <v>10</v>
      </c>
      <c r="AB35" s="95"/>
      <c r="AC35" s="95"/>
      <c r="AD35" s="95"/>
      <c r="AE35" s="95"/>
      <c r="AF35" s="104" t="s">
        <v>11</v>
      </c>
      <c r="AG35" s="95"/>
      <c r="AH35" s="95"/>
      <c r="AI35" s="65" t="s">
        <v>12</v>
      </c>
      <c r="AJ35" s="105" t="s">
        <v>413</v>
      </c>
      <c r="AK35" s="95"/>
      <c r="AL35" s="95"/>
      <c r="AM35" s="95"/>
      <c r="AN35" s="95"/>
      <c r="AO35" s="95"/>
      <c r="AP35" s="66" t="s">
        <v>787</v>
      </c>
      <c r="AQ35" s="66" t="s">
        <v>787</v>
      </c>
      <c r="AR35" s="66" t="s">
        <v>787</v>
      </c>
      <c r="AS35" s="106" t="s">
        <v>787</v>
      </c>
      <c r="AT35" s="95"/>
      <c r="AU35" s="106" t="s">
        <v>787</v>
      </c>
      <c r="AV35" s="95"/>
      <c r="AW35" s="66" t="s">
        <v>787</v>
      </c>
      <c r="AX35" s="66" t="s">
        <v>787</v>
      </c>
      <c r="AY35" s="66" t="s">
        <v>787</v>
      </c>
    </row>
    <row r="36" spans="1:51" ht="15" customHeight="1" x14ac:dyDescent="0.25">
      <c r="A36" s="104" t="s">
        <v>8</v>
      </c>
      <c r="B36" s="95"/>
      <c r="C36" s="104" t="s">
        <v>14</v>
      </c>
      <c r="D36" s="95"/>
      <c r="E36" s="104" t="s">
        <v>14</v>
      </c>
      <c r="F36" s="95"/>
      <c r="G36" s="104" t="s">
        <v>14</v>
      </c>
      <c r="H36" s="95"/>
      <c r="I36" s="104" t="s">
        <v>18</v>
      </c>
      <c r="J36" s="95"/>
      <c r="K36" s="95"/>
      <c r="L36" s="104" t="s">
        <v>25</v>
      </c>
      <c r="M36" s="95"/>
      <c r="N36" s="95"/>
      <c r="O36" s="104"/>
      <c r="P36" s="95"/>
      <c r="Q36" s="104"/>
      <c r="R36" s="95"/>
      <c r="S36" s="103" t="s">
        <v>26</v>
      </c>
      <c r="T36" s="95"/>
      <c r="U36" s="95"/>
      <c r="V36" s="95"/>
      <c r="W36" s="95"/>
      <c r="X36" s="95"/>
      <c r="Y36" s="95"/>
      <c r="Z36" s="95"/>
      <c r="AA36" s="104" t="s">
        <v>10</v>
      </c>
      <c r="AB36" s="95"/>
      <c r="AC36" s="95"/>
      <c r="AD36" s="95"/>
      <c r="AE36" s="95"/>
      <c r="AF36" s="104" t="s">
        <v>11</v>
      </c>
      <c r="AG36" s="95"/>
      <c r="AH36" s="95"/>
      <c r="AI36" s="65" t="s">
        <v>12</v>
      </c>
      <c r="AJ36" s="105" t="s">
        <v>413</v>
      </c>
      <c r="AK36" s="95"/>
      <c r="AL36" s="95"/>
      <c r="AM36" s="95"/>
      <c r="AN36" s="95"/>
      <c r="AO36" s="95"/>
      <c r="AP36" s="66" t="s">
        <v>787</v>
      </c>
      <c r="AQ36" s="66" t="s">
        <v>787</v>
      </c>
      <c r="AR36" s="66" t="s">
        <v>787</v>
      </c>
      <c r="AS36" s="106" t="s">
        <v>787</v>
      </c>
      <c r="AT36" s="95"/>
      <c r="AU36" s="106" t="s">
        <v>787</v>
      </c>
      <c r="AV36" s="95"/>
      <c r="AW36" s="66" t="s">
        <v>787</v>
      </c>
      <c r="AX36" s="66" t="s">
        <v>787</v>
      </c>
      <c r="AY36" s="66" t="s">
        <v>787</v>
      </c>
    </row>
    <row r="37" spans="1:51" ht="15" customHeight="1" x14ac:dyDescent="0.25">
      <c r="A37" s="104" t="s">
        <v>8</v>
      </c>
      <c r="B37" s="95"/>
      <c r="C37" s="104" t="s">
        <v>14</v>
      </c>
      <c r="D37" s="95"/>
      <c r="E37" s="104" t="s">
        <v>14</v>
      </c>
      <c r="F37" s="95"/>
      <c r="G37" s="104" t="s">
        <v>14</v>
      </c>
      <c r="H37" s="95"/>
      <c r="I37" s="104" t="s">
        <v>18</v>
      </c>
      <c r="J37" s="95"/>
      <c r="K37" s="95"/>
      <c r="L37" s="104" t="s">
        <v>27</v>
      </c>
      <c r="M37" s="95"/>
      <c r="N37" s="95"/>
      <c r="O37" s="104"/>
      <c r="P37" s="95"/>
      <c r="Q37" s="104"/>
      <c r="R37" s="95"/>
      <c r="S37" s="103" t="s">
        <v>28</v>
      </c>
      <c r="T37" s="95"/>
      <c r="U37" s="95"/>
      <c r="V37" s="95"/>
      <c r="W37" s="95"/>
      <c r="X37" s="95"/>
      <c r="Y37" s="95"/>
      <c r="Z37" s="95"/>
      <c r="AA37" s="104" t="s">
        <v>10</v>
      </c>
      <c r="AB37" s="95"/>
      <c r="AC37" s="95"/>
      <c r="AD37" s="95"/>
      <c r="AE37" s="95"/>
      <c r="AF37" s="104" t="s">
        <v>11</v>
      </c>
      <c r="AG37" s="95"/>
      <c r="AH37" s="95"/>
      <c r="AI37" s="65" t="s">
        <v>12</v>
      </c>
      <c r="AJ37" s="105" t="s">
        <v>413</v>
      </c>
      <c r="AK37" s="95"/>
      <c r="AL37" s="95"/>
      <c r="AM37" s="95"/>
      <c r="AN37" s="95"/>
      <c r="AO37" s="95"/>
      <c r="AP37" s="66" t="s">
        <v>787</v>
      </c>
      <c r="AQ37" s="66" t="s">
        <v>787</v>
      </c>
      <c r="AR37" s="66" t="s">
        <v>787</v>
      </c>
      <c r="AS37" s="106" t="s">
        <v>787</v>
      </c>
      <c r="AT37" s="95"/>
      <c r="AU37" s="106" t="s">
        <v>787</v>
      </c>
      <c r="AV37" s="95"/>
      <c r="AW37" s="66" t="s">
        <v>787</v>
      </c>
      <c r="AX37" s="66" t="s">
        <v>787</v>
      </c>
      <c r="AY37" s="66" t="s">
        <v>787</v>
      </c>
    </row>
    <row r="38" spans="1:51" ht="15" customHeight="1" x14ac:dyDescent="0.25">
      <c r="A38" s="104" t="s">
        <v>8</v>
      </c>
      <c r="B38" s="95"/>
      <c r="C38" s="104" t="s">
        <v>14</v>
      </c>
      <c r="D38" s="95"/>
      <c r="E38" s="104" t="s">
        <v>14</v>
      </c>
      <c r="F38" s="95"/>
      <c r="G38" s="104" t="s">
        <v>14</v>
      </c>
      <c r="H38" s="95"/>
      <c r="I38" s="104" t="s">
        <v>18</v>
      </c>
      <c r="J38" s="95"/>
      <c r="K38" s="95"/>
      <c r="L38" s="104" t="s">
        <v>29</v>
      </c>
      <c r="M38" s="95"/>
      <c r="N38" s="95"/>
      <c r="O38" s="104"/>
      <c r="P38" s="95"/>
      <c r="Q38" s="104"/>
      <c r="R38" s="95"/>
      <c r="S38" s="103" t="s">
        <v>30</v>
      </c>
      <c r="T38" s="95"/>
      <c r="U38" s="95"/>
      <c r="V38" s="95"/>
      <c r="W38" s="95"/>
      <c r="X38" s="95"/>
      <c r="Y38" s="95"/>
      <c r="Z38" s="95"/>
      <c r="AA38" s="104" t="s">
        <v>10</v>
      </c>
      <c r="AB38" s="95"/>
      <c r="AC38" s="95"/>
      <c r="AD38" s="95"/>
      <c r="AE38" s="95"/>
      <c r="AF38" s="104" t="s">
        <v>11</v>
      </c>
      <c r="AG38" s="95"/>
      <c r="AH38" s="95"/>
      <c r="AI38" s="65" t="s">
        <v>12</v>
      </c>
      <c r="AJ38" s="105" t="s">
        <v>413</v>
      </c>
      <c r="AK38" s="95"/>
      <c r="AL38" s="95"/>
      <c r="AM38" s="95"/>
      <c r="AN38" s="95"/>
      <c r="AO38" s="95"/>
      <c r="AP38" s="66" t="s">
        <v>787</v>
      </c>
      <c r="AQ38" s="66" t="s">
        <v>787</v>
      </c>
      <c r="AR38" s="66" t="s">
        <v>787</v>
      </c>
      <c r="AS38" s="106" t="s">
        <v>787</v>
      </c>
      <c r="AT38" s="95"/>
      <c r="AU38" s="106" t="s">
        <v>787</v>
      </c>
      <c r="AV38" s="95"/>
      <c r="AW38" s="66" t="s">
        <v>787</v>
      </c>
      <c r="AX38" s="66" t="s">
        <v>787</v>
      </c>
      <c r="AY38" s="66" t="s">
        <v>787</v>
      </c>
    </row>
    <row r="39" spans="1:51" ht="15" customHeight="1" x14ac:dyDescent="0.25">
      <c r="A39" s="104" t="s">
        <v>8</v>
      </c>
      <c r="B39" s="95"/>
      <c r="C39" s="104" t="s">
        <v>14</v>
      </c>
      <c r="D39" s="95"/>
      <c r="E39" s="104" t="s">
        <v>14</v>
      </c>
      <c r="F39" s="95"/>
      <c r="G39" s="104" t="s">
        <v>14</v>
      </c>
      <c r="H39" s="95"/>
      <c r="I39" s="104" t="s">
        <v>18</v>
      </c>
      <c r="J39" s="95"/>
      <c r="K39" s="95"/>
      <c r="L39" s="104" t="s">
        <v>31</v>
      </c>
      <c r="M39" s="95"/>
      <c r="N39" s="95"/>
      <c r="O39" s="104"/>
      <c r="P39" s="95"/>
      <c r="Q39" s="104"/>
      <c r="R39" s="95"/>
      <c r="S39" s="103" t="s">
        <v>32</v>
      </c>
      <c r="T39" s="95"/>
      <c r="U39" s="95"/>
      <c r="V39" s="95"/>
      <c r="W39" s="95"/>
      <c r="X39" s="95"/>
      <c r="Y39" s="95"/>
      <c r="Z39" s="95"/>
      <c r="AA39" s="104" t="s">
        <v>10</v>
      </c>
      <c r="AB39" s="95"/>
      <c r="AC39" s="95"/>
      <c r="AD39" s="95"/>
      <c r="AE39" s="95"/>
      <c r="AF39" s="104" t="s">
        <v>11</v>
      </c>
      <c r="AG39" s="95"/>
      <c r="AH39" s="95"/>
      <c r="AI39" s="65" t="s">
        <v>12</v>
      </c>
      <c r="AJ39" s="105" t="s">
        <v>413</v>
      </c>
      <c r="AK39" s="95"/>
      <c r="AL39" s="95"/>
      <c r="AM39" s="95"/>
      <c r="AN39" s="95"/>
      <c r="AO39" s="95"/>
      <c r="AP39" s="66" t="s">
        <v>787</v>
      </c>
      <c r="AQ39" s="66" t="s">
        <v>787</v>
      </c>
      <c r="AR39" s="66" t="s">
        <v>787</v>
      </c>
      <c r="AS39" s="106" t="s">
        <v>787</v>
      </c>
      <c r="AT39" s="95"/>
      <c r="AU39" s="106" t="s">
        <v>787</v>
      </c>
      <c r="AV39" s="95"/>
      <c r="AW39" s="66" t="s">
        <v>787</v>
      </c>
      <c r="AX39" s="66" t="s">
        <v>787</v>
      </c>
      <c r="AY39" s="66" t="s">
        <v>787</v>
      </c>
    </row>
    <row r="40" spans="1:51" ht="15" customHeight="1" x14ac:dyDescent="0.25">
      <c r="A40" s="104" t="s">
        <v>8</v>
      </c>
      <c r="B40" s="95"/>
      <c r="C40" s="104" t="s">
        <v>14</v>
      </c>
      <c r="D40" s="95"/>
      <c r="E40" s="104" t="s">
        <v>14</v>
      </c>
      <c r="F40" s="95"/>
      <c r="G40" s="104" t="s">
        <v>14</v>
      </c>
      <c r="H40" s="95"/>
      <c r="I40" s="104" t="s">
        <v>18</v>
      </c>
      <c r="J40" s="95"/>
      <c r="K40" s="95"/>
      <c r="L40" s="104" t="s">
        <v>33</v>
      </c>
      <c r="M40" s="95"/>
      <c r="N40" s="95"/>
      <c r="O40" s="104"/>
      <c r="P40" s="95"/>
      <c r="Q40" s="104"/>
      <c r="R40" s="95"/>
      <c r="S40" s="103" t="s">
        <v>34</v>
      </c>
      <c r="T40" s="95"/>
      <c r="U40" s="95"/>
      <c r="V40" s="95"/>
      <c r="W40" s="95"/>
      <c r="X40" s="95"/>
      <c r="Y40" s="95"/>
      <c r="Z40" s="95"/>
      <c r="AA40" s="104" t="s">
        <v>10</v>
      </c>
      <c r="AB40" s="95"/>
      <c r="AC40" s="95"/>
      <c r="AD40" s="95"/>
      <c r="AE40" s="95"/>
      <c r="AF40" s="104" t="s">
        <v>11</v>
      </c>
      <c r="AG40" s="95"/>
      <c r="AH40" s="95"/>
      <c r="AI40" s="65" t="s">
        <v>12</v>
      </c>
      <c r="AJ40" s="105" t="s">
        <v>413</v>
      </c>
      <c r="AK40" s="95"/>
      <c r="AL40" s="95"/>
      <c r="AM40" s="95"/>
      <c r="AN40" s="95"/>
      <c r="AO40" s="95"/>
      <c r="AP40" s="66" t="s">
        <v>787</v>
      </c>
      <c r="AQ40" s="66" t="s">
        <v>787</v>
      </c>
      <c r="AR40" s="66" t="s">
        <v>787</v>
      </c>
      <c r="AS40" s="106" t="s">
        <v>787</v>
      </c>
      <c r="AT40" s="95"/>
      <c r="AU40" s="106" t="s">
        <v>787</v>
      </c>
      <c r="AV40" s="95"/>
      <c r="AW40" s="66" t="s">
        <v>787</v>
      </c>
      <c r="AX40" s="66" t="s">
        <v>787</v>
      </c>
      <c r="AY40" s="66" t="s">
        <v>787</v>
      </c>
    </row>
    <row r="41" spans="1:51" ht="15" customHeight="1" x14ac:dyDescent="0.25">
      <c r="A41" s="104" t="s">
        <v>8</v>
      </c>
      <c r="B41" s="95"/>
      <c r="C41" s="104" t="s">
        <v>14</v>
      </c>
      <c r="D41" s="95"/>
      <c r="E41" s="104" t="s">
        <v>14</v>
      </c>
      <c r="F41" s="95"/>
      <c r="G41" s="104" t="s">
        <v>14</v>
      </c>
      <c r="H41" s="95"/>
      <c r="I41" s="104" t="s">
        <v>18</v>
      </c>
      <c r="J41" s="95"/>
      <c r="K41" s="95"/>
      <c r="L41" s="104" t="s">
        <v>35</v>
      </c>
      <c r="M41" s="95"/>
      <c r="N41" s="95"/>
      <c r="O41" s="104"/>
      <c r="P41" s="95"/>
      <c r="Q41" s="104"/>
      <c r="R41" s="95"/>
      <c r="S41" s="103" t="s">
        <v>36</v>
      </c>
      <c r="T41" s="95"/>
      <c r="U41" s="95"/>
      <c r="V41" s="95"/>
      <c r="W41" s="95"/>
      <c r="X41" s="95"/>
      <c r="Y41" s="95"/>
      <c r="Z41" s="95"/>
      <c r="AA41" s="104" t="s">
        <v>10</v>
      </c>
      <c r="AB41" s="95"/>
      <c r="AC41" s="95"/>
      <c r="AD41" s="95"/>
      <c r="AE41" s="95"/>
      <c r="AF41" s="104" t="s">
        <v>11</v>
      </c>
      <c r="AG41" s="95"/>
      <c r="AH41" s="95"/>
      <c r="AI41" s="65" t="s">
        <v>12</v>
      </c>
      <c r="AJ41" s="105" t="s">
        <v>413</v>
      </c>
      <c r="AK41" s="95"/>
      <c r="AL41" s="95"/>
      <c r="AM41" s="95"/>
      <c r="AN41" s="95"/>
      <c r="AO41" s="95"/>
      <c r="AP41" s="66" t="s">
        <v>787</v>
      </c>
      <c r="AQ41" s="66" t="s">
        <v>787</v>
      </c>
      <c r="AR41" s="66" t="s">
        <v>787</v>
      </c>
      <c r="AS41" s="106" t="s">
        <v>787</v>
      </c>
      <c r="AT41" s="95"/>
      <c r="AU41" s="106" t="s">
        <v>787</v>
      </c>
      <c r="AV41" s="95"/>
      <c r="AW41" s="66" t="s">
        <v>787</v>
      </c>
      <c r="AX41" s="66" t="s">
        <v>787</v>
      </c>
      <c r="AY41" s="66" t="s">
        <v>787</v>
      </c>
    </row>
    <row r="42" spans="1:51" ht="15" customHeight="1" x14ac:dyDescent="0.25">
      <c r="A42" s="104" t="s">
        <v>8</v>
      </c>
      <c r="B42" s="95"/>
      <c r="C42" s="104" t="s">
        <v>14</v>
      </c>
      <c r="D42" s="95"/>
      <c r="E42" s="104" t="s">
        <v>14</v>
      </c>
      <c r="F42" s="95"/>
      <c r="G42" s="104" t="s">
        <v>14</v>
      </c>
      <c r="H42" s="95"/>
      <c r="I42" s="104" t="s">
        <v>18</v>
      </c>
      <c r="J42" s="95"/>
      <c r="K42" s="95"/>
      <c r="L42" s="104" t="s">
        <v>37</v>
      </c>
      <c r="M42" s="95"/>
      <c r="N42" s="95"/>
      <c r="O42" s="104"/>
      <c r="P42" s="95"/>
      <c r="Q42" s="104"/>
      <c r="R42" s="95"/>
      <c r="S42" s="103" t="s">
        <v>38</v>
      </c>
      <c r="T42" s="95"/>
      <c r="U42" s="95"/>
      <c r="V42" s="95"/>
      <c r="W42" s="95"/>
      <c r="X42" s="95"/>
      <c r="Y42" s="95"/>
      <c r="Z42" s="95"/>
      <c r="AA42" s="104" t="s">
        <v>10</v>
      </c>
      <c r="AB42" s="95"/>
      <c r="AC42" s="95"/>
      <c r="AD42" s="95"/>
      <c r="AE42" s="95"/>
      <c r="AF42" s="104" t="s">
        <v>11</v>
      </c>
      <c r="AG42" s="95"/>
      <c r="AH42" s="95"/>
      <c r="AI42" s="65" t="s">
        <v>12</v>
      </c>
      <c r="AJ42" s="105" t="s">
        <v>413</v>
      </c>
      <c r="AK42" s="95"/>
      <c r="AL42" s="95"/>
      <c r="AM42" s="95"/>
      <c r="AN42" s="95"/>
      <c r="AO42" s="95"/>
      <c r="AP42" s="66" t="s">
        <v>787</v>
      </c>
      <c r="AQ42" s="66" t="s">
        <v>787</v>
      </c>
      <c r="AR42" s="66" t="s">
        <v>787</v>
      </c>
      <c r="AS42" s="106" t="s">
        <v>787</v>
      </c>
      <c r="AT42" s="95"/>
      <c r="AU42" s="106" t="s">
        <v>787</v>
      </c>
      <c r="AV42" s="95"/>
      <c r="AW42" s="66" t="s">
        <v>787</v>
      </c>
      <c r="AX42" s="66" t="s">
        <v>787</v>
      </c>
      <c r="AY42" s="66" t="s">
        <v>787</v>
      </c>
    </row>
    <row r="43" spans="1:51" ht="15" customHeight="1" x14ac:dyDescent="0.25">
      <c r="A43" s="107" t="s">
        <v>8</v>
      </c>
      <c r="B43" s="95"/>
      <c r="C43" s="107" t="s">
        <v>14</v>
      </c>
      <c r="D43" s="95"/>
      <c r="E43" s="107" t="s">
        <v>14</v>
      </c>
      <c r="F43" s="95"/>
      <c r="G43" s="107" t="s">
        <v>14</v>
      </c>
      <c r="H43" s="95"/>
      <c r="I43" s="107" t="s">
        <v>39</v>
      </c>
      <c r="J43" s="95"/>
      <c r="K43" s="95"/>
      <c r="L43" s="107"/>
      <c r="M43" s="95"/>
      <c r="N43" s="95"/>
      <c r="O43" s="107"/>
      <c r="P43" s="95"/>
      <c r="Q43" s="107"/>
      <c r="R43" s="95"/>
      <c r="S43" s="108" t="s">
        <v>40</v>
      </c>
      <c r="T43" s="95"/>
      <c r="U43" s="95"/>
      <c r="V43" s="95"/>
      <c r="W43" s="95"/>
      <c r="X43" s="95"/>
      <c r="Y43" s="95"/>
      <c r="Z43" s="95"/>
      <c r="AA43" s="107" t="s">
        <v>10</v>
      </c>
      <c r="AB43" s="95"/>
      <c r="AC43" s="95"/>
      <c r="AD43" s="95"/>
      <c r="AE43" s="95"/>
      <c r="AF43" s="107" t="s">
        <v>11</v>
      </c>
      <c r="AG43" s="95"/>
      <c r="AH43" s="95"/>
      <c r="AI43" s="63" t="s">
        <v>12</v>
      </c>
      <c r="AJ43" s="109" t="s">
        <v>413</v>
      </c>
      <c r="AK43" s="95"/>
      <c r="AL43" s="95"/>
      <c r="AM43" s="95"/>
      <c r="AN43" s="95"/>
      <c r="AO43" s="95"/>
      <c r="AP43" s="64" t="s">
        <v>787</v>
      </c>
      <c r="AQ43" s="64" t="s">
        <v>787</v>
      </c>
      <c r="AR43" s="64" t="s">
        <v>787</v>
      </c>
      <c r="AS43" s="101" t="s">
        <v>787</v>
      </c>
      <c r="AT43" s="95"/>
      <c r="AU43" s="101" t="s">
        <v>787</v>
      </c>
      <c r="AV43" s="95"/>
      <c r="AW43" s="64" t="s">
        <v>787</v>
      </c>
      <c r="AX43" s="64" t="s">
        <v>787</v>
      </c>
      <c r="AY43" s="64" t="s">
        <v>787</v>
      </c>
    </row>
    <row r="44" spans="1:51" ht="15" customHeight="1" x14ac:dyDescent="0.25">
      <c r="A44" s="104" t="s">
        <v>8</v>
      </c>
      <c r="B44" s="95"/>
      <c r="C44" s="104" t="s">
        <v>14</v>
      </c>
      <c r="D44" s="95"/>
      <c r="E44" s="104" t="s">
        <v>14</v>
      </c>
      <c r="F44" s="95"/>
      <c r="G44" s="104" t="s">
        <v>14</v>
      </c>
      <c r="H44" s="95"/>
      <c r="I44" s="104" t="s">
        <v>39</v>
      </c>
      <c r="J44" s="95"/>
      <c r="K44" s="95"/>
      <c r="L44" s="104" t="s">
        <v>21</v>
      </c>
      <c r="M44" s="95"/>
      <c r="N44" s="95"/>
      <c r="O44" s="104"/>
      <c r="P44" s="95"/>
      <c r="Q44" s="104"/>
      <c r="R44" s="95"/>
      <c r="S44" s="103" t="s">
        <v>41</v>
      </c>
      <c r="T44" s="95"/>
      <c r="U44" s="95"/>
      <c r="V44" s="95"/>
      <c r="W44" s="95"/>
      <c r="X44" s="95"/>
      <c r="Y44" s="95"/>
      <c r="Z44" s="95"/>
      <c r="AA44" s="104" t="s">
        <v>10</v>
      </c>
      <c r="AB44" s="95"/>
      <c r="AC44" s="95"/>
      <c r="AD44" s="95"/>
      <c r="AE44" s="95"/>
      <c r="AF44" s="104" t="s">
        <v>11</v>
      </c>
      <c r="AG44" s="95"/>
      <c r="AH44" s="95"/>
      <c r="AI44" s="65" t="s">
        <v>12</v>
      </c>
      <c r="AJ44" s="105" t="s">
        <v>413</v>
      </c>
      <c r="AK44" s="95"/>
      <c r="AL44" s="95"/>
      <c r="AM44" s="95"/>
      <c r="AN44" s="95"/>
      <c r="AO44" s="95"/>
      <c r="AP44" s="66" t="s">
        <v>787</v>
      </c>
      <c r="AQ44" s="66" t="s">
        <v>787</v>
      </c>
      <c r="AR44" s="66" t="s">
        <v>787</v>
      </c>
      <c r="AS44" s="106" t="s">
        <v>787</v>
      </c>
      <c r="AT44" s="95"/>
      <c r="AU44" s="106" t="s">
        <v>787</v>
      </c>
      <c r="AV44" s="95"/>
      <c r="AW44" s="66" t="s">
        <v>787</v>
      </c>
      <c r="AX44" s="66" t="s">
        <v>787</v>
      </c>
      <c r="AY44" s="66" t="s">
        <v>787</v>
      </c>
    </row>
    <row r="45" spans="1:51" ht="15" customHeight="1" x14ac:dyDescent="0.25">
      <c r="A45" s="104" t="s">
        <v>8</v>
      </c>
      <c r="B45" s="95"/>
      <c r="C45" s="104" t="s">
        <v>14</v>
      </c>
      <c r="D45" s="95"/>
      <c r="E45" s="104" t="s">
        <v>14</v>
      </c>
      <c r="F45" s="95"/>
      <c r="G45" s="104" t="s">
        <v>14</v>
      </c>
      <c r="H45" s="95"/>
      <c r="I45" s="104" t="s">
        <v>39</v>
      </c>
      <c r="J45" s="95"/>
      <c r="K45" s="95"/>
      <c r="L45" s="104" t="s">
        <v>23</v>
      </c>
      <c r="M45" s="95"/>
      <c r="N45" s="95"/>
      <c r="O45" s="104"/>
      <c r="P45" s="95"/>
      <c r="Q45" s="104"/>
      <c r="R45" s="95"/>
      <c r="S45" s="103" t="s">
        <v>42</v>
      </c>
      <c r="T45" s="95"/>
      <c r="U45" s="95"/>
      <c r="V45" s="95"/>
      <c r="W45" s="95"/>
      <c r="X45" s="95"/>
      <c r="Y45" s="95"/>
      <c r="Z45" s="95"/>
      <c r="AA45" s="104" t="s">
        <v>10</v>
      </c>
      <c r="AB45" s="95"/>
      <c r="AC45" s="95"/>
      <c r="AD45" s="95"/>
      <c r="AE45" s="95"/>
      <c r="AF45" s="104" t="s">
        <v>11</v>
      </c>
      <c r="AG45" s="95"/>
      <c r="AH45" s="95"/>
      <c r="AI45" s="65" t="s">
        <v>12</v>
      </c>
      <c r="AJ45" s="105" t="s">
        <v>413</v>
      </c>
      <c r="AK45" s="95"/>
      <c r="AL45" s="95"/>
      <c r="AM45" s="95"/>
      <c r="AN45" s="95"/>
      <c r="AO45" s="95"/>
      <c r="AP45" s="66" t="s">
        <v>787</v>
      </c>
      <c r="AQ45" s="66" t="s">
        <v>787</v>
      </c>
      <c r="AR45" s="66" t="s">
        <v>787</v>
      </c>
      <c r="AS45" s="106" t="s">
        <v>787</v>
      </c>
      <c r="AT45" s="95"/>
      <c r="AU45" s="106" t="s">
        <v>787</v>
      </c>
      <c r="AV45" s="95"/>
      <c r="AW45" s="66" t="s">
        <v>787</v>
      </c>
      <c r="AX45" s="66" t="s">
        <v>787</v>
      </c>
      <c r="AY45" s="66" t="s">
        <v>787</v>
      </c>
    </row>
    <row r="46" spans="1:51" ht="15" customHeight="1" x14ac:dyDescent="0.25">
      <c r="A46" s="107" t="s">
        <v>8</v>
      </c>
      <c r="B46" s="95"/>
      <c r="C46" s="107" t="s">
        <v>14</v>
      </c>
      <c r="D46" s="95"/>
      <c r="E46" s="107" t="s">
        <v>14</v>
      </c>
      <c r="F46" s="95"/>
      <c r="G46" s="107" t="s">
        <v>43</v>
      </c>
      <c r="H46" s="95"/>
      <c r="I46" s="107"/>
      <c r="J46" s="95"/>
      <c r="K46" s="95"/>
      <c r="L46" s="107"/>
      <c r="M46" s="95"/>
      <c r="N46" s="95"/>
      <c r="O46" s="107"/>
      <c r="P46" s="95"/>
      <c r="Q46" s="107"/>
      <c r="R46" s="95"/>
      <c r="S46" s="108" t="s">
        <v>44</v>
      </c>
      <c r="T46" s="95"/>
      <c r="U46" s="95"/>
      <c r="V46" s="95"/>
      <c r="W46" s="95"/>
      <c r="X46" s="95"/>
      <c r="Y46" s="95"/>
      <c r="Z46" s="95"/>
      <c r="AA46" s="107" t="s">
        <v>10</v>
      </c>
      <c r="AB46" s="95"/>
      <c r="AC46" s="95"/>
      <c r="AD46" s="95"/>
      <c r="AE46" s="95"/>
      <c r="AF46" s="107" t="s">
        <v>11</v>
      </c>
      <c r="AG46" s="95"/>
      <c r="AH46" s="95"/>
      <c r="AI46" s="63" t="s">
        <v>12</v>
      </c>
      <c r="AJ46" s="109" t="s">
        <v>413</v>
      </c>
      <c r="AK46" s="95"/>
      <c r="AL46" s="95"/>
      <c r="AM46" s="95"/>
      <c r="AN46" s="95"/>
      <c r="AO46" s="95"/>
      <c r="AP46" s="64" t="s">
        <v>787</v>
      </c>
      <c r="AQ46" s="64" t="s">
        <v>787</v>
      </c>
      <c r="AR46" s="64" t="s">
        <v>787</v>
      </c>
      <c r="AS46" s="101" t="s">
        <v>787</v>
      </c>
      <c r="AT46" s="95"/>
      <c r="AU46" s="101" t="s">
        <v>787</v>
      </c>
      <c r="AV46" s="95"/>
      <c r="AW46" s="64" t="s">
        <v>787</v>
      </c>
      <c r="AX46" s="64" t="s">
        <v>787</v>
      </c>
      <c r="AY46" s="64" t="s">
        <v>787</v>
      </c>
    </row>
    <row r="47" spans="1:51" ht="15" customHeight="1" x14ac:dyDescent="0.25">
      <c r="A47" s="104" t="s">
        <v>8</v>
      </c>
      <c r="B47" s="95"/>
      <c r="C47" s="104" t="s">
        <v>14</v>
      </c>
      <c r="D47" s="95"/>
      <c r="E47" s="104" t="s">
        <v>14</v>
      </c>
      <c r="F47" s="95"/>
      <c r="G47" s="104" t="s">
        <v>43</v>
      </c>
      <c r="H47" s="95"/>
      <c r="I47" s="104" t="s">
        <v>18</v>
      </c>
      <c r="J47" s="95"/>
      <c r="K47" s="95"/>
      <c r="L47" s="104"/>
      <c r="M47" s="95"/>
      <c r="N47" s="95"/>
      <c r="O47" s="104"/>
      <c r="P47" s="95"/>
      <c r="Q47" s="104"/>
      <c r="R47" s="95"/>
      <c r="S47" s="103" t="s">
        <v>45</v>
      </c>
      <c r="T47" s="95"/>
      <c r="U47" s="95"/>
      <c r="V47" s="95"/>
      <c r="W47" s="95"/>
      <c r="X47" s="95"/>
      <c r="Y47" s="95"/>
      <c r="Z47" s="95"/>
      <c r="AA47" s="104" t="s">
        <v>10</v>
      </c>
      <c r="AB47" s="95"/>
      <c r="AC47" s="95"/>
      <c r="AD47" s="95"/>
      <c r="AE47" s="95"/>
      <c r="AF47" s="104" t="s">
        <v>11</v>
      </c>
      <c r="AG47" s="95"/>
      <c r="AH47" s="95"/>
      <c r="AI47" s="65" t="s">
        <v>12</v>
      </c>
      <c r="AJ47" s="105" t="s">
        <v>413</v>
      </c>
      <c r="AK47" s="95"/>
      <c r="AL47" s="95"/>
      <c r="AM47" s="95"/>
      <c r="AN47" s="95"/>
      <c r="AO47" s="95"/>
      <c r="AP47" s="66" t="s">
        <v>787</v>
      </c>
      <c r="AQ47" s="66" t="s">
        <v>787</v>
      </c>
      <c r="AR47" s="66" t="s">
        <v>787</v>
      </c>
      <c r="AS47" s="106" t="s">
        <v>787</v>
      </c>
      <c r="AT47" s="95"/>
      <c r="AU47" s="106" t="s">
        <v>787</v>
      </c>
      <c r="AV47" s="95"/>
      <c r="AW47" s="66" t="s">
        <v>787</v>
      </c>
      <c r="AX47" s="66" t="s">
        <v>787</v>
      </c>
      <c r="AY47" s="66" t="s">
        <v>787</v>
      </c>
    </row>
    <row r="48" spans="1:51" ht="15" customHeight="1" x14ac:dyDescent="0.25">
      <c r="A48" s="104" t="s">
        <v>8</v>
      </c>
      <c r="B48" s="95"/>
      <c r="C48" s="104" t="s">
        <v>14</v>
      </c>
      <c r="D48" s="95"/>
      <c r="E48" s="104" t="s">
        <v>14</v>
      </c>
      <c r="F48" s="95"/>
      <c r="G48" s="104" t="s">
        <v>43</v>
      </c>
      <c r="H48" s="95"/>
      <c r="I48" s="104" t="s">
        <v>39</v>
      </c>
      <c r="J48" s="95"/>
      <c r="K48" s="95"/>
      <c r="L48" s="104"/>
      <c r="M48" s="95"/>
      <c r="N48" s="95"/>
      <c r="O48" s="104"/>
      <c r="P48" s="95"/>
      <c r="Q48" s="104"/>
      <c r="R48" s="95"/>
      <c r="S48" s="103" t="s">
        <v>46</v>
      </c>
      <c r="T48" s="95"/>
      <c r="U48" s="95"/>
      <c r="V48" s="95"/>
      <c r="W48" s="95"/>
      <c r="X48" s="95"/>
      <c r="Y48" s="95"/>
      <c r="Z48" s="95"/>
      <c r="AA48" s="104" t="s">
        <v>10</v>
      </c>
      <c r="AB48" s="95"/>
      <c r="AC48" s="95"/>
      <c r="AD48" s="95"/>
      <c r="AE48" s="95"/>
      <c r="AF48" s="104" t="s">
        <v>11</v>
      </c>
      <c r="AG48" s="95"/>
      <c r="AH48" s="95"/>
      <c r="AI48" s="65" t="s">
        <v>12</v>
      </c>
      <c r="AJ48" s="105" t="s">
        <v>413</v>
      </c>
      <c r="AK48" s="95"/>
      <c r="AL48" s="95"/>
      <c r="AM48" s="95"/>
      <c r="AN48" s="95"/>
      <c r="AO48" s="95"/>
      <c r="AP48" s="66" t="s">
        <v>787</v>
      </c>
      <c r="AQ48" s="66" t="s">
        <v>787</v>
      </c>
      <c r="AR48" s="66" t="s">
        <v>787</v>
      </c>
      <c r="AS48" s="106" t="s">
        <v>787</v>
      </c>
      <c r="AT48" s="95"/>
      <c r="AU48" s="106" t="s">
        <v>787</v>
      </c>
      <c r="AV48" s="95"/>
      <c r="AW48" s="66" t="s">
        <v>787</v>
      </c>
      <c r="AX48" s="66" t="s">
        <v>787</v>
      </c>
      <c r="AY48" s="66" t="s">
        <v>787</v>
      </c>
    </row>
    <row r="49" spans="1:51" ht="15" customHeight="1" x14ac:dyDescent="0.25">
      <c r="A49" s="104" t="s">
        <v>8</v>
      </c>
      <c r="B49" s="95"/>
      <c r="C49" s="104" t="s">
        <v>14</v>
      </c>
      <c r="D49" s="95"/>
      <c r="E49" s="104" t="s">
        <v>14</v>
      </c>
      <c r="F49" s="95"/>
      <c r="G49" s="104" t="s">
        <v>43</v>
      </c>
      <c r="H49" s="95"/>
      <c r="I49" s="104" t="s">
        <v>21</v>
      </c>
      <c r="J49" s="95"/>
      <c r="K49" s="95"/>
      <c r="L49" s="104"/>
      <c r="M49" s="95"/>
      <c r="N49" s="95"/>
      <c r="O49" s="104"/>
      <c r="P49" s="95"/>
      <c r="Q49" s="104"/>
      <c r="R49" s="95"/>
      <c r="S49" s="103" t="s">
        <v>47</v>
      </c>
      <c r="T49" s="95"/>
      <c r="U49" s="95"/>
      <c r="V49" s="95"/>
      <c r="W49" s="95"/>
      <c r="X49" s="95"/>
      <c r="Y49" s="95"/>
      <c r="Z49" s="95"/>
      <c r="AA49" s="104" t="s">
        <v>10</v>
      </c>
      <c r="AB49" s="95"/>
      <c r="AC49" s="95"/>
      <c r="AD49" s="95"/>
      <c r="AE49" s="95"/>
      <c r="AF49" s="104" t="s">
        <v>11</v>
      </c>
      <c r="AG49" s="95"/>
      <c r="AH49" s="95"/>
      <c r="AI49" s="65" t="s">
        <v>12</v>
      </c>
      <c r="AJ49" s="105" t="s">
        <v>413</v>
      </c>
      <c r="AK49" s="95"/>
      <c r="AL49" s="95"/>
      <c r="AM49" s="95"/>
      <c r="AN49" s="95"/>
      <c r="AO49" s="95"/>
      <c r="AP49" s="66" t="s">
        <v>787</v>
      </c>
      <c r="AQ49" s="66" t="s">
        <v>787</v>
      </c>
      <c r="AR49" s="66" t="s">
        <v>787</v>
      </c>
      <c r="AS49" s="106" t="s">
        <v>787</v>
      </c>
      <c r="AT49" s="95"/>
      <c r="AU49" s="106" t="s">
        <v>787</v>
      </c>
      <c r="AV49" s="95"/>
      <c r="AW49" s="66" t="s">
        <v>787</v>
      </c>
      <c r="AX49" s="66" t="s">
        <v>787</v>
      </c>
      <c r="AY49" s="66" t="s">
        <v>787</v>
      </c>
    </row>
    <row r="50" spans="1:51" ht="15" customHeight="1" x14ac:dyDescent="0.25">
      <c r="A50" s="104" t="s">
        <v>8</v>
      </c>
      <c r="B50" s="95"/>
      <c r="C50" s="104" t="s">
        <v>14</v>
      </c>
      <c r="D50" s="95"/>
      <c r="E50" s="104" t="s">
        <v>14</v>
      </c>
      <c r="F50" s="95"/>
      <c r="G50" s="104" t="s">
        <v>43</v>
      </c>
      <c r="H50" s="95"/>
      <c r="I50" s="104" t="s">
        <v>23</v>
      </c>
      <c r="J50" s="95"/>
      <c r="K50" s="95"/>
      <c r="L50" s="104"/>
      <c r="M50" s="95"/>
      <c r="N50" s="95"/>
      <c r="O50" s="104"/>
      <c r="P50" s="95"/>
      <c r="Q50" s="104"/>
      <c r="R50" s="95"/>
      <c r="S50" s="103" t="s">
        <v>48</v>
      </c>
      <c r="T50" s="95"/>
      <c r="U50" s="95"/>
      <c r="V50" s="95"/>
      <c r="W50" s="95"/>
      <c r="X50" s="95"/>
      <c r="Y50" s="95"/>
      <c r="Z50" s="95"/>
      <c r="AA50" s="104" t="s">
        <v>10</v>
      </c>
      <c r="AB50" s="95"/>
      <c r="AC50" s="95"/>
      <c r="AD50" s="95"/>
      <c r="AE50" s="95"/>
      <c r="AF50" s="104" t="s">
        <v>11</v>
      </c>
      <c r="AG50" s="95"/>
      <c r="AH50" s="95"/>
      <c r="AI50" s="65" t="s">
        <v>12</v>
      </c>
      <c r="AJ50" s="105" t="s">
        <v>413</v>
      </c>
      <c r="AK50" s="95"/>
      <c r="AL50" s="95"/>
      <c r="AM50" s="95"/>
      <c r="AN50" s="95"/>
      <c r="AO50" s="95"/>
      <c r="AP50" s="66" t="s">
        <v>787</v>
      </c>
      <c r="AQ50" s="66" t="s">
        <v>787</v>
      </c>
      <c r="AR50" s="66" t="s">
        <v>787</v>
      </c>
      <c r="AS50" s="106" t="s">
        <v>787</v>
      </c>
      <c r="AT50" s="95"/>
      <c r="AU50" s="106" t="s">
        <v>787</v>
      </c>
      <c r="AV50" s="95"/>
      <c r="AW50" s="66" t="s">
        <v>787</v>
      </c>
      <c r="AX50" s="66" t="s">
        <v>787</v>
      </c>
      <c r="AY50" s="66" t="s">
        <v>787</v>
      </c>
    </row>
    <row r="51" spans="1:51" ht="15" customHeight="1" x14ac:dyDescent="0.25">
      <c r="A51" s="104" t="s">
        <v>8</v>
      </c>
      <c r="B51" s="95"/>
      <c r="C51" s="104" t="s">
        <v>14</v>
      </c>
      <c r="D51" s="95"/>
      <c r="E51" s="104" t="s">
        <v>14</v>
      </c>
      <c r="F51" s="95"/>
      <c r="G51" s="104" t="s">
        <v>43</v>
      </c>
      <c r="H51" s="95"/>
      <c r="I51" s="104" t="s">
        <v>25</v>
      </c>
      <c r="J51" s="95"/>
      <c r="K51" s="95"/>
      <c r="L51" s="104"/>
      <c r="M51" s="95"/>
      <c r="N51" s="95"/>
      <c r="O51" s="104"/>
      <c r="P51" s="95"/>
      <c r="Q51" s="104"/>
      <c r="R51" s="95"/>
      <c r="S51" s="103" t="s">
        <v>49</v>
      </c>
      <c r="T51" s="95"/>
      <c r="U51" s="95"/>
      <c r="V51" s="95"/>
      <c r="W51" s="95"/>
      <c r="X51" s="95"/>
      <c r="Y51" s="95"/>
      <c r="Z51" s="95"/>
      <c r="AA51" s="104" t="s">
        <v>10</v>
      </c>
      <c r="AB51" s="95"/>
      <c r="AC51" s="95"/>
      <c r="AD51" s="95"/>
      <c r="AE51" s="95"/>
      <c r="AF51" s="104" t="s">
        <v>11</v>
      </c>
      <c r="AG51" s="95"/>
      <c r="AH51" s="95"/>
      <c r="AI51" s="65" t="s">
        <v>12</v>
      </c>
      <c r="AJ51" s="105" t="s">
        <v>413</v>
      </c>
      <c r="AK51" s="95"/>
      <c r="AL51" s="95"/>
      <c r="AM51" s="95"/>
      <c r="AN51" s="95"/>
      <c r="AO51" s="95"/>
      <c r="AP51" s="66" t="s">
        <v>787</v>
      </c>
      <c r="AQ51" s="66" t="s">
        <v>787</v>
      </c>
      <c r="AR51" s="66" t="s">
        <v>787</v>
      </c>
      <c r="AS51" s="106" t="s">
        <v>787</v>
      </c>
      <c r="AT51" s="95"/>
      <c r="AU51" s="106" t="s">
        <v>787</v>
      </c>
      <c r="AV51" s="95"/>
      <c r="AW51" s="66" t="s">
        <v>787</v>
      </c>
      <c r="AX51" s="66" t="s">
        <v>787</v>
      </c>
      <c r="AY51" s="66" t="s">
        <v>787</v>
      </c>
    </row>
    <row r="52" spans="1:51" ht="15" customHeight="1" x14ac:dyDescent="0.25">
      <c r="A52" s="104" t="s">
        <v>8</v>
      </c>
      <c r="B52" s="95"/>
      <c r="C52" s="104" t="s">
        <v>14</v>
      </c>
      <c r="D52" s="95"/>
      <c r="E52" s="104" t="s">
        <v>14</v>
      </c>
      <c r="F52" s="95"/>
      <c r="G52" s="104" t="s">
        <v>43</v>
      </c>
      <c r="H52" s="95"/>
      <c r="I52" s="104" t="s">
        <v>27</v>
      </c>
      <c r="J52" s="95"/>
      <c r="K52" s="95"/>
      <c r="L52" s="104"/>
      <c r="M52" s="95"/>
      <c r="N52" s="95"/>
      <c r="O52" s="104"/>
      <c r="P52" s="95"/>
      <c r="Q52" s="104"/>
      <c r="R52" s="95"/>
      <c r="S52" s="103" t="s">
        <v>50</v>
      </c>
      <c r="T52" s="95"/>
      <c r="U52" s="95"/>
      <c r="V52" s="95"/>
      <c r="W52" s="95"/>
      <c r="X52" s="95"/>
      <c r="Y52" s="95"/>
      <c r="Z52" s="95"/>
      <c r="AA52" s="104" t="s">
        <v>10</v>
      </c>
      <c r="AB52" s="95"/>
      <c r="AC52" s="95"/>
      <c r="AD52" s="95"/>
      <c r="AE52" s="95"/>
      <c r="AF52" s="104" t="s">
        <v>11</v>
      </c>
      <c r="AG52" s="95"/>
      <c r="AH52" s="95"/>
      <c r="AI52" s="65" t="s">
        <v>12</v>
      </c>
      <c r="AJ52" s="105" t="s">
        <v>413</v>
      </c>
      <c r="AK52" s="95"/>
      <c r="AL52" s="95"/>
      <c r="AM52" s="95"/>
      <c r="AN52" s="95"/>
      <c r="AO52" s="95"/>
      <c r="AP52" s="66" t="s">
        <v>787</v>
      </c>
      <c r="AQ52" s="66" t="s">
        <v>787</v>
      </c>
      <c r="AR52" s="66" t="s">
        <v>787</v>
      </c>
      <c r="AS52" s="106" t="s">
        <v>787</v>
      </c>
      <c r="AT52" s="95"/>
      <c r="AU52" s="106" t="s">
        <v>787</v>
      </c>
      <c r="AV52" s="95"/>
      <c r="AW52" s="66" t="s">
        <v>787</v>
      </c>
      <c r="AX52" s="66" t="s">
        <v>787</v>
      </c>
      <c r="AY52" s="66" t="s">
        <v>787</v>
      </c>
    </row>
    <row r="53" spans="1:51" ht="15" customHeight="1" x14ac:dyDescent="0.25">
      <c r="A53" s="104" t="s">
        <v>8</v>
      </c>
      <c r="B53" s="95"/>
      <c r="C53" s="104" t="s">
        <v>14</v>
      </c>
      <c r="D53" s="95"/>
      <c r="E53" s="104" t="s">
        <v>14</v>
      </c>
      <c r="F53" s="95"/>
      <c r="G53" s="104" t="s">
        <v>43</v>
      </c>
      <c r="H53" s="95"/>
      <c r="I53" s="104" t="s">
        <v>29</v>
      </c>
      <c r="J53" s="95"/>
      <c r="K53" s="95"/>
      <c r="L53" s="104"/>
      <c r="M53" s="95"/>
      <c r="N53" s="95"/>
      <c r="O53" s="104"/>
      <c r="P53" s="95"/>
      <c r="Q53" s="104"/>
      <c r="R53" s="95"/>
      <c r="S53" s="103" t="s">
        <v>51</v>
      </c>
      <c r="T53" s="95"/>
      <c r="U53" s="95"/>
      <c r="V53" s="95"/>
      <c r="W53" s="95"/>
      <c r="X53" s="95"/>
      <c r="Y53" s="95"/>
      <c r="Z53" s="95"/>
      <c r="AA53" s="104" t="s">
        <v>10</v>
      </c>
      <c r="AB53" s="95"/>
      <c r="AC53" s="95"/>
      <c r="AD53" s="95"/>
      <c r="AE53" s="95"/>
      <c r="AF53" s="104" t="s">
        <v>11</v>
      </c>
      <c r="AG53" s="95"/>
      <c r="AH53" s="95"/>
      <c r="AI53" s="65" t="s">
        <v>12</v>
      </c>
      <c r="AJ53" s="105" t="s">
        <v>413</v>
      </c>
      <c r="AK53" s="95"/>
      <c r="AL53" s="95"/>
      <c r="AM53" s="95"/>
      <c r="AN53" s="95"/>
      <c r="AO53" s="95"/>
      <c r="AP53" s="66" t="s">
        <v>787</v>
      </c>
      <c r="AQ53" s="66" t="s">
        <v>787</v>
      </c>
      <c r="AR53" s="66" t="s">
        <v>787</v>
      </c>
      <c r="AS53" s="106" t="s">
        <v>787</v>
      </c>
      <c r="AT53" s="95"/>
      <c r="AU53" s="106" t="s">
        <v>787</v>
      </c>
      <c r="AV53" s="95"/>
      <c r="AW53" s="66" t="s">
        <v>787</v>
      </c>
      <c r="AX53" s="66" t="s">
        <v>787</v>
      </c>
      <c r="AY53" s="66" t="s">
        <v>787</v>
      </c>
    </row>
    <row r="54" spans="1:51" ht="15" customHeight="1" x14ac:dyDescent="0.25">
      <c r="A54" s="107" t="s">
        <v>8</v>
      </c>
      <c r="B54" s="95"/>
      <c r="C54" s="107" t="s">
        <v>14</v>
      </c>
      <c r="D54" s="95"/>
      <c r="E54" s="107" t="s">
        <v>14</v>
      </c>
      <c r="F54" s="95"/>
      <c r="G54" s="107" t="s">
        <v>52</v>
      </c>
      <c r="H54" s="95"/>
      <c r="I54" s="107"/>
      <c r="J54" s="95"/>
      <c r="K54" s="95"/>
      <c r="L54" s="107"/>
      <c r="M54" s="95"/>
      <c r="N54" s="95"/>
      <c r="O54" s="107"/>
      <c r="P54" s="95"/>
      <c r="Q54" s="107"/>
      <c r="R54" s="95"/>
      <c r="S54" s="108" t="s">
        <v>53</v>
      </c>
      <c r="T54" s="95"/>
      <c r="U54" s="95"/>
      <c r="V54" s="95"/>
      <c r="W54" s="95"/>
      <c r="X54" s="95"/>
      <c r="Y54" s="95"/>
      <c r="Z54" s="95"/>
      <c r="AA54" s="107" t="s">
        <v>10</v>
      </c>
      <c r="AB54" s="95"/>
      <c r="AC54" s="95"/>
      <c r="AD54" s="95"/>
      <c r="AE54" s="95"/>
      <c r="AF54" s="107" t="s">
        <v>11</v>
      </c>
      <c r="AG54" s="95"/>
      <c r="AH54" s="95"/>
      <c r="AI54" s="63" t="s">
        <v>12</v>
      </c>
      <c r="AJ54" s="109" t="s">
        <v>413</v>
      </c>
      <c r="AK54" s="95"/>
      <c r="AL54" s="95"/>
      <c r="AM54" s="95"/>
      <c r="AN54" s="95"/>
      <c r="AO54" s="95"/>
      <c r="AP54" s="64" t="s">
        <v>787</v>
      </c>
      <c r="AQ54" s="64" t="s">
        <v>787</v>
      </c>
      <c r="AR54" s="64" t="s">
        <v>787</v>
      </c>
      <c r="AS54" s="101" t="s">
        <v>787</v>
      </c>
      <c r="AT54" s="95"/>
      <c r="AU54" s="101" t="s">
        <v>787</v>
      </c>
      <c r="AV54" s="95"/>
      <c r="AW54" s="64" t="s">
        <v>787</v>
      </c>
      <c r="AX54" s="64" t="s">
        <v>787</v>
      </c>
      <c r="AY54" s="64" t="s">
        <v>787</v>
      </c>
    </row>
    <row r="55" spans="1:51" ht="15" customHeight="1" x14ac:dyDescent="0.25">
      <c r="A55" s="107" t="s">
        <v>8</v>
      </c>
      <c r="B55" s="95"/>
      <c r="C55" s="107" t="s">
        <v>14</v>
      </c>
      <c r="D55" s="95"/>
      <c r="E55" s="107" t="s">
        <v>14</v>
      </c>
      <c r="F55" s="95"/>
      <c r="G55" s="107" t="s">
        <v>52</v>
      </c>
      <c r="H55" s="95"/>
      <c r="I55" s="107" t="s">
        <v>18</v>
      </c>
      <c r="J55" s="95"/>
      <c r="K55" s="95"/>
      <c r="L55" s="107"/>
      <c r="M55" s="95"/>
      <c r="N55" s="95"/>
      <c r="O55" s="107"/>
      <c r="P55" s="95"/>
      <c r="Q55" s="107"/>
      <c r="R55" s="95"/>
      <c r="S55" s="108" t="s">
        <v>54</v>
      </c>
      <c r="T55" s="95"/>
      <c r="U55" s="95"/>
      <c r="V55" s="95"/>
      <c r="W55" s="95"/>
      <c r="X55" s="95"/>
      <c r="Y55" s="95"/>
      <c r="Z55" s="95"/>
      <c r="AA55" s="107" t="s">
        <v>10</v>
      </c>
      <c r="AB55" s="95"/>
      <c r="AC55" s="95"/>
      <c r="AD55" s="95"/>
      <c r="AE55" s="95"/>
      <c r="AF55" s="107" t="s">
        <v>11</v>
      </c>
      <c r="AG55" s="95"/>
      <c r="AH55" s="95"/>
      <c r="AI55" s="63" t="s">
        <v>12</v>
      </c>
      <c r="AJ55" s="109" t="s">
        <v>413</v>
      </c>
      <c r="AK55" s="95"/>
      <c r="AL55" s="95"/>
      <c r="AM55" s="95"/>
      <c r="AN55" s="95"/>
      <c r="AO55" s="95"/>
      <c r="AP55" s="64" t="s">
        <v>787</v>
      </c>
      <c r="AQ55" s="64" t="s">
        <v>787</v>
      </c>
      <c r="AR55" s="64" t="s">
        <v>787</v>
      </c>
      <c r="AS55" s="101" t="s">
        <v>787</v>
      </c>
      <c r="AT55" s="95"/>
      <c r="AU55" s="101" t="s">
        <v>787</v>
      </c>
      <c r="AV55" s="95"/>
      <c r="AW55" s="64" t="s">
        <v>787</v>
      </c>
      <c r="AX55" s="64" t="s">
        <v>787</v>
      </c>
      <c r="AY55" s="64" t="s">
        <v>787</v>
      </c>
    </row>
    <row r="56" spans="1:51" ht="15" customHeight="1" x14ac:dyDescent="0.25">
      <c r="A56" s="104" t="s">
        <v>8</v>
      </c>
      <c r="B56" s="95"/>
      <c r="C56" s="104" t="s">
        <v>14</v>
      </c>
      <c r="D56" s="95"/>
      <c r="E56" s="104" t="s">
        <v>14</v>
      </c>
      <c r="F56" s="95"/>
      <c r="G56" s="104" t="s">
        <v>52</v>
      </c>
      <c r="H56" s="95"/>
      <c r="I56" s="104" t="s">
        <v>18</v>
      </c>
      <c r="J56" s="95"/>
      <c r="K56" s="95"/>
      <c r="L56" s="104" t="s">
        <v>18</v>
      </c>
      <c r="M56" s="95"/>
      <c r="N56" s="95"/>
      <c r="O56" s="104"/>
      <c r="P56" s="95"/>
      <c r="Q56" s="104"/>
      <c r="R56" s="95"/>
      <c r="S56" s="103" t="s">
        <v>55</v>
      </c>
      <c r="T56" s="95"/>
      <c r="U56" s="95"/>
      <c r="V56" s="95"/>
      <c r="W56" s="95"/>
      <c r="X56" s="95"/>
      <c r="Y56" s="95"/>
      <c r="Z56" s="95"/>
      <c r="AA56" s="104" t="s">
        <v>10</v>
      </c>
      <c r="AB56" s="95"/>
      <c r="AC56" s="95"/>
      <c r="AD56" s="95"/>
      <c r="AE56" s="95"/>
      <c r="AF56" s="104" t="s">
        <v>11</v>
      </c>
      <c r="AG56" s="95"/>
      <c r="AH56" s="95"/>
      <c r="AI56" s="65" t="s">
        <v>12</v>
      </c>
      <c r="AJ56" s="105" t="s">
        <v>413</v>
      </c>
      <c r="AK56" s="95"/>
      <c r="AL56" s="95"/>
      <c r="AM56" s="95"/>
      <c r="AN56" s="95"/>
      <c r="AO56" s="95"/>
      <c r="AP56" s="66" t="s">
        <v>787</v>
      </c>
      <c r="AQ56" s="66" t="s">
        <v>787</v>
      </c>
      <c r="AR56" s="66" t="s">
        <v>787</v>
      </c>
      <c r="AS56" s="106" t="s">
        <v>787</v>
      </c>
      <c r="AT56" s="95"/>
      <c r="AU56" s="106" t="s">
        <v>787</v>
      </c>
      <c r="AV56" s="95"/>
      <c r="AW56" s="66" t="s">
        <v>787</v>
      </c>
      <c r="AX56" s="66" t="s">
        <v>787</v>
      </c>
      <c r="AY56" s="66" t="s">
        <v>787</v>
      </c>
    </row>
    <row r="57" spans="1:51" ht="15" customHeight="1" x14ac:dyDescent="0.25">
      <c r="A57" s="104" t="s">
        <v>8</v>
      </c>
      <c r="B57" s="95"/>
      <c r="C57" s="104" t="s">
        <v>14</v>
      </c>
      <c r="D57" s="95"/>
      <c r="E57" s="104" t="s">
        <v>14</v>
      </c>
      <c r="F57" s="95"/>
      <c r="G57" s="104" t="s">
        <v>52</v>
      </c>
      <c r="H57" s="95"/>
      <c r="I57" s="104" t="s">
        <v>18</v>
      </c>
      <c r="J57" s="95"/>
      <c r="K57" s="95"/>
      <c r="L57" s="104" t="s">
        <v>39</v>
      </c>
      <c r="M57" s="95"/>
      <c r="N57" s="95"/>
      <c r="O57" s="104"/>
      <c r="P57" s="95"/>
      <c r="Q57" s="104"/>
      <c r="R57" s="95"/>
      <c r="S57" s="103" t="s">
        <v>56</v>
      </c>
      <c r="T57" s="95"/>
      <c r="U57" s="95"/>
      <c r="V57" s="95"/>
      <c r="W57" s="95"/>
      <c r="X57" s="95"/>
      <c r="Y57" s="95"/>
      <c r="Z57" s="95"/>
      <c r="AA57" s="104" t="s">
        <v>10</v>
      </c>
      <c r="AB57" s="95"/>
      <c r="AC57" s="95"/>
      <c r="AD57" s="95"/>
      <c r="AE57" s="95"/>
      <c r="AF57" s="104" t="s">
        <v>11</v>
      </c>
      <c r="AG57" s="95"/>
      <c r="AH57" s="95"/>
      <c r="AI57" s="65" t="s">
        <v>12</v>
      </c>
      <c r="AJ57" s="105" t="s">
        <v>413</v>
      </c>
      <c r="AK57" s="95"/>
      <c r="AL57" s="95"/>
      <c r="AM57" s="95"/>
      <c r="AN57" s="95"/>
      <c r="AO57" s="95"/>
      <c r="AP57" s="66" t="s">
        <v>787</v>
      </c>
      <c r="AQ57" s="66" t="s">
        <v>787</v>
      </c>
      <c r="AR57" s="66" t="s">
        <v>787</v>
      </c>
      <c r="AS57" s="106" t="s">
        <v>787</v>
      </c>
      <c r="AT57" s="95"/>
      <c r="AU57" s="106" t="s">
        <v>787</v>
      </c>
      <c r="AV57" s="95"/>
      <c r="AW57" s="66" t="s">
        <v>787</v>
      </c>
      <c r="AX57" s="66" t="s">
        <v>787</v>
      </c>
      <c r="AY57" s="66" t="s">
        <v>787</v>
      </c>
    </row>
    <row r="58" spans="1:51" ht="15" customHeight="1" x14ac:dyDescent="0.25">
      <c r="A58" s="104" t="s">
        <v>8</v>
      </c>
      <c r="B58" s="95"/>
      <c r="C58" s="104" t="s">
        <v>14</v>
      </c>
      <c r="D58" s="95"/>
      <c r="E58" s="104" t="s">
        <v>14</v>
      </c>
      <c r="F58" s="95"/>
      <c r="G58" s="104" t="s">
        <v>52</v>
      </c>
      <c r="H58" s="95"/>
      <c r="I58" s="104" t="s">
        <v>18</v>
      </c>
      <c r="J58" s="95"/>
      <c r="K58" s="95"/>
      <c r="L58" s="104" t="s">
        <v>21</v>
      </c>
      <c r="M58" s="95"/>
      <c r="N58" s="95"/>
      <c r="O58" s="104"/>
      <c r="P58" s="95"/>
      <c r="Q58" s="104"/>
      <c r="R58" s="95"/>
      <c r="S58" s="103" t="s">
        <v>57</v>
      </c>
      <c r="T58" s="95"/>
      <c r="U58" s="95"/>
      <c r="V58" s="95"/>
      <c r="W58" s="95"/>
      <c r="X58" s="95"/>
      <c r="Y58" s="95"/>
      <c r="Z58" s="95"/>
      <c r="AA58" s="104" t="s">
        <v>10</v>
      </c>
      <c r="AB58" s="95"/>
      <c r="AC58" s="95"/>
      <c r="AD58" s="95"/>
      <c r="AE58" s="95"/>
      <c r="AF58" s="104" t="s">
        <v>11</v>
      </c>
      <c r="AG58" s="95"/>
      <c r="AH58" s="95"/>
      <c r="AI58" s="65" t="s">
        <v>12</v>
      </c>
      <c r="AJ58" s="105" t="s">
        <v>413</v>
      </c>
      <c r="AK58" s="95"/>
      <c r="AL58" s="95"/>
      <c r="AM58" s="95"/>
      <c r="AN58" s="95"/>
      <c r="AO58" s="95"/>
      <c r="AP58" s="66" t="s">
        <v>787</v>
      </c>
      <c r="AQ58" s="66" t="s">
        <v>787</v>
      </c>
      <c r="AR58" s="66" t="s">
        <v>787</v>
      </c>
      <c r="AS58" s="106" t="s">
        <v>787</v>
      </c>
      <c r="AT58" s="95"/>
      <c r="AU58" s="106" t="s">
        <v>787</v>
      </c>
      <c r="AV58" s="95"/>
      <c r="AW58" s="66" t="s">
        <v>787</v>
      </c>
      <c r="AX58" s="66" t="s">
        <v>787</v>
      </c>
      <c r="AY58" s="66" t="s">
        <v>787</v>
      </c>
    </row>
    <row r="59" spans="1:51" ht="15" customHeight="1" x14ac:dyDescent="0.25">
      <c r="A59" s="104" t="s">
        <v>8</v>
      </c>
      <c r="B59" s="95"/>
      <c r="C59" s="104" t="s">
        <v>14</v>
      </c>
      <c r="D59" s="95"/>
      <c r="E59" s="104" t="s">
        <v>14</v>
      </c>
      <c r="F59" s="95"/>
      <c r="G59" s="104" t="s">
        <v>52</v>
      </c>
      <c r="H59" s="95"/>
      <c r="I59" s="104" t="s">
        <v>39</v>
      </c>
      <c r="J59" s="95"/>
      <c r="K59" s="95"/>
      <c r="L59" s="104"/>
      <c r="M59" s="95"/>
      <c r="N59" s="95"/>
      <c r="O59" s="104"/>
      <c r="P59" s="95"/>
      <c r="Q59" s="104"/>
      <c r="R59" s="95"/>
      <c r="S59" s="103" t="s">
        <v>58</v>
      </c>
      <c r="T59" s="95"/>
      <c r="U59" s="95"/>
      <c r="V59" s="95"/>
      <c r="W59" s="95"/>
      <c r="X59" s="95"/>
      <c r="Y59" s="95"/>
      <c r="Z59" s="95"/>
      <c r="AA59" s="104" t="s">
        <v>10</v>
      </c>
      <c r="AB59" s="95"/>
      <c r="AC59" s="95"/>
      <c r="AD59" s="95"/>
      <c r="AE59" s="95"/>
      <c r="AF59" s="104" t="s">
        <v>11</v>
      </c>
      <c r="AG59" s="95"/>
      <c r="AH59" s="95"/>
      <c r="AI59" s="65" t="s">
        <v>12</v>
      </c>
      <c r="AJ59" s="105" t="s">
        <v>413</v>
      </c>
      <c r="AK59" s="95"/>
      <c r="AL59" s="95"/>
      <c r="AM59" s="95"/>
      <c r="AN59" s="95"/>
      <c r="AO59" s="95"/>
      <c r="AP59" s="66" t="s">
        <v>787</v>
      </c>
      <c r="AQ59" s="66" t="s">
        <v>787</v>
      </c>
      <c r="AR59" s="66" t="s">
        <v>787</v>
      </c>
      <c r="AS59" s="106" t="s">
        <v>787</v>
      </c>
      <c r="AT59" s="95"/>
      <c r="AU59" s="106" t="s">
        <v>787</v>
      </c>
      <c r="AV59" s="95"/>
      <c r="AW59" s="66" t="s">
        <v>787</v>
      </c>
      <c r="AX59" s="66" t="s">
        <v>787</v>
      </c>
      <c r="AY59" s="66" t="s">
        <v>787</v>
      </c>
    </row>
    <row r="60" spans="1:51" ht="15" customHeight="1" x14ac:dyDescent="0.25">
      <c r="A60" s="104" t="s">
        <v>8</v>
      </c>
      <c r="B60" s="95"/>
      <c r="C60" s="104" t="s">
        <v>14</v>
      </c>
      <c r="D60" s="95"/>
      <c r="E60" s="104" t="s">
        <v>14</v>
      </c>
      <c r="F60" s="95"/>
      <c r="G60" s="104" t="s">
        <v>52</v>
      </c>
      <c r="H60" s="95"/>
      <c r="I60" s="104" t="s">
        <v>59</v>
      </c>
      <c r="J60" s="95"/>
      <c r="K60" s="95"/>
      <c r="L60" s="104"/>
      <c r="M60" s="95"/>
      <c r="N60" s="95"/>
      <c r="O60" s="104"/>
      <c r="P60" s="95"/>
      <c r="Q60" s="104"/>
      <c r="R60" s="95"/>
      <c r="S60" s="103" t="s">
        <v>60</v>
      </c>
      <c r="T60" s="95"/>
      <c r="U60" s="95"/>
      <c r="V60" s="95"/>
      <c r="W60" s="95"/>
      <c r="X60" s="95"/>
      <c r="Y60" s="95"/>
      <c r="Z60" s="95"/>
      <c r="AA60" s="104" t="s">
        <v>10</v>
      </c>
      <c r="AB60" s="95"/>
      <c r="AC60" s="95"/>
      <c r="AD60" s="95"/>
      <c r="AE60" s="95"/>
      <c r="AF60" s="104" t="s">
        <v>11</v>
      </c>
      <c r="AG60" s="95"/>
      <c r="AH60" s="95"/>
      <c r="AI60" s="65" t="s">
        <v>12</v>
      </c>
      <c r="AJ60" s="105" t="s">
        <v>413</v>
      </c>
      <c r="AK60" s="95"/>
      <c r="AL60" s="95"/>
      <c r="AM60" s="95"/>
      <c r="AN60" s="95"/>
      <c r="AO60" s="95"/>
      <c r="AP60" s="66" t="s">
        <v>787</v>
      </c>
      <c r="AQ60" s="66" t="s">
        <v>787</v>
      </c>
      <c r="AR60" s="66" t="s">
        <v>787</v>
      </c>
      <c r="AS60" s="106" t="s">
        <v>787</v>
      </c>
      <c r="AT60" s="95"/>
      <c r="AU60" s="106" t="s">
        <v>787</v>
      </c>
      <c r="AV60" s="95"/>
      <c r="AW60" s="66" t="s">
        <v>787</v>
      </c>
      <c r="AX60" s="66" t="s">
        <v>787</v>
      </c>
      <c r="AY60" s="66" t="s">
        <v>787</v>
      </c>
    </row>
    <row r="61" spans="1:51" ht="15" customHeight="1" x14ac:dyDescent="0.25">
      <c r="A61" s="104" t="s">
        <v>8</v>
      </c>
      <c r="B61" s="95"/>
      <c r="C61" s="104" t="s">
        <v>14</v>
      </c>
      <c r="D61" s="95"/>
      <c r="E61" s="104" t="s">
        <v>14</v>
      </c>
      <c r="F61" s="95"/>
      <c r="G61" s="104" t="s">
        <v>52</v>
      </c>
      <c r="H61" s="95"/>
      <c r="I61" s="104" t="s">
        <v>61</v>
      </c>
      <c r="J61" s="95"/>
      <c r="K61" s="95"/>
      <c r="L61" s="104"/>
      <c r="M61" s="95"/>
      <c r="N61" s="95"/>
      <c r="O61" s="104"/>
      <c r="P61" s="95"/>
      <c r="Q61" s="104"/>
      <c r="R61" s="95"/>
      <c r="S61" s="103" t="s">
        <v>62</v>
      </c>
      <c r="T61" s="95"/>
      <c r="U61" s="95"/>
      <c r="V61" s="95"/>
      <c r="W61" s="95"/>
      <c r="X61" s="95"/>
      <c r="Y61" s="95"/>
      <c r="Z61" s="95"/>
      <c r="AA61" s="104" t="s">
        <v>10</v>
      </c>
      <c r="AB61" s="95"/>
      <c r="AC61" s="95"/>
      <c r="AD61" s="95"/>
      <c r="AE61" s="95"/>
      <c r="AF61" s="104" t="s">
        <v>11</v>
      </c>
      <c r="AG61" s="95"/>
      <c r="AH61" s="95"/>
      <c r="AI61" s="65" t="s">
        <v>12</v>
      </c>
      <c r="AJ61" s="105" t="s">
        <v>413</v>
      </c>
      <c r="AK61" s="95"/>
      <c r="AL61" s="95"/>
      <c r="AM61" s="95"/>
      <c r="AN61" s="95"/>
      <c r="AO61" s="95"/>
      <c r="AP61" s="66" t="s">
        <v>787</v>
      </c>
      <c r="AQ61" s="66" t="s">
        <v>787</v>
      </c>
      <c r="AR61" s="66" t="s">
        <v>787</v>
      </c>
      <c r="AS61" s="106" t="s">
        <v>787</v>
      </c>
      <c r="AT61" s="95"/>
      <c r="AU61" s="106" t="s">
        <v>787</v>
      </c>
      <c r="AV61" s="95"/>
      <c r="AW61" s="66" t="s">
        <v>787</v>
      </c>
      <c r="AX61" s="66" t="s">
        <v>787</v>
      </c>
      <c r="AY61" s="66" t="s">
        <v>787</v>
      </c>
    </row>
    <row r="62" spans="1:51" ht="15" customHeight="1" x14ac:dyDescent="0.25">
      <c r="A62" s="107" t="s">
        <v>8</v>
      </c>
      <c r="B62" s="95"/>
      <c r="C62" s="107" t="s">
        <v>14</v>
      </c>
      <c r="D62" s="95"/>
      <c r="E62" s="107" t="s">
        <v>14</v>
      </c>
      <c r="F62" s="95"/>
      <c r="G62" s="107" t="s">
        <v>52</v>
      </c>
      <c r="H62" s="95"/>
      <c r="I62" s="107" t="s">
        <v>63</v>
      </c>
      <c r="J62" s="95"/>
      <c r="K62" s="95"/>
      <c r="L62" s="107"/>
      <c r="M62" s="95"/>
      <c r="N62" s="95"/>
      <c r="O62" s="107"/>
      <c r="P62" s="95"/>
      <c r="Q62" s="107"/>
      <c r="R62" s="95"/>
      <c r="S62" s="108" t="s">
        <v>64</v>
      </c>
      <c r="T62" s="95"/>
      <c r="U62" s="95"/>
      <c r="V62" s="95"/>
      <c r="W62" s="95"/>
      <c r="X62" s="95"/>
      <c r="Y62" s="95"/>
      <c r="Z62" s="95"/>
      <c r="AA62" s="107" t="s">
        <v>10</v>
      </c>
      <c r="AB62" s="95"/>
      <c r="AC62" s="95"/>
      <c r="AD62" s="95"/>
      <c r="AE62" s="95"/>
      <c r="AF62" s="107" t="s">
        <v>11</v>
      </c>
      <c r="AG62" s="95"/>
      <c r="AH62" s="95"/>
      <c r="AI62" s="63" t="s">
        <v>12</v>
      </c>
      <c r="AJ62" s="109" t="s">
        <v>413</v>
      </c>
      <c r="AK62" s="95"/>
      <c r="AL62" s="95"/>
      <c r="AM62" s="95"/>
      <c r="AN62" s="95"/>
      <c r="AO62" s="95"/>
      <c r="AP62" s="64" t="s">
        <v>787</v>
      </c>
      <c r="AQ62" s="64" t="s">
        <v>787</v>
      </c>
      <c r="AR62" s="64" t="s">
        <v>787</v>
      </c>
      <c r="AS62" s="101" t="s">
        <v>787</v>
      </c>
      <c r="AT62" s="95"/>
      <c r="AU62" s="101" t="s">
        <v>787</v>
      </c>
      <c r="AV62" s="95"/>
      <c r="AW62" s="64" t="s">
        <v>787</v>
      </c>
      <c r="AX62" s="64" t="s">
        <v>787</v>
      </c>
      <c r="AY62" s="64" t="s">
        <v>787</v>
      </c>
    </row>
    <row r="63" spans="1:51" ht="15" customHeight="1" x14ac:dyDescent="0.25">
      <c r="A63" s="104" t="s">
        <v>8</v>
      </c>
      <c r="B63" s="95"/>
      <c r="C63" s="104" t="s">
        <v>14</v>
      </c>
      <c r="D63" s="95"/>
      <c r="E63" s="104" t="s">
        <v>14</v>
      </c>
      <c r="F63" s="95"/>
      <c r="G63" s="104" t="s">
        <v>52</v>
      </c>
      <c r="H63" s="95"/>
      <c r="I63" s="104" t="s">
        <v>63</v>
      </c>
      <c r="J63" s="95"/>
      <c r="K63" s="95"/>
      <c r="L63" s="104" t="s">
        <v>18</v>
      </c>
      <c r="M63" s="95"/>
      <c r="N63" s="95"/>
      <c r="O63" s="104"/>
      <c r="P63" s="95"/>
      <c r="Q63" s="104"/>
      <c r="R63" s="95"/>
      <c r="S63" s="103" t="s">
        <v>65</v>
      </c>
      <c r="T63" s="95"/>
      <c r="U63" s="95"/>
      <c r="V63" s="95"/>
      <c r="W63" s="95"/>
      <c r="X63" s="95"/>
      <c r="Y63" s="95"/>
      <c r="Z63" s="95"/>
      <c r="AA63" s="104" t="s">
        <v>10</v>
      </c>
      <c r="AB63" s="95"/>
      <c r="AC63" s="95"/>
      <c r="AD63" s="95"/>
      <c r="AE63" s="95"/>
      <c r="AF63" s="104" t="s">
        <v>11</v>
      </c>
      <c r="AG63" s="95"/>
      <c r="AH63" s="95"/>
      <c r="AI63" s="65" t="s">
        <v>12</v>
      </c>
      <c r="AJ63" s="105" t="s">
        <v>413</v>
      </c>
      <c r="AK63" s="95"/>
      <c r="AL63" s="95"/>
      <c r="AM63" s="95"/>
      <c r="AN63" s="95"/>
      <c r="AO63" s="95"/>
      <c r="AP63" s="66" t="s">
        <v>787</v>
      </c>
      <c r="AQ63" s="66" t="s">
        <v>787</v>
      </c>
      <c r="AR63" s="66" t="s">
        <v>787</v>
      </c>
      <c r="AS63" s="106" t="s">
        <v>787</v>
      </c>
      <c r="AT63" s="95"/>
      <c r="AU63" s="106" t="s">
        <v>787</v>
      </c>
      <c r="AV63" s="95"/>
      <c r="AW63" s="66" t="s">
        <v>787</v>
      </c>
      <c r="AX63" s="66" t="s">
        <v>787</v>
      </c>
      <c r="AY63" s="66" t="s">
        <v>787</v>
      </c>
    </row>
    <row r="64" spans="1:51" ht="15" customHeight="1" x14ac:dyDescent="0.25">
      <c r="A64" s="104" t="s">
        <v>8</v>
      </c>
      <c r="B64" s="95"/>
      <c r="C64" s="104" t="s">
        <v>43</v>
      </c>
      <c r="D64" s="95"/>
      <c r="E64" s="104"/>
      <c r="F64" s="95"/>
      <c r="G64" s="104"/>
      <c r="H64" s="95"/>
      <c r="I64" s="104"/>
      <c r="J64" s="95"/>
      <c r="K64" s="95"/>
      <c r="L64" s="104"/>
      <c r="M64" s="95"/>
      <c r="N64" s="95"/>
      <c r="O64" s="104"/>
      <c r="P64" s="95"/>
      <c r="Q64" s="104"/>
      <c r="R64" s="95"/>
      <c r="S64" s="103" t="s">
        <v>66</v>
      </c>
      <c r="T64" s="95"/>
      <c r="U64" s="95"/>
      <c r="V64" s="95"/>
      <c r="W64" s="95"/>
      <c r="X64" s="95"/>
      <c r="Y64" s="95"/>
      <c r="Z64" s="95"/>
      <c r="AA64" s="104" t="s">
        <v>10</v>
      </c>
      <c r="AB64" s="95"/>
      <c r="AC64" s="95"/>
      <c r="AD64" s="95"/>
      <c r="AE64" s="95"/>
      <c r="AF64" s="104" t="s">
        <v>11</v>
      </c>
      <c r="AG64" s="95"/>
      <c r="AH64" s="95"/>
      <c r="AI64" s="65" t="s">
        <v>12</v>
      </c>
      <c r="AJ64" s="105" t="s">
        <v>413</v>
      </c>
      <c r="AK64" s="95"/>
      <c r="AL64" s="95"/>
      <c r="AM64" s="95"/>
      <c r="AN64" s="95"/>
      <c r="AO64" s="95"/>
      <c r="AP64" s="66" t="s">
        <v>1310</v>
      </c>
      <c r="AQ64" s="66" t="s">
        <v>1310</v>
      </c>
      <c r="AR64" s="66" t="s">
        <v>787</v>
      </c>
      <c r="AS64" s="106" t="s">
        <v>1310</v>
      </c>
      <c r="AT64" s="95"/>
      <c r="AU64" s="106" t="s">
        <v>787</v>
      </c>
      <c r="AV64" s="95"/>
      <c r="AW64" s="66" t="s">
        <v>1310</v>
      </c>
      <c r="AX64" s="66" t="s">
        <v>787</v>
      </c>
      <c r="AY64" s="66" t="s">
        <v>787</v>
      </c>
    </row>
    <row r="65" spans="1:51" ht="15" customHeight="1" x14ac:dyDescent="0.25">
      <c r="A65" s="107" t="s">
        <v>8</v>
      </c>
      <c r="B65" s="95"/>
      <c r="C65" s="107" t="s">
        <v>43</v>
      </c>
      <c r="D65" s="95"/>
      <c r="E65" s="107" t="s">
        <v>14</v>
      </c>
      <c r="F65" s="95"/>
      <c r="G65" s="107"/>
      <c r="H65" s="95"/>
      <c r="I65" s="107"/>
      <c r="J65" s="95"/>
      <c r="K65" s="95"/>
      <c r="L65" s="107"/>
      <c r="M65" s="95"/>
      <c r="N65" s="95"/>
      <c r="O65" s="107"/>
      <c r="P65" s="95"/>
      <c r="Q65" s="107"/>
      <c r="R65" s="95"/>
      <c r="S65" s="108" t="s">
        <v>67</v>
      </c>
      <c r="T65" s="95"/>
      <c r="U65" s="95"/>
      <c r="V65" s="95"/>
      <c r="W65" s="95"/>
      <c r="X65" s="95"/>
      <c r="Y65" s="95"/>
      <c r="Z65" s="95"/>
      <c r="AA65" s="107" t="s">
        <v>10</v>
      </c>
      <c r="AB65" s="95"/>
      <c r="AC65" s="95"/>
      <c r="AD65" s="95"/>
      <c r="AE65" s="95"/>
      <c r="AF65" s="107" t="s">
        <v>11</v>
      </c>
      <c r="AG65" s="95"/>
      <c r="AH65" s="95"/>
      <c r="AI65" s="63" t="s">
        <v>12</v>
      </c>
      <c r="AJ65" s="109" t="s">
        <v>413</v>
      </c>
      <c r="AK65" s="95"/>
      <c r="AL65" s="95"/>
      <c r="AM65" s="95"/>
      <c r="AN65" s="95"/>
      <c r="AO65" s="95"/>
      <c r="AP65" s="64" t="s">
        <v>787</v>
      </c>
      <c r="AQ65" s="64" t="s">
        <v>787</v>
      </c>
      <c r="AR65" s="64" t="s">
        <v>787</v>
      </c>
      <c r="AS65" s="101" t="s">
        <v>787</v>
      </c>
      <c r="AT65" s="95"/>
      <c r="AU65" s="101" t="s">
        <v>787</v>
      </c>
      <c r="AV65" s="95"/>
      <c r="AW65" s="64" t="s">
        <v>787</v>
      </c>
      <c r="AX65" s="64" t="s">
        <v>787</v>
      </c>
      <c r="AY65" s="64" t="s">
        <v>787</v>
      </c>
    </row>
    <row r="66" spans="1:51" ht="15" customHeight="1" x14ac:dyDescent="0.25">
      <c r="A66" s="107" t="s">
        <v>8</v>
      </c>
      <c r="B66" s="95"/>
      <c r="C66" s="107" t="s">
        <v>43</v>
      </c>
      <c r="D66" s="95"/>
      <c r="E66" s="107" t="s">
        <v>14</v>
      </c>
      <c r="F66" s="95"/>
      <c r="G66" s="107" t="s">
        <v>14</v>
      </c>
      <c r="H66" s="95"/>
      <c r="I66" s="107"/>
      <c r="J66" s="95"/>
      <c r="K66" s="95"/>
      <c r="L66" s="107"/>
      <c r="M66" s="95"/>
      <c r="N66" s="95"/>
      <c r="O66" s="107"/>
      <c r="P66" s="95"/>
      <c r="Q66" s="107"/>
      <c r="R66" s="95"/>
      <c r="S66" s="108" t="s">
        <v>68</v>
      </c>
      <c r="T66" s="95"/>
      <c r="U66" s="95"/>
      <c r="V66" s="95"/>
      <c r="W66" s="95"/>
      <c r="X66" s="95"/>
      <c r="Y66" s="95"/>
      <c r="Z66" s="95"/>
      <c r="AA66" s="107" t="s">
        <v>10</v>
      </c>
      <c r="AB66" s="95"/>
      <c r="AC66" s="95"/>
      <c r="AD66" s="95"/>
      <c r="AE66" s="95"/>
      <c r="AF66" s="107" t="s">
        <v>11</v>
      </c>
      <c r="AG66" s="95"/>
      <c r="AH66" s="95"/>
      <c r="AI66" s="63" t="s">
        <v>12</v>
      </c>
      <c r="AJ66" s="109" t="s">
        <v>413</v>
      </c>
      <c r="AK66" s="95"/>
      <c r="AL66" s="95"/>
      <c r="AM66" s="95"/>
      <c r="AN66" s="95"/>
      <c r="AO66" s="95"/>
      <c r="AP66" s="64" t="s">
        <v>787</v>
      </c>
      <c r="AQ66" s="64" t="s">
        <v>787</v>
      </c>
      <c r="AR66" s="64" t="s">
        <v>787</v>
      </c>
      <c r="AS66" s="101" t="s">
        <v>787</v>
      </c>
      <c r="AT66" s="95"/>
      <c r="AU66" s="101" t="s">
        <v>787</v>
      </c>
      <c r="AV66" s="95"/>
      <c r="AW66" s="64" t="s">
        <v>787</v>
      </c>
      <c r="AX66" s="64" t="s">
        <v>787</v>
      </c>
      <c r="AY66" s="64" t="s">
        <v>787</v>
      </c>
    </row>
    <row r="67" spans="1:51" ht="15" customHeight="1" x14ac:dyDescent="0.25">
      <c r="A67" s="107" t="s">
        <v>8</v>
      </c>
      <c r="B67" s="95"/>
      <c r="C67" s="107" t="s">
        <v>43</v>
      </c>
      <c r="D67" s="95"/>
      <c r="E67" s="107" t="s">
        <v>14</v>
      </c>
      <c r="F67" s="95"/>
      <c r="G67" s="107" t="s">
        <v>14</v>
      </c>
      <c r="H67" s="95"/>
      <c r="I67" s="107" t="s">
        <v>21</v>
      </c>
      <c r="J67" s="95"/>
      <c r="K67" s="95"/>
      <c r="L67" s="107"/>
      <c r="M67" s="95"/>
      <c r="N67" s="95"/>
      <c r="O67" s="107"/>
      <c r="P67" s="95"/>
      <c r="Q67" s="107"/>
      <c r="R67" s="95"/>
      <c r="S67" s="108" t="s">
        <v>69</v>
      </c>
      <c r="T67" s="95"/>
      <c r="U67" s="95"/>
      <c r="V67" s="95"/>
      <c r="W67" s="95"/>
      <c r="X67" s="95"/>
      <c r="Y67" s="95"/>
      <c r="Z67" s="95"/>
      <c r="AA67" s="107" t="s">
        <v>10</v>
      </c>
      <c r="AB67" s="95"/>
      <c r="AC67" s="95"/>
      <c r="AD67" s="95"/>
      <c r="AE67" s="95"/>
      <c r="AF67" s="107" t="s">
        <v>11</v>
      </c>
      <c r="AG67" s="95"/>
      <c r="AH67" s="95"/>
      <c r="AI67" s="63" t="s">
        <v>12</v>
      </c>
      <c r="AJ67" s="109" t="s">
        <v>413</v>
      </c>
      <c r="AK67" s="95"/>
      <c r="AL67" s="95"/>
      <c r="AM67" s="95"/>
      <c r="AN67" s="95"/>
      <c r="AO67" s="95"/>
      <c r="AP67" s="64" t="s">
        <v>787</v>
      </c>
      <c r="AQ67" s="64" t="s">
        <v>787</v>
      </c>
      <c r="AR67" s="64" t="s">
        <v>787</v>
      </c>
      <c r="AS67" s="101" t="s">
        <v>787</v>
      </c>
      <c r="AT67" s="95"/>
      <c r="AU67" s="101" t="s">
        <v>787</v>
      </c>
      <c r="AV67" s="95"/>
      <c r="AW67" s="64" t="s">
        <v>787</v>
      </c>
      <c r="AX67" s="64" t="s">
        <v>787</v>
      </c>
      <c r="AY67" s="64" t="s">
        <v>787</v>
      </c>
    </row>
    <row r="68" spans="1:51" ht="15" customHeight="1" x14ac:dyDescent="0.25">
      <c r="A68" s="104" t="s">
        <v>8</v>
      </c>
      <c r="B68" s="95"/>
      <c r="C68" s="104" t="s">
        <v>43</v>
      </c>
      <c r="D68" s="95"/>
      <c r="E68" s="104" t="s">
        <v>14</v>
      </c>
      <c r="F68" s="95"/>
      <c r="G68" s="104" t="s">
        <v>14</v>
      </c>
      <c r="H68" s="95"/>
      <c r="I68" s="104" t="s">
        <v>21</v>
      </c>
      <c r="J68" s="95"/>
      <c r="K68" s="95"/>
      <c r="L68" s="104" t="s">
        <v>31</v>
      </c>
      <c r="M68" s="95"/>
      <c r="N68" s="95"/>
      <c r="O68" s="104"/>
      <c r="P68" s="95"/>
      <c r="Q68" s="104"/>
      <c r="R68" s="95"/>
      <c r="S68" s="103" t="s">
        <v>70</v>
      </c>
      <c r="T68" s="95"/>
      <c r="U68" s="95"/>
      <c r="V68" s="95"/>
      <c r="W68" s="95"/>
      <c r="X68" s="95"/>
      <c r="Y68" s="95"/>
      <c r="Z68" s="95"/>
      <c r="AA68" s="104" t="s">
        <v>10</v>
      </c>
      <c r="AB68" s="95"/>
      <c r="AC68" s="95"/>
      <c r="AD68" s="95"/>
      <c r="AE68" s="95"/>
      <c r="AF68" s="104" t="s">
        <v>11</v>
      </c>
      <c r="AG68" s="95"/>
      <c r="AH68" s="95"/>
      <c r="AI68" s="65" t="s">
        <v>12</v>
      </c>
      <c r="AJ68" s="105" t="s">
        <v>413</v>
      </c>
      <c r="AK68" s="95"/>
      <c r="AL68" s="95"/>
      <c r="AM68" s="95"/>
      <c r="AN68" s="95"/>
      <c r="AO68" s="95"/>
      <c r="AP68" s="66" t="s">
        <v>787</v>
      </c>
      <c r="AQ68" s="66" t="s">
        <v>787</v>
      </c>
      <c r="AR68" s="66" t="s">
        <v>787</v>
      </c>
      <c r="AS68" s="106" t="s">
        <v>787</v>
      </c>
      <c r="AT68" s="95"/>
      <c r="AU68" s="106" t="s">
        <v>787</v>
      </c>
      <c r="AV68" s="95"/>
      <c r="AW68" s="66" t="s">
        <v>787</v>
      </c>
      <c r="AX68" s="66" t="s">
        <v>787</v>
      </c>
      <c r="AY68" s="66" t="s">
        <v>787</v>
      </c>
    </row>
    <row r="69" spans="1:51" ht="15" customHeight="1" x14ac:dyDescent="0.25">
      <c r="A69" s="107" t="s">
        <v>8</v>
      </c>
      <c r="B69" s="95"/>
      <c r="C69" s="107" t="s">
        <v>43</v>
      </c>
      <c r="D69" s="95"/>
      <c r="E69" s="107" t="s">
        <v>14</v>
      </c>
      <c r="F69" s="95"/>
      <c r="G69" s="107" t="s">
        <v>14</v>
      </c>
      <c r="H69" s="95"/>
      <c r="I69" s="107" t="s">
        <v>23</v>
      </c>
      <c r="J69" s="95"/>
      <c r="K69" s="95"/>
      <c r="L69" s="107"/>
      <c r="M69" s="95"/>
      <c r="N69" s="95"/>
      <c r="O69" s="107"/>
      <c r="P69" s="95"/>
      <c r="Q69" s="107"/>
      <c r="R69" s="95"/>
      <c r="S69" s="108" t="s">
        <v>71</v>
      </c>
      <c r="T69" s="95"/>
      <c r="U69" s="95"/>
      <c r="V69" s="95"/>
      <c r="W69" s="95"/>
      <c r="X69" s="95"/>
      <c r="Y69" s="95"/>
      <c r="Z69" s="95"/>
      <c r="AA69" s="107" t="s">
        <v>10</v>
      </c>
      <c r="AB69" s="95"/>
      <c r="AC69" s="95"/>
      <c r="AD69" s="95"/>
      <c r="AE69" s="95"/>
      <c r="AF69" s="107" t="s">
        <v>11</v>
      </c>
      <c r="AG69" s="95"/>
      <c r="AH69" s="95"/>
      <c r="AI69" s="63" t="s">
        <v>12</v>
      </c>
      <c r="AJ69" s="109" t="s">
        <v>413</v>
      </c>
      <c r="AK69" s="95"/>
      <c r="AL69" s="95"/>
      <c r="AM69" s="95"/>
      <c r="AN69" s="95"/>
      <c r="AO69" s="95"/>
      <c r="AP69" s="64" t="s">
        <v>787</v>
      </c>
      <c r="AQ69" s="64" t="s">
        <v>787</v>
      </c>
      <c r="AR69" s="64" t="s">
        <v>787</v>
      </c>
      <c r="AS69" s="101" t="s">
        <v>787</v>
      </c>
      <c r="AT69" s="95"/>
      <c r="AU69" s="101" t="s">
        <v>787</v>
      </c>
      <c r="AV69" s="95"/>
      <c r="AW69" s="64" t="s">
        <v>787</v>
      </c>
      <c r="AX69" s="64" t="s">
        <v>787</v>
      </c>
      <c r="AY69" s="64" t="s">
        <v>787</v>
      </c>
    </row>
    <row r="70" spans="1:51" ht="15" customHeight="1" x14ac:dyDescent="0.25">
      <c r="A70" s="104" t="s">
        <v>8</v>
      </c>
      <c r="B70" s="95"/>
      <c r="C70" s="104" t="s">
        <v>43</v>
      </c>
      <c r="D70" s="95"/>
      <c r="E70" s="104" t="s">
        <v>14</v>
      </c>
      <c r="F70" s="95"/>
      <c r="G70" s="104" t="s">
        <v>14</v>
      </c>
      <c r="H70" s="95"/>
      <c r="I70" s="104" t="s">
        <v>23</v>
      </c>
      <c r="J70" s="95"/>
      <c r="K70" s="95"/>
      <c r="L70" s="104" t="s">
        <v>23</v>
      </c>
      <c r="M70" s="95"/>
      <c r="N70" s="95"/>
      <c r="O70" s="104"/>
      <c r="P70" s="95"/>
      <c r="Q70" s="104"/>
      <c r="R70" s="95"/>
      <c r="S70" s="103" t="s">
        <v>72</v>
      </c>
      <c r="T70" s="95"/>
      <c r="U70" s="95"/>
      <c r="V70" s="95"/>
      <c r="W70" s="95"/>
      <c r="X70" s="95"/>
      <c r="Y70" s="95"/>
      <c r="Z70" s="95"/>
      <c r="AA70" s="104" t="s">
        <v>10</v>
      </c>
      <c r="AB70" s="95"/>
      <c r="AC70" s="95"/>
      <c r="AD70" s="95"/>
      <c r="AE70" s="95"/>
      <c r="AF70" s="104" t="s">
        <v>11</v>
      </c>
      <c r="AG70" s="95"/>
      <c r="AH70" s="95"/>
      <c r="AI70" s="65" t="s">
        <v>12</v>
      </c>
      <c r="AJ70" s="105" t="s">
        <v>413</v>
      </c>
      <c r="AK70" s="95"/>
      <c r="AL70" s="95"/>
      <c r="AM70" s="95"/>
      <c r="AN70" s="95"/>
      <c r="AO70" s="95"/>
      <c r="AP70" s="66" t="s">
        <v>787</v>
      </c>
      <c r="AQ70" s="66" t="s">
        <v>787</v>
      </c>
      <c r="AR70" s="66" t="s">
        <v>787</v>
      </c>
      <c r="AS70" s="106" t="s">
        <v>787</v>
      </c>
      <c r="AT70" s="95"/>
      <c r="AU70" s="106" t="s">
        <v>787</v>
      </c>
      <c r="AV70" s="95"/>
      <c r="AW70" s="66" t="s">
        <v>787</v>
      </c>
      <c r="AX70" s="66" t="s">
        <v>787</v>
      </c>
      <c r="AY70" s="66" t="s">
        <v>787</v>
      </c>
    </row>
    <row r="71" spans="1:51" ht="15" customHeight="1" x14ac:dyDescent="0.25">
      <c r="A71" s="107" t="s">
        <v>8</v>
      </c>
      <c r="B71" s="95"/>
      <c r="C71" s="107" t="s">
        <v>43</v>
      </c>
      <c r="D71" s="95"/>
      <c r="E71" s="107" t="s">
        <v>43</v>
      </c>
      <c r="F71" s="95"/>
      <c r="G71" s="107"/>
      <c r="H71" s="95"/>
      <c r="I71" s="107"/>
      <c r="J71" s="95"/>
      <c r="K71" s="95"/>
      <c r="L71" s="107"/>
      <c r="M71" s="95"/>
      <c r="N71" s="95"/>
      <c r="O71" s="107"/>
      <c r="P71" s="95"/>
      <c r="Q71" s="107"/>
      <c r="R71" s="95"/>
      <c r="S71" s="108" t="s">
        <v>73</v>
      </c>
      <c r="T71" s="95"/>
      <c r="U71" s="95"/>
      <c r="V71" s="95"/>
      <c r="W71" s="95"/>
      <c r="X71" s="95"/>
      <c r="Y71" s="95"/>
      <c r="Z71" s="95"/>
      <c r="AA71" s="107" t="s">
        <v>10</v>
      </c>
      <c r="AB71" s="95"/>
      <c r="AC71" s="95"/>
      <c r="AD71" s="95"/>
      <c r="AE71" s="95"/>
      <c r="AF71" s="107" t="s">
        <v>11</v>
      </c>
      <c r="AG71" s="95"/>
      <c r="AH71" s="95"/>
      <c r="AI71" s="63" t="s">
        <v>12</v>
      </c>
      <c r="AJ71" s="109" t="s">
        <v>413</v>
      </c>
      <c r="AK71" s="95"/>
      <c r="AL71" s="95"/>
      <c r="AM71" s="95"/>
      <c r="AN71" s="95"/>
      <c r="AO71" s="95"/>
      <c r="AP71" s="64" t="s">
        <v>1310</v>
      </c>
      <c r="AQ71" s="64" t="s">
        <v>1310</v>
      </c>
      <c r="AR71" s="64" t="s">
        <v>787</v>
      </c>
      <c r="AS71" s="101" t="s">
        <v>1310</v>
      </c>
      <c r="AT71" s="95"/>
      <c r="AU71" s="101" t="s">
        <v>787</v>
      </c>
      <c r="AV71" s="95"/>
      <c r="AW71" s="64" t="s">
        <v>1310</v>
      </c>
      <c r="AX71" s="64" t="s">
        <v>787</v>
      </c>
      <c r="AY71" s="64" t="s">
        <v>787</v>
      </c>
    </row>
    <row r="72" spans="1:51" ht="15" customHeight="1" x14ac:dyDescent="0.25">
      <c r="A72" s="107" t="s">
        <v>8</v>
      </c>
      <c r="B72" s="95"/>
      <c r="C72" s="107" t="s">
        <v>43</v>
      </c>
      <c r="D72" s="95"/>
      <c r="E72" s="107" t="s">
        <v>43</v>
      </c>
      <c r="F72" s="95"/>
      <c r="G72" s="107" t="s">
        <v>14</v>
      </c>
      <c r="H72" s="95"/>
      <c r="I72" s="107"/>
      <c r="J72" s="95"/>
      <c r="K72" s="95"/>
      <c r="L72" s="107"/>
      <c r="M72" s="95"/>
      <c r="N72" s="95"/>
      <c r="O72" s="107"/>
      <c r="P72" s="95"/>
      <c r="Q72" s="107"/>
      <c r="R72" s="95"/>
      <c r="S72" s="108" t="s">
        <v>74</v>
      </c>
      <c r="T72" s="95"/>
      <c r="U72" s="95"/>
      <c r="V72" s="95"/>
      <c r="W72" s="95"/>
      <c r="X72" s="95"/>
      <c r="Y72" s="95"/>
      <c r="Z72" s="95"/>
      <c r="AA72" s="107" t="s">
        <v>10</v>
      </c>
      <c r="AB72" s="95"/>
      <c r="AC72" s="95"/>
      <c r="AD72" s="95"/>
      <c r="AE72" s="95"/>
      <c r="AF72" s="107" t="s">
        <v>11</v>
      </c>
      <c r="AG72" s="95"/>
      <c r="AH72" s="95"/>
      <c r="AI72" s="63" t="s">
        <v>12</v>
      </c>
      <c r="AJ72" s="109" t="s">
        <v>413</v>
      </c>
      <c r="AK72" s="95"/>
      <c r="AL72" s="95"/>
      <c r="AM72" s="95"/>
      <c r="AN72" s="95"/>
      <c r="AO72" s="95"/>
      <c r="AP72" s="64" t="s">
        <v>1311</v>
      </c>
      <c r="AQ72" s="64" t="s">
        <v>1311</v>
      </c>
      <c r="AR72" s="64" t="s">
        <v>787</v>
      </c>
      <c r="AS72" s="101" t="s">
        <v>1311</v>
      </c>
      <c r="AT72" s="95"/>
      <c r="AU72" s="101" t="s">
        <v>787</v>
      </c>
      <c r="AV72" s="95"/>
      <c r="AW72" s="64" t="s">
        <v>1311</v>
      </c>
      <c r="AX72" s="64" t="s">
        <v>787</v>
      </c>
      <c r="AY72" s="64" t="s">
        <v>787</v>
      </c>
    </row>
    <row r="73" spans="1:51" ht="15" customHeight="1" x14ac:dyDescent="0.25">
      <c r="A73" s="107" t="s">
        <v>8</v>
      </c>
      <c r="B73" s="95"/>
      <c r="C73" s="107" t="s">
        <v>43</v>
      </c>
      <c r="D73" s="95"/>
      <c r="E73" s="107" t="s">
        <v>43</v>
      </c>
      <c r="F73" s="95"/>
      <c r="G73" s="107" t="s">
        <v>14</v>
      </c>
      <c r="H73" s="95"/>
      <c r="I73" s="107" t="s">
        <v>39</v>
      </c>
      <c r="J73" s="95"/>
      <c r="K73" s="95"/>
      <c r="L73" s="107"/>
      <c r="M73" s="95"/>
      <c r="N73" s="95"/>
      <c r="O73" s="107"/>
      <c r="P73" s="95"/>
      <c r="Q73" s="107"/>
      <c r="R73" s="95"/>
      <c r="S73" s="108" t="s">
        <v>75</v>
      </c>
      <c r="T73" s="95"/>
      <c r="U73" s="95"/>
      <c r="V73" s="95"/>
      <c r="W73" s="95"/>
      <c r="X73" s="95"/>
      <c r="Y73" s="95"/>
      <c r="Z73" s="95"/>
      <c r="AA73" s="107" t="s">
        <v>10</v>
      </c>
      <c r="AB73" s="95"/>
      <c r="AC73" s="95"/>
      <c r="AD73" s="95"/>
      <c r="AE73" s="95"/>
      <c r="AF73" s="107" t="s">
        <v>11</v>
      </c>
      <c r="AG73" s="95"/>
      <c r="AH73" s="95"/>
      <c r="AI73" s="63" t="s">
        <v>12</v>
      </c>
      <c r="AJ73" s="109" t="s">
        <v>413</v>
      </c>
      <c r="AK73" s="95"/>
      <c r="AL73" s="95"/>
      <c r="AM73" s="95"/>
      <c r="AN73" s="95"/>
      <c r="AO73" s="95"/>
      <c r="AP73" s="64" t="s">
        <v>1312</v>
      </c>
      <c r="AQ73" s="64" t="s">
        <v>1312</v>
      </c>
      <c r="AR73" s="64" t="s">
        <v>787</v>
      </c>
      <c r="AS73" s="101" t="s">
        <v>1312</v>
      </c>
      <c r="AT73" s="95"/>
      <c r="AU73" s="101" t="s">
        <v>787</v>
      </c>
      <c r="AV73" s="95"/>
      <c r="AW73" s="64" t="s">
        <v>1312</v>
      </c>
      <c r="AX73" s="64" t="s">
        <v>787</v>
      </c>
      <c r="AY73" s="64" t="s">
        <v>787</v>
      </c>
    </row>
    <row r="74" spans="1:51" ht="15" customHeight="1" x14ac:dyDescent="0.25">
      <c r="A74" s="104" t="s">
        <v>8</v>
      </c>
      <c r="B74" s="95"/>
      <c r="C74" s="104" t="s">
        <v>43</v>
      </c>
      <c r="D74" s="95"/>
      <c r="E74" s="104" t="s">
        <v>43</v>
      </c>
      <c r="F74" s="95"/>
      <c r="G74" s="104" t="s">
        <v>14</v>
      </c>
      <c r="H74" s="95"/>
      <c r="I74" s="104" t="s">
        <v>39</v>
      </c>
      <c r="J74" s="95"/>
      <c r="K74" s="95"/>
      <c r="L74" s="104" t="s">
        <v>29</v>
      </c>
      <c r="M74" s="95"/>
      <c r="N74" s="95"/>
      <c r="O74" s="104"/>
      <c r="P74" s="95"/>
      <c r="Q74" s="104"/>
      <c r="R74" s="95"/>
      <c r="S74" s="103" t="s">
        <v>76</v>
      </c>
      <c r="T74" s="95"/>
      <c r="U74" s="95"/>
      <c r="V74" s="95"/>
      <c r="W74" s="95"/>
      <c r="X74" s="95"/>
      <c r="Y74" s="95"/>
      <c r="Z74" s="95"/>
      <c r="AA74" s="104" t="s">
        <v>10</v>
      </c>
      <c r="AB74" s="95"/>
      <c r="AC74" s="95"/>
      <c r="AD74" s="95"/>
      <c r="AE74" s="95"/>
      <c r="AF74" s="104" t="s">
        <v>11</v>
      </c>
      <c r="AG74" s="95"/>
      <c r="AH74" s="95"/>
      <c r="AI74" s="65" t="s">
        <v>12</v>
      </c>
      <c r="AJ74" s="105" t="s">
        <v>413</v>
      </c>
      <c r="AK74" s="95"/>
      <c r="AL74" s="95"/>
      <c r="AM74" s="95"/>
      <c r="AN74" s="95"/>
      <c r="AO74" s="95"/>
      <c r="AP74" s="66" t="s">
        <v>787</v>
      </c>
      <c r="AQ74" s="66" t="s">
        <v>787</v>
      </c>
      <c r="AR74" s="66" t="s">
        <v>787</v>
      </c>
      <c r="AS74" s="106" t="s">
        <v>787</v>
      </c>
      <c r="AT74" s="95"/>
      <c r="AU74" s="106" t="s">
        <v>787</v>
      </c>
      <c r="AV74" s="95"/>
      <c r="AW74" s="66" t="s">
        <v>787</v>
      </c>
      <c r="AX74" s="66" t="s">
        <v>787</v>
      </c>
      <c r="AY74" s="66" t="s">
        <v>787</v>
      </c>
    </row>
    <row r="75" spans="1:51" ht="15" customHeight="1" x14ac:dyDescent="0.25">
      <c r="A75" s="104" t="s">
        <v>8</v>
      </c>
      <c r="B75" s="95"/>
      <c r="C75" s="104" t="s">
        <v>43</v>
      </c>
      <c r="D75" s="95"/>
      <c r="E75" s="104" t="s">
        <v>43</v>
      </c>
      <c r="F75" s="95"/>
      <c r="G75" s="104" t="s">
        <v>14</v>
      </c>
      <c r="H75" s="95"/>
      <c r="I75" s="104" t="s">
        <v>39</v>
      </c>
      <c r="J75" s="95"/>
      <c r="K75" s="95"/>
      <c r="L75" s="104" t="s">
        <v>31</v>
      </c>
      <c r="M75" s="95"/>
      <c r="N75" s="95"/>
      <c r="O75" s="104"/>
      <c r="P75" s="95"/>
      <c r="Q75" s="104"/>
      <c r="R75" s="95"/>
      <c r="S75" s="103" t="s">
        <v>77</v>
      </c>
      <c r="T75" s="95"/>
      <c r="U75" s="95"/>
      <c r="V75" s="95"/>
      <c r="W75" s="95"/>
      <c r="X75" s="95"/>
      <c r="Y75" s="95"/>
      <c r="Z75" s="95"/>
      <c r="AA75" s="104" t="s">
        <v>10</v>
      </c>
      <c r="AB75" s="95"/>
      <c r="AC75" s="95"/>
      <c r="AD75" s="95"/>
      <c r="AE75" s="95"/>
      <c r="AF75" s="104" t="s">
        <v>11</v>
      </c>
      <c r="AG75" s="95"/>
      <c r="AH75" s="95"/>
      <c r="AI75" s="65" t="s">
        <v>12</v>
      </c>
      <c r="AJ75" s="105" t="s">
        <v>413</v>
      </c>
      <c r="AK75" s="95"/>
      <c r="AL75" s="95"/>
      <c r="AM75" s="95"/>
      <c r="AN75" s="95"/>
      <c r="AO75" s="95"/>
      <c r="AP75" s="66" t="s">
        <v>1312</v>
      </c>
      <c r="AQ75" s="66" t="s">
        <v>1312</v>
      </c>
      <c r="AR75" s="66" t="s">
        <v>787</v>
      </c>
      <c r="AS75" s="106" t="s">
        <v>1312</v>
      </c>
      <c r="AT75" s="95"/>
      <c r="AU75" s="106" t="s">
        <v>787</v>
      </c>
      <c r="AV75" s="95"/>
      <c r="AW75" s="66" t="s">
        <v>1312</v>
      </c>
      <c r="AX75" s="66" t="s">
        <v>787</v>
      </c>
      <c r="AY75" s="66" t="s">
        <v>787</v>
      </c>
    </row>
    <row r="76" spans="1:51" ht="15" customHeight="1" x14ac:dyDescent="0.25">
      <c r="A76" s="107" t="s">
        <v>8</v>
      </c>
      <c r="B76" s="95"/>
      <c r="C76" s="107" t="s">
        <v>43</v>
      </c>
      <c r="D76" s="95"/>
      <c r="E76" s="107" t="s">
        <v>43</v>
      </c>
      <c r="F76" s="95"/>
      <c r="G76" s="107" t="s">
        <v>14</v>
      </c>
      <c r="H76" s="95"/>
      <c r="I76" s="107" t="s">
        <v>21</v>
      </c>
      <c r="J76" s="95"/>
      <c r="K76" s="95"/>
      <c r="L76" s="107"/>
      <c r="M76" s="95"/>
      <c r="N76" s="95"/>
      <c r="O76" s="107"/>
      <c r="P76" s="95"/>
      <c r="Q76" s="107"/>
      <c r="R76" s="95"/>
      <c r="S76" s="108" t="s">
        <v>78</v>
      </c>
      <c r="T76" s="95"/>
      <c r="U76" s="95"/>
      <c r="V76" s="95"/>
      <c r="W76" s="95"/>
      <c r="X76" s="95"/>
      <c r="Y76" s="95"/>
      <c r="Z76" s="95"/>
      <c r="AA76" s="107" t="s">
        <v>10</v>
      </c>
      <c r="AB76" s="95"/>
      <c r="AC76" s="95"/>
      <c r="AD76" s="95"/>
      <c r="AE76" s="95"/>
      <c r="AF76" s="107" t="s">
        <v>11</v>
      </c>
      <c r="AG76" s="95"/>
      <c r="AH76" s="95"/>
      <c r="AI76" s="63" t="s">
        <v>12</v>
      </c>
      <c r="AJ76" s="109" t="s">
        <v>413</v>
      </c>
      <c r="AK76" s="95"/>
      <c r="AL76" s="95"/>
      <c r="AM76" s="95"/>
      <c r="AN76" s="95"/>
      <c r="AO76" s="95"/>
      <c r="AP76" s="64" t="s">
        <v>787</v>
      </c>
      <c r="AQ76" s="64" t="s">
        <v>787</v>
      </c>
      <c r="AR76" s="64" t="s">
        <v>787</v>
      </c>
      <c r="AS76" s="101" t="s">
        <v>787</v>
      </c>
      <c r="AT76" s="95"/>
      <c r="AU76" s="101" t="s">
        <v>787</v>
      </c>
      <c r="AV76" s="95"/>
      <c r="AW76" s="64" t="s">
        <v>787</v>
      </c>
      <c r="AX76" s="64" t="s">
        <v>787</v>
      </c>
      <c r="AY76" s="64" t="s">
        <v>787</v>
      </c>
    </row>
    <row r="77" spans="1:51" ht="15" customHeight="1" x14ac:dyDescent="0.25">
      <c r="A77" s="104" t="s">
        <v>8</v>
      </c>
      <c r="B77" s="95"/>
      <c r="C77" s="104" t="s">
        <v>43</v>
      </c>
      <c r="D77" s="95"/>
      <c r="E77" s="104" t="s">
        <v>43</v>
      </c>
      <c r="F77" s="95"/>
      <c r="G77" s="104" t="s">
        <v>14</v>
      </c>
      <c r="H77" s="95"/>
      <c r="I77" s="104" t="s">
        <v>21</v>
      </c>
      <c r="J77" s="95"/>
      <c r="K77" s="95"/>
      <c r="L77" s="104" t="s">
        <v>39</v>
      </c>
      <c r="M77" s="95"/>
      <c r="N77" s="95"/>
      <c r="O77" s="104"/>
      <c r="P77" s="95"/>
      <c r="Q77" s="104"/>
      <c r="R77" s="95"/>
      <c r="S77" s="103" t="s">
        <v>452</v>
      </c>
      <c r="T77" s="95"/>
      <c r="U77" s="95"/>
      <c r="V77" s="95"/>
      <c r="W77" s="95"/>
      <c r="X77" s="95"/>
      <c r="Y77" s="95"/>
      <c r="Z77" s="95"/>
      <c r="AA77" s="104" t="s">
        <v>10</v>
      </c>
      <c r="AB77" s="95"/>
      <c r="AC77" s="95"/>
      <c r="AD77" s="95"/>
      <c r="AE77" s="95"/>
      <c r="AF77" s="104" t="s">
        <v>11</v>
      </c>
      <c r="AG77" s="95"/>
      <c r="AH77" s="95"/>
      <c r="AI77" s="65" t="s">
        <v>12</v>
      </c>
      <c r="AJ77" s="105" t="s">
        <v>413</v>
      </c>
      <c r="AK77" s="95"/>
      <c r="AL77" s="95"/>
      <c r="AM77" s="95"/>
      <c r="AN77" s="95"/>
      <c r="AO77" s="95"/>
      <c r="AP77" s="66" t="s">
        <v>787</v>
      </c>
      <c r="AQ77" s="66" t="s">
        <v>787</v>
      </c>
      <c r="AR77" s="66" t="s">
        <v>787</v>
      </c>
      <c r="AS77" s="106" t="s">
        <v>787</v>
      </c>
      <c r="AT77" s="95"/>
      <c r="AU77" s="106" t="s">
        <v>787</v>
      </c>
      <c r="AV77" s="95"/>
      <c r="AW77" s="66" t="s">
        <v>787</v>
      </c>
      <c r="AX77" s="66" t="s">
        <v>787</v>
      </c>
      <c r="AY77" s="66" t="s">
        <v>787</v>
      </c>
    </row>
    <row r="78" spans="1:51" ht="15" customHeight="1" x14ac:dyDescent="0.25">
      <c r="A78" s="104" t="s">
        <v>8</v>
      </c>
      <c r="B78" s="95"/>
      <c r="C78" s="104" t="s">
        <v>43</v>
      </c>
      <c r="D78" s="95"/>
      <c r="E78" s="104" t="s">
        <v>43</v>
      </c>
      <c r="F78" s="95"/>
      <c r="G78" s="104" t="s">
        <v>14</v>
      </c>
      <c r="H78" s="95"/>
      <c r="I78" s="104" t="s">
        <v>21</v>
      </c>
      <c r="J78" s="95"/>
      <c r="K78" s="95"/>
      <c r="L78" s="104" t="s">
        <v>21</v>
      </c>
      <c r="M78" s="95"/>
      <c r="N78" s="95"/>
      <c r="O78" s="104"/>
      <c r="P78" s="95"/>
      <c r="Q78" s="104"/>
      <c r="R78" s="95"/>
      <c r="S78" s="103" t="s">
        <v>79</v>
      </c>
      <c r="T78" s="95"/>
      <c r="U78" s="95"/>
      <c r="V78" s="95"/>
      <c r="W78" s="95"/>
      <c r="X78" s="95"/>
      <c r="Y78" s="95"/>
      <c r="Z78" s="95"/>
      <c r="AA78" s="104" t="s">
        <v>10</v>
      </c>
      <c r="AB78" s="95"/>
      <c r="AC78" s="95"/>
      <c r="AD78" s="95"/>
      <c r="AE78" s="95"/>
      <c r="AF78" s="104" t="s">
        <v>11</v>
      </c>
      <c r="AG78" s="95"/>
      <c r="AH78" s="95"/>
      <c r="AI78" s="65" t="s">
        <v>12</v>
      </c>
      <c r="AJ78" s="105" t="s">
        <v>413</v>
      </c>
      <c r="AK78" s="95"/>
      <c r="AL78" s="95"/>
      <c r="AM78" s="95"/>
      <c r="AN78" s="95"/>
      <c r="AO78" s="95"/>
      <c r="AP78" s="66" t="s">
        <v>787</v>
      </c>
      <c r="AQ78" s="66" t="s">
        <v>787</v>
      </c>
      <c r="AR78" s="66" t="s">
        <v>787</v>
      </c>
      <c r="AS78" s="106" t="s">
        <v>787</v>
      </c>
      <c r="AT78" s="95"/>
      <c r="AU78" s="106" t="s">
        <v>787</v>
      </c>
      <c r="AV78" s="95"/>
      <c r="AW78" s="66" t="s">
        <v>787</v>
      </c>
      <c r="AX78" s="66" t="s">
        <v>787</v>
      </c>
      <c r="AY78" s="66" t="s">
        <v>787</v>
      </c>
    </row>
    <row r="79" spans="1:51" ht="15" customHeight="1" x14ac:dyDescent="0.25">
      <c r="A79" s="104" t="s">
        <v>8</v>
      </c>
      <c r="B79" s="95"/>
      <c r="C79" s="104" t="s">
        <v>43</v>
      </c>
      <c r="D79" s="95"/>
      <c r="E79" s="104" t="s">
        <v>43</v>
      </c>
      <c r="F79" s="95"/>
      <c r="G79" s="104" t="s">
        <v>14</v>
      </c>
      <c r="H79" s="95"/>
      <c r="I79" s="104" t="s">
        <v>21</v>
      </c>
      <c r="J79" s="95"/>
      <c r="K79" s="95"/>
      <c r="L79" s="104" t="s">
        <v>25</v>
      </c>
      <c r="M79" s="95"/>
      <c r="N79" s="95"/>
      <c r="O79" s="104"/>
      <c r="P79" s="95"/>
      <c r="Q79" s="104"/>
      <c r="R79" s="95"/>
      <c r="S79" s="103" t="s">
        <v>80</v>
      </c>
      <c r="T79" s="95"/>
      <c r="U79" s="95"/>
      <c r="V79" s="95"/>
      <c r="W79" s="95"/>
      <c r="X79" s="95"/>
      <c r="Y79" s="95"/>
      <c r="Z79" s="95"/>
      <c r="AA79" s="104" t="s">
        <v>10</v>
      </c>
      <c r="AB79" s="95"/>
      <c r="AC79" s="95"/>
      <c r="AD79" s="95"/>
      <c r="AE79" s="95"/>
      <c r="AF79" s="104" t="s">
        <v>11</v>
      </c>
      <c r="AG79" s="95"/>
      <c r="AH79" s="95"/>
      <c r="AI79" s="65" t="s">
        <v>12</v>
      </c>
      <c r="AJ79" s="105" t="s">
        <v>413</v>
      </c>
      <c r="AK79" s="95"/>
      <c r="AL79" s="95"/>
      <c r="AM79" s="95"/>
      <c r="AN79" s="95"/>
      <c r="AO79" s="95"/>
      <c r="AP79" s="66" t="s">
        <v>787</v>
      </c>
      <c r="AQ79" s="66" t="s">
        <v>787</v>
      </c>
      <c r="AR79" s="66" t="s">
        <v>787</v>
      </c>
      <c r="AS79" s="106" t="s">
        <v>787</v>
      </c>
      <c r="AT79" s="95"/>
      <c r="AU79" s="106" t="s">
        <v>787</v>
      </c>
      <c r="AV79" s="95"/>
      <c r="AW79" s="66" t="s">
        <v>787</v>
      </c>
      <c r="AX79" s="66" t="s">
        <v>787</v>
      </c>
      <c r="AY79" s="66" t="s">
        <v>787</v>
      </c>
    </row>
    <row r="80" spans="1:51" ht="15" customHeight="1" x14ac:dyDescent="0.25">
      <c r="A80" s="104" t="s">
        <v>8</v>
      </c>
      <c r="B80" s="95"/>
      <c r="C80" s="104" t="s">
        <v>43</v>
      </c>
      <c r="D80" s="95"/>
      <c r="E80" s="104" t="s">
        <v>43</v>
      </c>
      <c r="F80" s="95"/>
      <c r="G80" s="104" t="s">
        <v>14</v>
      </c>
      <c r="H80" s="95"/>
      <c r="I80" s="104" t="s">
        <v>21</v>
      </c>
      <c r="J80" s="95"/>
      <c r="K80" s="95"/>
      <c r="L80" s="104" t="s">
        <v>27</v>
      </c>
      <c r="M80" s="95"/>
      <c r="N80" s="95"/>
      <c r="O80" s="104"/>
      <c r="P80" s="95"/>
      <c r="Q80" s="104"/>
      <c r="R80" s="95"/>
      <c r="S80" s="103" t="s">
        <v>81</v>
      </c>
      <c r="T80" s="95"/>
      <c r="U80" s="95"/>
      <c r="V80" s="95"/>
      <c r="W80" s="95"/>
      <c r="X80" s="95"/>
      <c r="Y80" s="95"/>
      <c r="Z80" s="95"/>
      <c r="AA80" s="104" t="s">
        <v>10</v>
      </c>
      <c r="AB80" s="95"/>
      <c r="AC80" s="95"/>
      <c r="AD80" s="95"/>
      <c r="AE80" s="95"/>
      <c r="AF80" s="104" t="s">
        <v>11</v>
      </c>
      <c r="AG80" s="95"/>
      <c r="AH80" s="95"/>
      <c r="AI80" s="65" t="s">
        <v>12</v>
      </c>
      <c r="AJ80" s="105" t="s">
        <v>413</v>
      </c>
      <c r="AK80" s="95"/>
      <c r="AL80" s="95"/>
      <c r="AM80" s="95"/>
      <c r="AN80" s="95"/>
      <c r="AO80" s="95"/>
      <c r="AP80" s="66" t="s">
        <v>787</v>
      </c>
      <c r="AQ80" s="66" t="s">
        <v>787</v>
      </c>
      <c r="AR80" s="66" t="s">
        <v>787</v>
      </c>
      <c r="AS80" s="106" t="s">
        <v>787</v>
      </c>
      <c r="AT80" s="95"/>
      <c r="AU80" s="106" t="s">
        <v>787</v>
      </c>
      <c r="AV80" s="95"/>
      <c r="AW80" s="66" t="s">
        <v>787</v>
      </c>
      <c r="AX80" s="66" t="s">
        <v>787</v>
      </c>
      <c r="AY80" s="66" t="s">
        <v>787</v>
      </c>
    </row>
    <row r="81" spans="1:51" ht="15" customHeight="1" x14ac:dyDescent="0.25">
      <c r="A81" s="104" t="s">
        <v>8</v>
      </c>
      <c r="B81" s="95"/>
      <c r="C81" s="104" t="s">
        <v>43</v>
      </c>
      <c r="D81" s="95"/>
      <c r="E81" s="104" t="s">
        <v>43</v>
      </c>
      <c r="F81" s="95"/>
      <c r="G81" s="104" t="s">
        <v>14</v>
      </c>
      <c r="H81" s="95"/>
      <c r="I81" s="104" t="s">
        <v>21</v>
      </c>
      <c r="J81" s="95"/>
      <c r="K81" s="95"/>
      <c r="L81" s="104" t="s">
        <v>31</v>
      </c>
      <c r="M81" s="95"/>
      <c r="N81" s="95"/>
      <c r="O81" s="104"/>
      <c r="P81" s="95"/>
      <c r="Q81" s="104"/>
      <c r="R81" s="95"/>
      <c r="S81" s="103" t="s">
        <v>82</v>
      </c>
      <c r="T81" s="95"/>
      <c r="U81" s="95"/>
      <c r="V81" s="95"/>
      <c r="W81" s="95"/>
      <c r="X81" s="95"/>
      <c r="Y81" s="95"/>
      <c r="Z81" s="95"/>
      <c r="AA81" s="104" t="s">
        <v>10</v>
      </c>
      <c r="AB81" s="95"/>
      <c r="AC81" s="95"/>
      <c r="AD81" s="95"/>
      <c r="AE81" s="95"/>
      <c r="AF81" s="104" t="s">
        <v>11</v>
      </c>
      <c r="AG81" s="95"/>
      <c r="AH81" s="95"/>
      <c r="AI81" s="65" t="s">
        <v>12</v>
      </c>
      <c r="AJ81" s="105" t="s">
        <v>413</v>
      </c>
      <c r="AK81" s="95"/>
      <c r="AL81" s="95"/>
      <c r="AM81" s="95"/>
      <c r="AN81" s="95"/>
      <c r="AO81" s="95"/>
      <c r="AP81" s="66" t="s">
        <v>787</v>
      </c>
      <c r="AQ81" s="66" t="s">
        <v>787</v>
      </c>
      <c r="AR81" s="66" t="s">
        <v>787</v>
      </c>
      <c r="AS81" s="106" t="s">
        <v>787</v>
      </c>
      <c r="AT81" s="95"/>
      <c r="AU81" s="106" t="s">
        <v>787</v>
      </c>
      <c r="AV81" s="95"/>
      <c r="AW81" s="66" t="s">
        <v>787</v>
      </c>
      <c r="AX81" s="66" t="s">
        <v>787</v>
      </c>
      <c r="AY81" s="66" t="s">
        <v>787</v>
      </c>
    </row>
    <row r="82" spans="1:51" ht="15" customHeight="1" x14ac:dyDescent="0.25">
      <c r="A82" s="107" t="s">
        <v>8</v>
      </c>
      <c r="B82" s="95"/>
      <c r="C82" s="107" t="s">
        <v>43</v>
      </c>
      <c r="D82" s="95"/>
      <c r="E82" s="107" t="s">
        <v>43</v>
      </c>
      <c r="F82" s="95"/>
      <c r="G82" s="107" t="s">
        <v>14</v>
      </c>
      <c r="H82" s="95"/>
      <c r="I82" s="107" t="s">
        <v>23</v>
      </c>
      <c r="J82" s="95"/>
      <c r="K82" s="95"/>
      <c r="L82" s="107"/>
      <c r="M82" s="95"/>
      <c r="N82" s="95"/>
      <c r="O82" s="107"/>
      <c r="P82" s="95"/>
      <c r="Q82" s="107"/>
      <c r="R82" s="95"/>
      <c r="S82" s="108" t="s">
        <v>83</v>
      </c>
      <c r="T82" s="95"/>
      <c r="U82" s="95"/>
      <c r="V82" s="95"/>
      <c r="W82" s="95"/>
      <c r="X82" s="95"/>
      <c r="Y82" s="95"/>
      <c r="Z82" s="95"/>
      <c r="AA82" s="107" t="s">
        <v>10</v>
      </c>
      <c r="AB82" s="95"/>
      <c r="AC82" s="95"/>
      <c r="AD82" s="95"/>
      <c r="AE82" s="95"/>
      <c r="AF82" s="107" t="s">
        <v>11</v>
      </c>
      <c r="AG82" s="95"/>
      <c r="AH82" s="95"/>
      <c r="AI82" s="63" t="s">
        <v>12</v>
      </c>
      <c r="AJ82" s="109" t="s">
        <v>413</v>
      </c>
      <c r="AK82" s="95"/>
      <c r="AL82" s="95"/>
      <c r="AM82" s="95"/>
      <c r="AN82" s="95"/>
      <c r="AO82" s="95"/>
      <c r="AP82" s="64" t="s">
        <v>1313</v>
      </c>
      <c r="AQ82" s="64" t="s">
        <v>1313</v>
      </c>
      <c r="AR82" s="64" t="s">
        <v>787</v>
      </c>
      <c r="AS82" s="101" t="s">
        <v>1313</v>
      </c>
      <c r="AT82" s="95"/>
      <c r="AU82" s="101" t="s">
        <v>787</v>
      </c>
      <c r="AV82" s="95"/>
      <c r="AW82" s="64" t="s">
        <v>1313</v>
      </c>
      <c r="AX82" s="64" t="s">
        <v>787</v>
      </c>
      <c r="AY82" s="64" t="s">
        <v>787</v>
      </c>
    </row>
    <row r="83" spans="1:51" ht="15" customHeight="1" x14ac:dyDescent="0.25">
      <c r="A83" s="104" t="s">
        <v>8</v>
      </c>
      <c r="B83" s="95"/>
      <c r="C83" s="104" t="s">
        <v>43</v>
      </c>
      <c r="D83" s="95"/>
      <c r="E83" s="104" t="s">
        <v>43</v>
      </c>
      <c r="F83" s="95"/>
      <c r="G83" s="104" t="s">
        <v>14</v>
      </c>
      <c r="H83" s="95"/>
      <c r="I83" s="104" t="s">
        <v>23</v>
      </c>
      <c r="J83" s="95"/>
      <c r="K83" s="95"/>
      <c r="L83" s="104" t="s">
        <v>21</v>
      </c>
      <c r="M83" s="95"/>
      <c r="N83" s="95"/>
      <c r="O83" s="104"/>
      <c r="P83" s="95"/>
      <c r="Q83" s="104"/>
      <c r="R83" s="95"/>
      <c r="S83" s="103" t="s">
        <v>84</v>
      </c>
      <c r="T83" s="95"/>
      <c r="U83" s="95"/>
      <c r="V83" s="95"/>
      <c r="W83" s="95"/>
      <c r="X83" s="95"/>
      <c r="Y83" s="95"/>
      <c r="Z83" s="95"/>
      <c r="AA83" s="104" t="s">
        <v>10</v>
      </c>
      <c r="AB83" s="95"/>
      <c r="AC83" s="95"/>
      <c r="AD83" s="95"/>
      <c r="AE83" s="95"/>
      <c r="AF83" s="104" t="s">
        <v>11</v>
      </c>
      <c r="AG83" s="95"/>
      <c r="AH83" s="95"/>
      <c r="AI83" s="65" t="s">
        <v>12</v>
      </c>
      <c r="AJ83" s="105" t="s">
        <v>413</v>
      </c>
      <c r="AK83" s="95"/>
      <c r="AL83" s="95"/>
      <c r="AM83" s="95"/>
      <c r="AN83" s="95"/>
      <c r="AO83" s="95"/>
      <c r="AP83" s="66" t="s">
        <v>787</v>
      </c>
      <c r="AQ83" s="66" t="s">
        <v>787</v>
      </c>
      <c r="AR83" s="66" t="s">
        <v>787</v>
      </c>
      <c r="AS83" s="106" t="s">
        <v>787</v>
      </c>
      <c r="AT83" s="95"/>
      <c r="AU83" s="106" t="s">
        <v>787</v>
      </c>
      <c r="AV83" s="95"/>
      <c r="AW83" s="66" t="s">
        <v>787</v>
      </c>
      <c r="AX83" s="66" t="s">
        <v>787</v>
      </c>
      <c r="AY83" s="66" t="s">
        <v>787</v>
      </c>
    </row>
    <row r="84" spans="1:51" ht="15" customHeight="1" x14ac:dyDescent="0.25">
      <c r="A84" s="104" t="s">
        <v>8</v>
      </c>
      <c r="B84" s="95"/>
      <c r="C84" s="104" t="s">
        <v>43</v>
      </c>
      <c r="D84" s="95"/>
      <c r="E84" s="104" t="s">
        <v>43</v>
      </c>
      <c r="F84" s="95"/>
      <c r="G84" s="104" t="s">
        <v>14</v>
      </c>
      <c r="H84" s="95"/>
      <c r="I84" s="104" t="s">
        <v>23</v>
      </c>
      <c r="J84" s="95"/>
      <c r="K84" s="95"/>
      <c r="L84" s="104" t="s">
        <v>25</v>
      </c>
      <c r="M84" s="95"/>
      <c r="N84" s="95"/>
      <c r="O84" s="104"/>
      <c r="P84" s="95"/>
      <c r="Q84" s="104"/>
      <c r="R84" s="95"/>
      <c r="S84" s="103" t="s">
        <v>85</v>
      </c>
      <c r="T84" s="95"/>
      <c r="U84" s="95"/>
      <c r="V84" s="95"/>
      <c r="W84" s="95"/>
      <c r="X84" s="95"/>
      <c r="Y84" s="95"/>
      <c r="Z84" s="95"/>
      <c r="AA84" s="104" t="s">
        <v>10</v>
      </c>
      <c r="AB84" s="95"/>
      <c r="AC84" s="95"/>
      <c r="AD84" s="95"/>
      <c r="AE84" s="95"/>
      <c r="AF84" s="104" t="s">
        <v>11</v>
      </c>
      <c r="AG84" s="95"/>
      <c r="AH84" s="95"/>
      <c r="AI84" s="65" t="s">
        <v>12</v>
      </c>
      <c r="AJ84" s="105" t="s">
        <v>413</v>
      </c>
      <c r="AK84" s="95"/>
      <c r="AL84" s="95"/>
      <c r="AM84" s="95"/>
      <c r="AN84" s="95"/>
      <c r="AO84" s="95"/>
      <c r="AP84" s="66" t="s">
        <v>787</v>
      </c>
      <c r="AQ84" s="66" t="s">
        <v>787</v>
      </c>
      <c r="AR84" s="66" t="s">
        <v>787</v>
      </c>
      <c r="AS84" s="106" t="s">
        <v>787</v>
      </c>
      <c r="AT84" s="95"/>
      <c r="AU84" s="106" t="s">
        <v>787</v>
      </c>
      <c r="AV84" s="95"/>
      <c r="AW84" s="66" t="s">
        <v>787</v>
      </c>
      <c r="AX84" s="66" t="s">
        <v>787</v>
      </c>
      <c r="AY84" s="66" t="s">
        <v>787</v>
      </c>
    </row>
    <row r="85" spans="1:51" ht="15" customHeight="1" x14ac:dyDescent="0.25">
      <c r="A85" s="104" t="s">
        <v>8</v>
      </c>
      <c r="B85" s="95"/>
      <c r="C85" s="104" t="s">
        <v>43</v>
      </c>
      <c r="D85" s="95"/>
      <c r="E85" s="104" t="s">
        <v>43</v>
      </c>
      <c r="F85" s="95"/>
      <c r="G85" s="104" t="s">
        <v>14</v>
      </c>
      <c r="H85" s="95"/>
      <c r="I85" s="104" t="s">
        <v>23</v>
      </c>
      <c r="J85" s="95"/>
      <c r="K85" s="95"/>
      <c r="L85" s="104" t="s">
        <v>27</v>
      </c>
      <c r="M85" s="95"/>
      <c r="N85" s="95"/>
      <c r="O85" s="104"/>
      <c r="P85" s="95"/>
      <c r="Q85" s="104"/>
      <c r="R85" s="95"/>
      <c r="S85" s="103" t="s">
        <v>86</v>
      </c>
      <c r="T85" s="95"/>
      <c r="U85" s="95"/>
      <c r="V85" s="95"/>
      <c r="W85" s="95"/>
      <c r="X85" s="95"/>
      <c r="Y85" s="95"/>
      <c r="Z85" s="95"/>
      <c r="AA85" s="104" t="s">
        <v>10</v>
      </c>
      <c r="AB85" s="95"/>
      <c r="AC85" s="95"/>
      <c r="AD85" s="95"/>
      <c r="AE85" s="95"/>
      <c r="AF85" s="104" t="s">
        <v>11</v>
      </c>
      <c r="AG85" s="95"/>
      <c r="AH85" s="95"/>
      <c r="AI85" s="65" t="s">
        <v>12</v>
      </c>
      <c r="AJ85" s="105" t="s">
        <v>413</v>
      </c>
      <c r="AK85" s="95"/>
      <c r="AL85" s="95"/>
      <c r="AM85" s="95"/>
      <c r="AN85" s="95"/>
      <c r="AO85" s="95"/>
      <c r="AP85" s="66" t="s">
        <v>1313</v>
      </c>
      <c r="AQ85" s="66" t="s">
        <v>1313</v>
      </c>
      <c r="AR85" s="66" t="s">
        <v>787</v>
      </c>
      <c r="AS85" s="106" t="s">
        <v>1313</v>
      </c>
      <c r="AT85" s="95"/>
      <c r="AU85" s="106" t="s">
        <v>787</v>
      </c>
      <c r="AV85" s="95"/>
      <c r="AW85" s="66" t="s">
        <v>1313</v>
      </c>
      <c r="AX85" s="66" t="s">
        <v>787</v>
      </c>
      <c r="AY85" s="66" t="s">
        <v>787</v>
      </c>
    </row>
    <row r="86" spans="1:51" ht="15" customHeight="1" x14ac:dyDescent="0.25">
      <c r="A86" s="104" t="s">
        <v>8</v>
      </c>
      <c r="B86" s="95"/>
      <c r="C86" s="104" t="s">
        <v>43</v>
      </c>
      <c r="D86" s="95"/>
      <c r="E86" s="104" t="s">
        <v>43</v>
      </c>
      <c r="F86" s="95"/>
      <c r="G86" s="104" t="s">
        <v>14</v>
      </c>
      <c r="H86" s="95"/>
      <c r="I86" s="104" t="s">
        <v>23</v>
      </c>
      <c r="J86" s="95"/>
      <c r="K86" s="95"/>
      <c r="L86" s="104" t="s">
        <v>29</v>
      </c>
      <c r="M86" s="95"/>
      <c r="N86" s="95"/>
      <c r="O86" s="104"/>
      <c r="P86" s="95"/>
      <c r="Q86" s="104"/>
      <c r="R86" s="95"/>
      <c r="S86" s="103" t="s">
        <v>87</v>
      </c>
      <c r="T86" s="95"/>
      <c r="U86" s="95"/>
      <c r="V86" s="95"/>
      <c r="W86" s="95"/>
      <c r="X86" s="95"/>
      <c r="Y86" s="95"/>
      <c r="Z86" s="95"/>
      <c r="AA86" s="104" t="s">
        <v>10</v>
      </c>
      <c r="AB86" s="95"/>
      <c r="AC86" s="95"/>
      <c r="AD86" s="95"/>
      <c r="AE86" s="95"/>
      <c r="AF86" s="104" t="s">
        <v>11</v>
      </c>
      <c r="AG86" s="95"/>
      <c r="AH86" s="95"/>
      <c r="AI86" s="65" t="s">
        <v>12</v>
      </c>
      <c r="AJ86" s="105" t="s">
        <v>413</v>
      </c>
      <c r="AK86" s="95"/>
      <c r="AL86" s="95"/>
      <c r="AM86" s="95"/>
      <c r="AN86" s="95"/>
      <c r="AO86" s="95"/>
      <c r="AP86" s="66" t="s">
        <v>787</v>
      </c>
      <c r="AQ86" s="66" t="s">
        <v>787</v>
      </c>
      <c r="AR86" s="66" t="s">
        <v>787</v>
      </c>
      <c r="AS86" s="106" t="s">
        <v>787</v>
      </c>
      <c r="AT86" s="95"/>
      <c r="AU86" s="106" t="s">
        <v>787</v>
      </c>
      <c r="AV86" s="95"/>
      <c r="AW86" s="66" t="s">
        <v>787</v>
      </c>
      <c r="AX86" s="66" t="s">
        <v>787</v>
      </c>
      <c r="AY86" s="66" t="s">
        <v>787</v>
      </c>
    </row>
    <row r="87" spans="1:51" ht="15" customHeight="1" x14ac:dyDescent="0.25">
      <c r="A87" s="107" t="s">
        <v>8</v>
      </c>
      <c r="B87" s="95"/>
      <c r="C87" s="107" t="s">
        <v>43</v>
      </c>
      <c r="D87" s="95"/>
      <c r="E87" s="107" t="s">
        <v>43</v>
      </c>
      <c r="F87" s="95"/>
      <c r="G87" s="107" t="s">
        <v>43</v>
      </c>
      <c r="H87" s="95"/>
      <c r="I87" s="107"/>
      <c r="J87" s="95"/>
      <c r="K87" s="95"/>
      <c r="L87" s="107"/>
      <c r="M87" s="95"/>
      <c r="N87" s="95"/>
      <c r="O87" s="107"/>
      <c r="P87" s="95"/>
      <c r="Q87" s="107"/>
      <c r="R87" s="95"/>
      <c r="S87" s="108" t="s">
        <v>88</v>
      </c>
      <c r="T87" s="95"/>
      <c r="U87" s="95"/>
      <c r="V87" s="95"/>
      <c r="W87" s="95"/>
      <c r="X87" s="95"/>
      <c r="Y87" s="95"/>
      <c r="Z87" s="95"/>
      <c r="AA87" s="107" t="s">
        <v>10</v>
      </c>
      <c r="AB87" s="95"/>
      <c r="AC87" s="95"/>
      <c r="AD87" s="95"/>
      <c r="AE87" s="95"/>
      <c r="AF87" s="107" t="s">
        <v>11</v>
      </c>
      <c r="AG87" s="95"/>
      <c r="AH87" s="95"/>
      <c r="AI87" s="63" t="s">
        <v>12</v>
      </c>
      <c r="AJ87" s="109" t="s">
        <v>413</v>
      </c>
      <c r="AK87" s="95"/>
      <c r="AL87" s="95"/>
      <c r="AM87" s="95"/>
      <c r="AN87" s="95"/>
      <c r="AO87" s="95"/>
      <c r="AP87" s="64" t="s">
        <v>1314</v>
      </c>
      <c r="AQ87" s="64" t="s">
        <v>1314</v>
      </c>
      <c r="AR87" s="64" t="s">
        <v>787</v>
      </c>
      <c r="AS87" s="101" t="s">
        <v>1314</v>
      </c>
      <c r="AT87" s="95"/>
      <c r="AU87" s="101" t="s">
        <v>787</v>
      </c>
      <c r="AV87" s="95"/>
      <c r="AW87" s="64" t="s">
        <v>1314</v>
      </c>
      <c r="AX87" s="64" t="s">
        <v>787</v>
      </c>
      <c r="AY87" s="64" t="s">
        <v>787</v>
      </c>
    </row>
    <row r="88" spans="1:51" ht="15" customHeight="1" x14ac:dyDescent="0.25">
      <c r="A88" s="107" t="s">
        <v>8</v>
      </c>
      <c r="B88" s="95"/>
      <c r="C88" s="107" t="s">
        <v>43</v>
      </c>
      <c r="D88" s="95"/>
      <c r="E88" s="107" t="s">
        <v>43</v>
      </c>
      <c r="F88" s="95"/>
      <c r="G88" s="107" t="s">
        <v>43</v>
      </c>
      <c r="H88" s="95"/>
      <c r="I88" s="107" t="s">
        <v>27</v>
      </c>
      <c r="J88" s="95"/>
      <c r="K88" s="95"/>
      <c r="L88" s="107"/>
      <c r="M88" s="95"/>
      <c r="N88" s="95"/>
      <c r="O88" s="107"/>
      <c r="P88" s="95"/>
      <c r="Q88" s="107"/>
      <c r="R88" s="95"/>
      <c r="S88" s="108" t="s">
        <v>454</v>
      </c>
      <c r="T88" s="95"/>
      <c r="U88" s="95"/>
      <c r="V88" s="95"/>
      <c r="W88" s="95"/>
      <c r="X88" s="95"/>
      <c r="Y88" s="95"/>
      <c r="Z88" s="95"/>
      <c r="AA88" s="107" t="s">
        <v>10</v>
      </c>
      <c r="AB88" s="95"/>
      <c r="AC88" s="95"/>
      <c r="AD88" s="95"/>
      <c r="AE88" s="95"/>
      <c r="AF88" s="107" t="s">
        <v>11</v>
      </c>
      <c r="AG88" s="95"/>
      <c r="AH88" s="95"/>
      <c r="AI88" s="63" t="s">
        <v>12</v>
      </c>
      <c r="AJ88" s="109" t="s">
        <v>413</v>
      </c>
      <c r="AK88" s="95"/>
      <c r="AL88" s="95"/>
      <c r="AM88" s="95"/>
      <c r="AN88" s="95"/>
      <c r="AO88" s="95"/>
      <c r="AP88" s="64" t="s">
        <v>787</v>
      </c>
      <c r="AQ88" s="64" t="s">
        <v>787</v>
      </c>
      <c r="AR88" s="64" t="s">
        <v>787</v>
      </c>
      <c r="AS88" s="101" t="s">
        <v>787</v>
      </c>
      <c r="AT88" s="95"/>
      <c r="AU88" s="101" t="s">
        <v>787</v>
      </c>
      <c r="AV88" s="95"/>
      <c r="AW88" s="64" t="s">
        <v>787</v>
      </c>
      <c r="AX88" s="64" t="s">
        <v>787</v>
      </c>
      <c r="AY88" s="64" t="s">
        <v>787</v>
      </c>
    </row>
    <row r="89" spans="1:51" ht="15" customHeight="1" x14ac:dyDescent="0.25">
      <c r="A89" s="104" t="s">
        <v>8</v>
      </c>
      <c r="B89" s="95"/>
      <c r="C89" s="104" t="s">
        <v>43</v>
      </c>
      <c r="D89" s="95"/>
      <c r="E89" s="104" t="s">
        <v>43</v>
      </c>
      <c r="F89" s="95"/>
      <c r="G89" s="104" t="s">
        <v>43</v>
      </c>
      <c r="H89" s="95"/>
      <c r="I89" s="104" t="s">
        <v>27</v>
      </c>
      <c r="J89" s="95"/>
      <c r="K89" s="95"/>
      <c r="L89" s="104" t="s">
        <v>21</v>
      </c>
      <c r="M89" s="95"/>
      <c r="N89" s="95"/>
      <c r="O89" s="104"/>
      <c r="P89" s="95"/>
      <c r="Q89" s="104"/>
      <c r="R89" s="95"/>
      <c r="S89" s="103" t="s">
        <v>89</v>
      </c>
      <c r="T89" s="95"/>
      <c r="U89" s="95"/>
      <c r="V89" s="95"/>
      <c r="W89" s="95"/>
      <c r="X89" s="95"/>
      <c r="Y89" s="95"/>
      <c r="Z89" s="95"/>
      <c r="AA89" s="104" t="s">
        <v>10</v>
      </c>
      <c r="AB89" s="95"/>
      <c r="AC89" s="95"/>
      <c r="AD89" s="95"/>
      <c r="AE89" s="95"/>
      <c r="AF89" s="104" t="s">
        <v>11</v>
      </c>
      <c r="AG89" s="95"/>
      <c r="AH89" s="95"/>
      <c r="AI89" s="65" t="s">
        <v>12</v>
      </c>
      <c r="AJ89" s="105" t="s">
        <v>413</v>
      </c>
      <c r="AK89" s="95"/>
      <c r="AL89" s="95"/>
      <c r="AM89" s="95"/>
      <c r="AN89" s="95"/>
      <c r="AO89" s="95"/>
      <c r="AP89" s="66" t="s">
        <v>787</v>
      </c>
      <c r="AQ89" s="66" t="s">
        <v>787</v>
      </c>
      <c r="AR89" s="66" t="s">
        <v>787</v>
      </c>
      <c r="AS89" s="106" t="s">
        <v>787</v>
      </c>
      <c r="AT89" s="95"/>
      <c r="AU89" s="106" t="s">
        <v>787</v>
      </c>
      <c r="AV89" s="95"/>
      <c r="AW89" s="66" t="s">
        <v>787</v>
      </c>
      <c r="AX89" s="66" t="s">
        <v>787</v>
      </c>
      <c r="AY89" s="66" t="s">
        <v>787</v>
      </c>
    </row>
    <row r="90" spans="1:51" ht="15" customHeight="1" x14ac:dyDescent="0.25">
      <c r="A90" s="104" t="s">
        <v>8</v>
      </c>
      <c r="B90" s="95"/>
      <c r="C90" s="104" t="s">
        <v>43</v>
      </c>
      <c r="D90" s="95"/>
      <c r="E90" s="104" t="s">
        <v>43</v>
      </c>
      <c r="F90" s="95"/>
      <c r="G90" s="104" t="s">
        <v>43</v>
      </c>
      <c r="H90" s="95"/>
      <c r="I90" s="104" t="s">
        <v>27</v>
      </c>
      <c r="J90" s="95"/>
      <c r="K90" s="95"/>
      <c r="L90" s="104" t="s">
        <v>23</v>
      </c>
      <c r="M90" s="95"/>
      <c r="N90" s="95"/>
      <c r="O90" s="104"/>
      <c r="P90" s="95"/>
      <c r="Q90" s="104"/>
      <c r="R90" s="95"/>
      <c r="S90" s="103" t="s">
        <v>90</v>
      </c>
      <c r="T90" s="95"/>
      <c r="U90" s="95"/>
      <c r="V90" s="95"/>
      <c r="W90" s="95"/>
      <c r="X90" s="95"/>
      <c r="Y90" s="95"/>
      <c r="Z90" s="95"/>
      <c r="AA90" s="104" t="s">
        <v>10</v>
      </c>
      <c r="AB90" s="95"/>
      <c r="AC90" s="95"/>
      <c r="AD90" s="95"/>
      <c r="AE90" s="95"/>
      <c r="AF90" s="104" t="s">
        <v>11</v>
      </c>
      <c r="AG90" s="95"/>
      <c r="AH90" s="95"/>
      <c r="AI90" s="65" t="s">
        <v>12</v>
      </c>
      <c r="AJ90" s="105" t="s">
        <v>413</v>
      </c>
      <c r="AK90" s="95"/>
      <c r="AL90" s="95"/>
      <c r="AM90" s="95"/>
      <c r="AN90" s="95"/>
      <c r="AO90" s="95"/>
      <c r="AP90" s="66" t="s">
        <v>787</v>
      </c>
      <c r="AQ90" s="66" t="s">
        <v>787</v>
      </c>
      <c r="AR90" s="66" t="s">
        <v>787</v>
      </c>
      <c r="AS90" s="106" t="s">
        <v>787</v>
      </c>
      <c r="AT90" s="95"/>
      <c r="AU90" s="106" t="s">
        <v>787</v>
      </c>
      <c r="AV90" s="95"/>
      <c r="AW90" s="66" t="s">
        <v>787</v>
      </c>
      <c r="AX90" s="66" t="s">
        <v>787</v>
      </c>
      <c r="AY90" s="66" t="s">
        <v>787</v>
      </c>
    </row>
    <row r="91" spans="1:51" ht="15" customHeight="1" x14ac:dyDescent="0.25">
      <c r="A91" s="104" t="s">
        <v>8</v>
      </c>
      <c r="B91" s="95"/>
      <c r="C91" s="104" t="s">
        <v>43</v>
      </c>
      <c r="D91" s="95"/>
      <c r="E91" s="104" t="s">
        <v>43</v>
      </c>
      <c r="F91" s="95"/>
      <c r="G91" s="104" t="s">
        <v>43</v>
      </c>
      <c r="H91" s="95"/>
      <c r="I91" s="104" t="s">
        <v>27</v>
      </c>
      <c r="J91" s="95"/>
      <c r="K91" s="95"/>
      <c r="L91" s="104" t="s">
        <v>31</v>
      </c>
      <c r="M91" s="95"/>
      <c r="N91" s="95"/>
      <c r="O91" s="104"/>
      <c r="P91" s="95"/>
      <c r="Q91" s="104"/>
      <c r="R91" s="95"/>
      <c r="S91" s="103" t="s">
        <v>91</v>
      </c>
      <c r="T91" s="95"/>
      <c r="U91" s="95"/>
      <c r="V91" s="95"/>
      <c r="W91" s="95"/>
      <c r="X91" s="95"/>
      <c r="Y91" s="95"/>
      <c r="Z91" s="95"/>
      <c r="AA91" s="104" t="s">
        <v>10</v>
      </c>
      <c r="AB91" s="95"/>
      <c r="AC91" s="95"/>
      <c r="AD91" s="95"/>
      <c r="AE91" s="95"/>
      <c r="AF91" s="104" t="s">
        <v>11</v>
      </c>
      <c r="AG91" s="95"/>
      <c r="AH91" s="95"/>
      <c r="AI91" s="65" t="s">
        <v>12</v>
      </c>
      <c r="AJ91" s="105" t="s">
        <v>413</v>
      </c>
      <c r="AK91" s="95"/>
      <c r="AL91" s="95"/>
      <c r="AM91" s="95"/>
      <c r="AN91" s="95"/>
      <c r="AO91" s="95"/>
      <c r="AP91" s="66" t="s">
        <v>787</v>
      </c>
      <c r="AQ91" s="66" t="s">
        <v>787</v>
      </c>
      <c r="AR91" s="66" t="s">
        <v>787</v>
      </c>
      <c r="AS91" s="106" t="s">
        <v>787</v>
      </c>
      <c r="AT91" s="95"/>
      <c r="AU91" s="106" t="s">
        <v>787</v>
      </c>
      <c r="AV91" s="95"/>
      <c r="AW91" s="66" t="s">
        <v>787</v>
      </c>
      <c r="AX91" s="66" t="s">
        <v>787</v>
      </c>
      <c r="AY91" s="66" t="s">
        <v>787</v>
      </c>
    </row>
    <row r="92" spans="1:51" ht="15" customHeight="1" x14ac:dyDescent="0.25">
      <c r="A92" s="104" t="s">
        <v>8</v>
      </c>
      <c r="B92" s="95"/>
      <c r="C92" s="104" t="s">
        <v>43</v>
      </c>
      <c r="D92" s="95"/>
      <c r="E92" s="104" t="s">
        <v>43</v>
      </c>
      <c r="F92" s="95"/>
      <c r="G92" s="104" t="s">
        <v>43</v>
      </c>
      <c r="H92" s="95"/>
      <c r="I92" s="104" t="s">
        <v>27</v>
      </c>
      <c r="J92" s="95"/>
      <c r="K92" s="95"/>
      <c r="L92" s="104" t="s">
        <v>33</v>
      </c>
      <c r="M92" s="95"/>
      <c r="N92" s="95"/>
      <c r="O92" s="104"/>
      <c r="P92" s="95"/>
      <c r="Q92" s="104"/>
      <c r="R92" s="95"/>
      <c r="S92" s="103" t="s">
        <v>92</v>
      </c>
      <c r="T92" s="95"/>
      <c r="U92" s="95"/>
      <c r="V92" s="95"/>
      <c r="W92" s="95"/>
      <c r="X92" s="95"/>
      <c r="Y92" s="95"/>
      <c r="Z92" s="95"/>
      <c r="AA92" s="104" t="s">
        <v>10</v>
      </c>
      <c r="AB92" s="95"/>
      <c r="AC92" s="95"/>
      <c r="AD92" s="95"/>
      <c r="AE92" s="95"/>
      <c r="AF92" s="104" t="s">
        <v>11</v>
      </c>
      <c r="AG92" s="95"/>
      <c r="AH92" s="95"/>
      <c r="AI92" s="65" t="s">
        <v>12</v>
      </c>
      <c r="AJ92" s="105" t="s">
        <v>413</v>
      </c>
      <c r="AK92" s="95"/>
      <c r="AL92" s="95"/>
      <c r="AM92" s="95"/>
      <c r="AN92" s="95"/>
      <c r="AO92" s="95"/>
      <c r="AP92" s="66" t="s">
        <v>787</v>
      </c>
      <c r="AQ92" s="66" t="s">
        <v>787</v>
      </c>
      <c r="AR92" s="66" t="s">
        <v>787</v>
      </c>
      <c r="AS92" s="106" t="s">
        <v>787</v>
      </c>
      <c r="AT92" s="95"/>
      <c r="AU92" s="106" t="s">
        <v>787</v>
      </c>
      <c r="AV92" s="95"/>
      <c r="AW92" s="66" t="s">
        <v>787</v>
      </c>
      <c r="AX92" s="66" t="s">
        <v>787</v>
      </c>
      <c r="AY92" s="66" t="s">
        <v>787</v>
      </c>
    </row>
    <row r="93" spans="1:51" ht="15" customHeight="1" x14ac:dyDescent="0.25">
      <c r="A93" s="107" t="s">
        <v>8</v>
      </c>
      <c r="B93" s="95"/>
      <c r="C93" s="107" t="s">
        <v>43</v>
      </c>
      <c r="D93" s="95"/>
      <c r="E93" s="107" t="s">
        <v>43</v>
      </c>
      <c r="F93" s="95"/>
      <c r="G93" s="107" t="s">
        <v>43</v>
      </c>
      <c r="H93" s="95"/>
      <c r="I93" s="107" t="s">
        <v>29</v>
      </c>
      <c r="J93" s="95"/>
      <c r="K93" s="95"/>
      <c r="L93" s="107"/>
      <c r="M93" s="95"/>
      <c r="N93" s="95"/>
      <c r="O93" s="107"/>
      <c r="P93" s="95"/>
      <c r="Q93" s="107"/>
      <c r="R93" s="95"/>
      <c r="S93" s="108" t="s">
        <v>455</v>
      </c>
      <c r="T93" s="95"/>
      <c r="U93" s="95"/>
      <c r="V93" s="95"/>
      <c r="W93" s="95"/>
      <c r="X93" s="95"/>
      <c r="Y93" s="95"/>
      <c r="Z93" s="95"/>
      <c r="AA93" s="107" t="s">
        <v>10</v>
      </c>
      <c r="AB93" s="95"/>
      <c r="AC93" s="95"/>
      <c r="AD93" s="95"/>
      <c r="AE93" s="95"/>
      <c r="AF93" s="107" t="s">
        <v>11</v>
      </c>
      <c r="AG93" s="95"/>
      <c r="AH93" s="95"/>
      <c r="AI93" s="63" t="s">
        <v>12</v>
      </c>
      <c r="AJ93" s="109" t="s">
        <v>413</v>
      </c>
      <c r="AK93" s="95"/>
      <c r="AL93" s="95"/>
      <c r="AM93" s="95"/>
      <c r="AN93" s="95"/>
      <c r="AO93" s="95"/>
      <c r="AP93" s="64" t="s">
        <v>1315</v>
      </c>
      <c r="AQ93" s="64" t="s">
        <v>1315</v>
      </c>
      <c r="AR93" s="64" t="s">
        <v>787</v>
      </c>
      <c r="AS93" s="101" t="s">
        <v>1315</v>
      </c>
      <c r="AT93" s="95"/>
      <c r="AU93" s="101" t="s">
        <v>787</v>
      </c>
      <c r="AV93" s="95"/>
      <c r="AW93" s="64" t="s">
        <v>1315</v>
      </c>
      <c r="AX93" s="64" t="s">
        <v>787</v>
      </c>
      <c r="AY93" s="64" t="s">
        <v>787</v>
      </c>
    </row>
    <row r="94" spans="1:51" ht="15" customHeight="1" x14ac:dyDescent="0.25">
      <c r="A94" s="104" t="s">
        <v>8</v>
      </c>
      <c r="B94" s="95"/>
      <c r="C94" s="104" t="s">
        <v>43</v>
      </c>
      <c r="D94" s="95"/>
      <c r="E94" s="104" t="s">
        <v>43</v>
      </c>
      <c r="F94" s="95"/>
      <c r="G94" s="104" t="s">
        <v>43</v>
      </c>
      <c r="H94" s="95"/>
      <c r="I94" s="104" t="s">
        <v>29</v>
      </c>
      <c r="J94" s="95"/>
      <c r="K94" s="95"/>
      <c r="L94" s="104" t="s">
        <v>18</v>
      </c>
      <c r="M94" s="95"/>
      <c r="N94" s="95"/>
      <c r="O94" s="104"/>
      <c r="P94" s="95"/>
      <c r="Q94" s="104"/>
      <c r="R94" s="95"/>
      <c r="S94" s="103" t="s">
        <v>93</v>
      </c>
      <c r="T94" s="95"/>
      <c r="U94" s="95"/>
      <c r="V94" s="95"/>
      <c r="W94" s="95"/>
      <c r="X94" s="95"/>
      <c r="Y94" s="95"/>
      <c r="Z94" s="95"/>
      <c r="AA94" s="104" t="s">
        <v>10</v>
      </c>
      <c r="AB94" s="95"/>
      <c r="AC94" s="95"/>
      <c r="AD94" s="95"/>
      <c r="AE94" s="95"/>
      <c r="AF94" s="104" t="s">
        <v>11</v>
      </c>
      <c r="AG94" s="95"/>
      <c r="AH94" s="95"/>
      <c r="AI94" s="65" t="s">
        <v>12</v>
      </c>
      <c r="AJ94" s="105" t="s">
        <v>413</v>
      </c>
      <c r="AK94" s="95"/>
      <c r="AL94" s="95"/>
      <c r="AM94" s="95"/>
      <c r="AN94" s="95"/>
      <c r="AO94" s="95"/>
      <c r="AP94" s="66" t="s">
        <v>1315</v>
      </c>
      <c r="AQ94" s="66" t="s">
        <v>1315</v>
      </c>
      <c r="AR94" s="66" t="s">
        <v>787</v>
      </c>
      <c r="AS94" s="106" t="s">
        <v>1315</v>
      </c>
      <c r="AT94" s="95"/>
      <c r="AU94" s="106" t="s">
        <v>787</v>
      </c>
      <c r="AV94" s="95"/>
      <c r="AW94" s="66" t="s">
        <v>1315</v>
      </c>
      <c r="AX94" s="66" t="s">
        <v>787</v>
      </c>
      <c r="AY94" s="66" t="s">
        <v>787</v>
      </c>
    </row>
    <row r="95" spans="1:51" ht="15" customHeight="1" x14ac:dyDescent="0.25">
      <c r="A95" s="104" t="s">
        <v>8</v>
      </c>
      <c r="B95" s="95"/>
      <c r="C95" s="104" t="s">
        <v>43</v>
      </c>
      <c r="D95" s="95"/>
      <c r="E95" s="104" t="s">
        <v>43</v>
      </c>
      <c r="F95" s="95"/>
      <c r="G95" s="104" t="s">
        <v>43</v>
      </c>
      <c r="H95" s="95"/>
      <c r="I95" s="104" t="s">
        <v>29</v>
      </c>
      <c r="J95" s="95"/>
      <c r="K95" s="95"/>
      <c r="L95" s="104" t="s">
        <v>39</v>
      </c>
      <c r="M95" s="95"/>
      <c r="N95" s="95"/>
      <c r="O95" s="104"/>
      <c r="P95" s="95"/>
      <c r="Q95" s="104"/>
      <c r="R95" s="95"/>
      <c r="S95" s="103" t="s">
        <v>94</v>
      </c>
      <c r="T95" s="95"/>
      <c r="U95" s="95"/>
      <c r="V95" s="95"/>
      <c r="W95" s="95"/>
      <c r="X95" s="95"/>
      <c r="Y95" s="95"/>
      <c r="Z95" s="95"/>
      <c r="AA95" s="104" t="s">
        <v>10</v>
      </c>
      <c r="AB95" s="95"/>
      <c r="AC95" s="95"/>
      <c r="AD95" s="95"/>
      <c r="AE95" s="95"/>
      <c r="AF95" s="104" t="s">
        <v>11</v>
      </c>
      <c r="AG95" s="95"/>
      <c r="AH95" s="95"/>
      <c r="AI95" s="65" t="s">
        <v>12</v>
      </c>
      <c r="AJ95" s="105" t="s">
        <v>413</v>
      </c>
      <c r="AK95" s="95"/>
      <c r="AL95" s="95"/>
      <c r="AM95" s="95"/>
      <c r="AN95" s="95"/>
      <c r="AO95" s="95"/>
      <c r="AP95" s="66" t="s">
        <v>787</v>
      </c>
      <c r="AQ95" s="66" t="s">
        <v>787</v>
      </c>
      <c r="AR95" s="66" t="s">
        <v>787</v>
      </c>
      <c r="AS95" s="106" t="s">
        <v>787</v>
      </c>
      <c r="AT95" s="95"/>
      <c r="AU95" s="106" t="s">
        <v>787</v>
      </c>
      <c r="AV95" s="95"/>
      <c r="AW95" s="66" t="s">
        <v>787</v>
      </c>
      <c r="AX95" s="66" t="s">
        <v>787</v>
      </c>
      <c r="AY95" s="66" t="s">
        <v>787</v>
      </c>
    </row>
    <row r="96" spans="1:51" ht="15" customHeight="1" x14ac:dyDescent="0.25">
      <c r="A96" s="107" t="s">
        <v>8</v>
      </c>
      <c r="B96" s="95"/>
      <c r="C96" s="107" t="s">
        <v>43</v>
      </c>
      <c r="D96" s="95"/>
      <c r="E96" s="107" t="s">
        <v>43</v>
      </c>
      <c r="F96" s="95"/>
      <c r="G96" s="107" t="s">
        <v>43</v>
      </c>
      <c r="H96" s="95"/>
      <c r="I96" s="107" t="s">
        <v>31</v>
      </c>
      <c r="J96" s="95"/>
      <c r="K96" s="95"/>
      <c r="L96" s="107"/>
      <c r="M96" s="95"/>
      <c r="N96" s="95"/>
      <c r="O96" s="107"/>
      <c r="P96" s="95"/>
      <c r="Q96" s="107"/>
      <c r="R96" s="95"/>
      <c r="S96" s="108" t="s">
        <v>95</v>
      </c>
      <c r="T96" s="95"/>
      <c r="U96" s="95"/>
      <c r="V96" s="95"/>
      <c r="W96" s="95"/>
      <c r="X96" s="95"/>
      <c r="Y96" s="95"/>
      <c r="Z96" s="95"/>
      <c r="AA96" s="107" t="s">
        <v>10</v>
      </c>
      <c r="AB96" s="95"/>
      <c r="AC96" s="95"/>
      <c r="AD96" s="95"/>
      <c r="AE96" s="95"/>
      <c r="AF96" s="107" t="s">
        <v>11</v>
      </c>
      <c r="AG96" s="95"/>
      <c r="AH96" s="95"/>
      <c r="AI96" s="63" t="s">
        <v>12</v>
      </c>
      <c r="AJ96" s="109" t="s">
        <v>413</v>
      </c>
      <c r="AK96" s="95"/>
      <c r="AL96" s="95"/>
      <c r="AM96" s="95"/>
      <c r="AN96" s="95"/>
      <c r="AO96" s="95"/>
      <c r="AP96" s="64" t="s">
        <v>1316</v>
      </c>
      <c r="AQ96" s="64" t="s">
        <v>1316</v>
      </c>
      <c r="AR96" s="64" t="s">
        <v>787</v>
      </c>
      <c r="AS96" s="101" t="s">
        <v>1316</v>
      </c>
      <c r="AT96" s="95"/>
      <c r="AU96" s="101" t="s">
        <v>787</v>
      </c>
      <c r="AV96" s="95"/>
      <c r="AW96" s="64" t="s">
        <v>1316</v>
      </c>
      <c r="AX96" s="64" t="s">
        <v>787</v>
      </c>
      <c r="AY96" s="64" t="s">
        <v>787</v>
      </c>
    </row>
    <row r="97" spans="1:51" ht="15" customHeight="1" x14ac:dyDescent="0.25">
      <c r="A97" s="104" t="s">
        <v>8</v>
      </c>
      <c r="B97" s="95"/>
      <c r="C97" s="104" t="s">
        <v>43</v>
      </c>
      <c r="D97" s="95"/>
      <c r="E97" s="104" t="s">
        <v>43</v>
      </c>
      <c r="F97" s="95"/>
      <c r="G97" s="104" t="s">
        <v>43</v>
      </c>
      <c r="H97" s="95"/>
      <c r="I97" s="104" t="s">
        <v>31</v>
      </c>
      <c r="J97" s="95"/>
      <c r="K97" s="95"/>
      <c r="L97" s="104" t="s">
        <v>39</v>
      </c>
      <c r="M97" s="95"/>
      <c r="N97" s="95"/>
      <c r="O97" s="104"/>
      <c r="P97" s="95"/>
      <c r="Q97" s="104"/>
      <c r="R97" s="95"/>
      <c r="S97" s="103" t="s">
        <v>96</v>
      </c>
      <c r="T97" s="95"/>
      <c r="U97" s="95"/>
      <c r="V97" s="95"/>
      <c r="W97" s="95"/>
      <c r="X97" s="95"/>
      <c r="Y97" s="95"/>
      <c r="Z97" s="95"/>
      <c r="AA97" s="104" t="s">
        <v>10</v>
      </c>
      <c r="AB97" s="95"/>
      <c r="AC97" s="95"/>
      <c r="AD97" s="95"/>
      <c r="AE97" s="95"/>
      <c r="AF97" s="104" t="s">
        <v>11</v>
      </c>
      <c r="AG97" s="95"/>
      <c r="AH97" s="95"/>
      <c r="AI97" s="65" t="s">
        <v>12</v>
      </c>
      <c r="AJ97" s="105" t="s">
        <v>413</v>
      </c>
      <c r="AK97" s="95"/>
      <c r="AL97" s="95"/>
      <c r="AM97" s="95"/>
      <c r="AN97" s="95"/>
      <c r="AO97" s="95"/>
      <c r="AP97" s="66" t="s">
        <v>1317</v>
      </c>
      <c r="AQ97" s="66" t="s">
        <v>1317</v>
      </c>
      <c r="AR97" s="66" t="s">
        <v>787</v>
      </c>
      <c r="AS97" s="106" t="s">
        <v>1317</v>
      </c>
      <c r="AT97" s="95"/>
      <c r="AU97" s="106" t="s">
        <v>787</v>
      </c>
      <c r="AV97" s="95"/>
      <c r="AW97" s="66" t="s">
        <v>1317</v>
      </c>
      <c r="AX97" s="66" t="s">
        <v>787</v>
      </c>
      <c r="AY97" s="66" t="s">
        <v>787</v>
      </c>
    </row>
    <row r="98" spans="1:51" ht="15" customHeight="1" x14ac:dyDescent="0.25">
      <c r="A98" s="104" t="s">
        <v>8</v>
      </c>
      <c r="B98" s="95"/>
      <c r="C98" s="104" t="s">
        <v>43</v>
      </c>
      <c r="D98" s="95"/>
      <c r="E98" s="104" t="s">
        <v>43</v>
      </c>
      <c r="F98" s="95"/>
      <c r="G98" s="104" t="s">
        <v>43</v>
      </c>
      <c r="H98" s="95"/>
      <c r="I98" s="104" t="s">
        <v>31</v>
      </c>
      <c r="J98" s="95"/>
      <c r="K98" s="95"/>
      <c r="L98" s="104" t="s">
        <v>21</v>
      </c>
      <c r="M98" s="95"/>
      <c r="N98" s="95"/>
      <c r="O98" s="104"/>
      <c r="P98" s="95"/>
      <c r="Q98" s="104"/>
      <c r="R98" s="95"/>
      <c r="S98" s="103" t="s">
        <v>453</v>
      </c>
      <c r="T98" s="95"/>
      <c r="U98" s="95"/>
      <c r="V98" s="95"/>
      <c r="W98" s="95"/>
      <c r="X98" s="95"/>
      <c r="Y98" s="95"/>
      <c r="Z98" s="95"/>
      <c r="AA98" s="104" t="s">
        <v>10</v>
      </c>
      <c r="AB98" s="95"/>
      <c r="AC98" s="95"/>
      <c r="AD98" s="95"/>
      <c r="AE98" s="95"/>
      <c r="AF98" s="104" t="s">
        <v>11</v>
      </c>
      <c r="AG98" s="95"/>
      <c r="AH98" s="95"/>
      <c r="AI98" s="65" t="s">
        <v>12</v>
      </c>
      <c r="AJ98" s="105" t="s">
        <v>413</v>
      </c>
      <c r="AK98" s="95"/>
      <c r="AL98" s="95"/>
      <c r="AM98" s="95"/>
      <c r="AN98" s="95"/>
      <c r="AO98" s="95"/>
      <c r="AP98" s="66" t="s">
        <v>1318</v>
      </c>
      <c r="AQ98" s="66" t="s">
        <v>1318</v>
      </c>
      <c r="AR98" s="66" t="s">
        <v>787</v>
      </c>
      <c r="AS98" s="106" t="s">
        <v>1318</v>
      </c>
      <c r="AT98" s="95"/>
      <c r="AU98" s="106" t="s">
        <v>787</v>
      </c>
      <c r="AV98" s="95"/>
      <c r="AW98" s="66" t="s">
        <v>1318</v>
      </c>
      <c r="AX98" s="66" t="s">
        <v>787</v>
      </c>
      <c r="AY98" s="66" t="s">
        <v>787</v>
      </c>
    </row>
    <row r="99" spans="1:51" ht="15" customHeight="1" x14ac:dyDescent="0.25">
      <c r="A99" s="104" t="s">
        <v>8</v>
      </c>
      <c r="B99" s="95"/>
      <c r="C99" s="104" t="s">
        <v>43</v>
      </c>
      <c r="D99" s="95"/>
      <c r="E99" s="104" t="s">
        <v>43</v>
      </c>
      <c r="F99" s="95"/>
      <c r="G99" s="104" t="s">
        <v>43</v>
      </c>
      <c r="H99" s="95"/>
      <c r="I99" s="104" t="s">
        <v>31</v>
      </c>
      <c r="J99" s="95"/>
      <c r="K99" s="95"/>
      <c r="L99" s="104" t="s">
        <v>23</v>
      </c>
      <c r="M99" s="95"/>
      <c r="N99" s="95"/>
      <c r="O99" s="104"/>
      <c r="P99" s="95"/>
      <c r="Q99" s="104"/>
      <c r="R99" s="95"/>
      <c r="S99" s="103" t="s">
        <v>97</v>
      </c>
      <c r="T99" s="95"/>
      <c r="U99" s="95"/>
      <c r="V99" s="95"/>
      <c r="W99" s="95"/>
      <c r="X99" s="95"/>
      <c r="Y99" s="95"/>
      <c r="Z99" s="95"/>
      <c r="AA99" s="104" t="s">
        <v>10</v>
      </c>
      <c r="AB99" s="95"/>
      <c r="AC99" s="95"/>
      <c r="AD99" s="95"/>
      <c r="AE99" s="95"/>
      <c r="AF99" s="104" t="s">
        <v>11</v>
      </c>
      <c r="AG99" s="95"/>
      <c r="AH99" s="95"/>
      <c r="AI99" s="65" t="s">
        <v>12</v>
      </c>
      <c r="AJ99" s="105" t="s">
        <v>413</v>
      </c>
      <c r="AK99" s="95"/>
      <c r="AL99" s="95"/>
      <c r="AM99" s="95"/>
      <c r="AN99" s="95"/>
      <c r="AO99" s="95"/>
      <c r="AP99" s="66" t="s">
        <v>787</v>
      </c>
      <c r="AQ99" s="66" t="s">
        <v>787</v>
      </c>
      <c r="AR99" s="66" t="s">
        <v>787</v>
      </c>
      <c r="AS99" s="106" t="s">
        <v>787</v>
      </c>
      <c r="AT99" s="95"/>
      <c r="AU99" s="106" t="s">
        <v>787</v>
      </c>
      <c r="AV99" s="95"/>
      <c r="AW99" s="66" t="s">
        <v>787</v>
      </c>
      <c r="AX99" s="66" t="s">
        <v>787</v>
      </c>
      <c r="AY99" s="66" t="s">
        <v>787</v>
      </c>
    </row>
    <row r="100" spans="1:51" ht="15" customHeight="1" x14ac:dyDescent="0.25">
      <c r="A100" s="104" t="s">
        <v>8</v>
      </c>
      <c r="B100" s="95"/>
      <c r="C100" s="104" t="s">
        <v>43</v>
      </c>
      <c r="D100" s="95"/>
      <c r="E100" s="104" t="s">
        <v>43</v>
      </c>
      <c r="F100" s="95"/>
      <c r="G100" s="104" t="s">
        <v>43</v>
      </c>
      <c r="H100" s="95"/>
      <c r="I100" s="104" t="s">
        <v>31</v>
      </c>
      <c r="J100" s="95"/>
      <c r="K100" s="95"/>
      <c r="L100" s="104" t="s">
        <v>25</v>
      </c>
      <c r="M100" s="95"/>
      <c r="N100" s="95"/>
      <c r="O100" s="104"/>
      <c r="P100" s="95"/>
      <c r="Q100" s="104"/>
      <c r="R100" s="95"/>
      <c r="S100" s="103" t="s">
        <v>98</v>
      </c>
      <c r="T100" s="95"/>
      <c r="U100" s="95"/>
      <c r="V100" s="95"/>
      <c r="W100" s="95"/>
      <c r="X100" s="95"/>
      <c r="Y100" s="95"/>
      <c r="Z100" s="95"/>
      <c r="AA100" s="104" t="s">
        <v>10</v>
      </c>
      <c r="AB100" s="95"/>
      <c r="AC100" s="95"/>
      <c r="AD100" s="95"/>
      <c r="AE100" s="95"/>
      <c r="AF100" s="104" t="s">
        <v>11</v>
      </c>
      <c r="AG100" s="95"/>
      <c r="AH100" s="95"/>
      <c r="AI100" s="65" t="s">
        <v>12</v>
      </c>
      <c r="AJ100" s="105" t="s">
        <v>413</v>
      </c>
      <c r="AK100" s="95"/>
      <c r="AL100" s="95"/>
      <c r="AM100" s="95"/>
      <c r="AN100" s="95"/>
      <c r="AO100" s="95"/>
      <c r="AP100" s="66" t="s">
        <v>1319</v>
      </c>
      <c r="AQ100" s="66" t="s">
        <v>1319</v>
      </c>
      <c r="AR100" s="66" t="s">
        <v>787</v>
      </c>
      <c r="AS100" s="106" t="s">
        <v>1319</v>
      </c>
      <c r="AT100" s="95"/>
      <c r="AU100" s="106" t="s">
        <v>787</v>
      </c>
      <c r="AV100" s="95"/>
      <c r="AW100" s="66" t="s">
        <v>1319</v>
      </c>
      <c r="AX100" s="66" t="s">
        <v>787</v>
      </c>
      <c r="AY100" s="66" t="s">
        <v>787</v>
      </c>
    </row>
    <row r="101" spans="1:51" ht="15" customHeight="1" x14ac:dyDescent="0.25">
      <c r="A101" s="104" t="s">
        <v>8</v>
      </c>
      <c r="B101" s="95"/>
      <c r="C101" s="104" t="s">
        <v>43</v>
      </c>
      <c r="D101" s="95"/>
      <c r="E101" s="104" t="s">
        <v>43</v>
      </c>
      <c r="F101" s="95"/>
      <c r="G101" s="104" t="s">
        <v>43</v>
      </c>
      <c r="H101" s="95"/>
      <c r="I101" s="104" t="s">
        <v>31</v>
      </c>
      <c r="J101" s="95"/>
      <c r="K101" s="95"/>
      <c r="L101" s="104" t="s">
        <v>29</v>
      </c>
      <c r="M101" s="95"/>
      <c r="N101" s="95"/>
      <c r="O101" s="104"/>
      <c r="P101" s="95"/>
      <c r="Q101" s="104"/>
      <c r="R101" s="95"/>
      <c r="S101" s="103" t="s">
        <v>99</v>
      </c>
      <c r="T101" s="95"/>
      <c r="U101" s="95"/>
      <c r="V101" s="95"/>
      <c r="W101" s="95"/>
      <c r="X101" s="95"/>
      <c r="Y101" s="95"/>
      <c r="Z101" s="95"/>
      <c r="AA101" s="104" t="s">
        <v>10</v>
      </c>
      <c r="AB101" s="95"/>
      <c r="AC101" s="95"/>
      <c r="AD101" s="95"/>
      <c r="AE101" s="95"/>
      <c r="AF101" s="104" t="s">
        <v>11</v>
      </c>
      <c r="AG101" s="95"/>
      <c r="AH101" s="95"/>
      <c r="AI101" s="65" t="s">
        <v>12</v>
      </c>
      <c r="AJ101" s="105" t="s">
        <v>413</v>
      </c>
      <c r="AK101" s="95"/>
      <c r="AL101" s="95"/>
      <c r="AM101" s="95"/>
      <c r="AN101" s="95"/>
      <c r="AO101" s="95"/>
      <c r="AP101" s="66" t="s">
        <v>787</v>
      </c>
      <c r="AQ101" s="66" t="s">
        <v>787</v>
      </c>
      <c r="AR101" s="66" t="s">
        <v>787</v>
      </c>
      <c r="AS101" s="106" t="s">
        <v>787</v>
      </c>
      <c r="AT101" s="95"/>
      <c r="AU101" s="106" t="s">
        <v>787</v>
      </c>
      <c r="AV101" s="95"/>
      <c r="AW101" s="66" t="s">
        <v>787</v>
      </c>
      <c r="AX101" s="66" t="s">
        <v>787</v>
      </c>
      <c r="AY101" s="66" t="s">
        <v>787</v>
      </c>
    </row>
    <row r="102" spans="1:51" ht="15" customHeight="1" x14ac:dyDescent="0.25">
      <c r="A102" s="107" t="s">
        <v>8</v>
      </c>
      <c r="B102" s="95"/>
      <c r="C102" s="107" t="s">
        <v>43</v>
      </c>
      <c r="D102" s="95"/>
      <c r="E102" s="107" t="s">
        <v>43</v>
      </c>
      <c r="F102" s="95"/>
      <c r="G102" s="107" t="s">
        <v>43</v>
      </c>
      <c r="H102" s="95"/>
      <c r="I102" s="107" t="s">
        <v>33</v>
      </c>
      <c r="J102" s="95"/>
      <c r="K102" s="95"/>
      <c r="L102" s="107"/>
      <c r="M102" s="95"/>
      <c r="N102" s="95"/>
      <c r="O102" s="107"/>
      <c r="P102" s="95"/>
      <c r="Q102" s="107"/>
      <c r="R102" s="95"/>
      <c r="S102" s="108" t="s">
        <v>100</v>
      </c>
      <c r="T102" s="95"/>
      <c r="U102" s="95"/>
      <c r="V102" s="95"/>
      <c r="W102" s="95"/>
      <c r="X102" s="95"/>
      <c r="Y102" s="95"/>
      <c r="Z102" s="95"/>
      <c r="AA102" s="107" t="s">
        <v>10</v>
      </c>
      <c r="AB102" s="95"/>
      <c r="AC102" s="95"/>
      <c r="AD102" s="95"/>
      <c r="AE102" s="95"/>
      <c r="AF102" s="107" t="s">
        <v>11</v>
      </c>
      <c r="AG102" s="95"/>
      <c r="AH102" s="95"/>
      <c r="AI102" s="63" t="s">
        <v>12</v>
      </c>
      <c r="AJ102" s="109" t="s">
        <v>413</v>
      </c>
      <c r="AK102" s="95"/>
      <c r="AL102" s="95"/>
      <c r="AM102" s="95"/>
      <c r="AN102" s="95"/>
      <c r="AO102" s="95"/>
      <c r="AP102" s="64" t="s">
        <v>787</v>
      </c>
      <c r="AQ102" s="64" t="s">
        <v>787</v>
      </c>
      <c r="AR102" s="64" t="s">
        <v>787</v>
      </c>
      <c r="AS102" s="101" t="s">
        <v>787</v>
      </c>
      <c r="AT102" s="95"/>
      <c r="AU102" s="101" t="s">
        <v>787</v>
      </c>
      <c r="AV102" s="95"/>
      <c r="AW102" s="64" t="s">
        <v>787</v>
      </c>
      <c r="AX102" s="64" t="s">
        <v>787</v>
      </c>
      <c r="AY102" s="64" t="s">
        <v>787</v>
      </c>
    </row>
    <row r="103" spans="1:51" ht="15" customHeight="1" x14ac:dyDescent="0.25">
      <c r="A103" s="104" t="s">
        <v>8</v>
      </c>
      <c r="B103" s="95"/>
      <c r="C103" s="104" t="s">
        <v>43</v>
      </c>
      <c r="D103" s="95"/>
      <c r="E103" s="104" t="s">
        <v>43</v>
      </c>
      <c r="F103" s="95"/>
      <c r="G103" s="104" t="s">
        <v>43</v>
      </c>
      <c r="H103" s="95"/>
      <c r="I103" s="104" t="s">
        <v>33</v>
      </c>
      <c r="J103" s="95"/>
      <c r="K103" s="95"/>
      <c r="L103" s="104" t="s">
        <v>39</v>
      </c>
      <c r="M103" s="95"/>
      <c r="N103" s="95"/>
      <c r="O103" s="104"/>
      <c r="P103" s="95"/>
      <c r="Q103" s="104"/>
      <c r="R103" s="95"/>
      <c r="S103" s="103" t="s">
        <v>101</v>
      </c>
      <c r="T103" s="95"/>
      <c r="U103" s="95"/>
      <c r="V103" s="95"/>
      <c r="W103" s="95"/>
      <c r="X103" s="95"/>
      <c r="Y103" s="95"/>
      <c r="Z103" s="95"/>
      <c r="AA103" s="104" t="s">
        <v>10</v>
      </c>
      <c r="AB103" s="95"/>
      <c r="AC103" s="95"/>
      <c r="AD103" s="95"/>
      <c r="AE103" s="95"/>
      <c r="AF103" s="104" t="s">
        <v>11</v>
      </c>
      <c r="AG103" s="95"/>
      <c r="AH103" s="95"/>
      <c r="AI103" s="65" t="s">
        <v>12</v>
      </c>
      <c r="AJ103" s="105" t="s">
        <v>413</v>
      </c>
      <c r="AK103" s="95"/>
      <c r="AL103" s="95"/>
      <c r="AM103" s="95"/>
      <c r="AN103" s="95"/>
      <c r="AO103" s="95"/>
      <c r="AP103" s="66" t="s">
        <v>787</v>
      </c>
      <c r="AQ103" s="66" t="s">
        <v>787</v>
      </c>
      <c r="AR103" s="66" t="s">
        <v>787</v>
      </c>
      <c r="AS103" s="106" t="s">
        <v>787</v>
      </c>
      <c r="AT103" s="95"/>
      <c r="AU103" s="106" t="s">
        <v>787</v>
      </c>
      <c r="AV103" s="95"/>
      <c r="AW103" s="66" t="s">
        <v>787</v>
      </c>
      <c r="AX103" s="66" t="s">
        <v>787</v>
      </c>
      <c r="AY103" s="66" t="s">
        <v>787</v>
      </c>
    </row>
    <row r="104" spans="1:51" ht="15" customHeight="1" x14ac:dyDescent="0.25">
      <c r="A104" s="104" t="s">
        <v>8</v>
      </c>
      <c r="B104" s="95"/>
      <c r="C104" s="104" t="s">
        <v>43</v>
      </c>
      <c r="D104" s="95"/>
      <c r="E104" s="104" t="s">
        <v>43</v>
      </c>
      <c r="F104" s="95"/>
      <c r="G104" s="104" t="s">
        <v>43</v>
      </c>
      <c r="H104" s="95"/>
      <c r="I104" s="104" t="s">
        <v>33</v>
      </c>
      <c r="J104" s="95"/>
      <c r="K104" s="95"/>
      <c r="L104" s="104" t="s">
        <v>21</v>
      </c>
      <c r="M104" s="95"/>
      <c r="N104" s="95"/>
      <c r="O104" s="104"/>
      <c r="P104" s="95"/>
      <c r="Q104" s="104"/>
      <c r="R104" s="95"/>
      <c r="S104" s="103" t="s">
        <v>102</v>
      </c>
      <c r="T104" s="95"/>
      <c r="U104" s="95"/>
      <c r="V104" s="95"/>
      <c r="W104" s="95"/>
      <c r="X104" s="95"/>
      <c r="Y104" s="95"/>
      <c r="Z104" s="95"/>
      <c r="AA104" s="104" t="s">
        <v>10</v>
      </c>
      <c r="AB104" s="95"/>
      <c r="AC104" s="95"/>
      <c r="AD104" s="95"/>
      <c r="AE104" s="95"/>
      <c r="AF104" s="104" t="s">
        <v>11</v>
      </c>
      <c r="AG104" s="95"/>
      <c r="AH104" s="95"/>
      <c r="AI104" s="65" t="s">
        <v>12</v>
      </c>
      <c r="AJ104" s="105" t="s">
        <v>413</v>
      </c>
      <c r="AK104" s="95"/>
      <c r="AL104" s="95"/>
      <c r="AM104" s="95"/>
      <c r="AN104" s="95"/>
      <c r="AO104" s="95"/>
      <c r="AP104" s="66" t="s">
        <v>787</v>
      </c>
      <c r="AQ104" s="66" t="s">
        <v>787</v>
      </c>
      <c r="AR104" s="66" t="s">
        <v>787</v>
      </c>
      <c r="AS104" s="106" t="s">
        <v>787</v>
      </c>
      <c r="AT104" s="95"/>
      <c r="AU104" s="106" t="s">
        <v>787</v>
      </c>
      <c r="AV104" s="95"/>
      <c r="AW104" s="66" t="s">
        <v>787</v>
      </c>
      <c r="AX104" s="66" t="s">
        <v>787</v>
      </c>
      <c r="AY104" s="66" t="s">
        <v>787</v>
      </c>
    </row>
    <row r="105" spans="1:51" ht="16.5" customHeight="1" x14ac:dyDescent="0.25">
      <c r="A105" s="104" t="s">
        <v>8</v>
      </c>
      <c r="B105" s="95"/>
      <c r="C105" s="104" t="s">
        <v>43</v>
      </c>
      <c r="D105" s="95"/>
      <c r="E105" s="104" t="s">
        <v>43</v>
      </c>
      <c r="F105" s="95"/>
      <c r="G105" s="104" t="s">
        <v>43</v>
      </c>
      <c r="H105" s="95"/>
      <c r="I105" s="104" t="s">
        <v>33</v>
      </c>
      <c r="J105" s="95"/>
      <c r="K105" s="95"/>
      <c r="L105" s="104" t="s">
        <v>23</v>
      </c>
      <c r="M105" s="95"/>
      <c r="N105" s="95"/>
      <c r="O105" s="104"/>
      <c r="P105" s="95"/>
      <c r="Q105" s="104"/>
      <c r="R105" s="95"/>
      <c r="S105" s="103" t="s">
        <v>103</v>
      </c>
      <c r="T105" s="95"/>
      <c r="U105" s="95"/>
      <c r="V105" s="95"/>
      <c r="W105" s="95"/>
      <c r="X105" s="95"/>
      <c r="Y105" s="95"/>
      <c r="Z105" s="95"/>
      <c r="AA105" s="104" t="s">
        <v>10</v>
      </c>
      <c r="AB105" s="95"/>
      <c r="AC105" s="95"/>
      <c r="AD105" s="95"/>
      <c r="AE105" s="95"/>
      <c r="AF105" s="104" t="s">
        <v>11</v>
      </c>
      <c r="AG105" s="95"/>
      <c r="AH105" s="95"/>
      <c r="AI105" s="65" t="s">
        <v>12</v>
      </c>
      <c r="AJ105" s="105" t="s">
        <v>413</v>
      </c>
      <c r="AK105" s="95"/>
      <c r="AL105" s="95"/>
      <c r="AM105" s="95"/>
      <c r="AN105" s="95"/>
      <c r="AO105" s="95"/>
      <c r="AP105" s="66" t="s">
        <v>787</v>
      </c>
      <c r="AQ105" s="66" t="s">
        <v>787</v>
      </c>
      <c r="AR105" s="66" t="s">
        <v>787</v>
      </c>
      <c r="AS105" s="106" t="s">
        <v>787</v>
      </c>
      <c r="AT105" s="95"/>
      <c r="AU105" s="106" t="s">
        <v>787</v>
      </c>
      <c r="AV105" s="95"/>
      <c r="AW105" s="66" t="s">
        <v>787</v>
      </c>
      <c r="AX105" s="66" t="s">
        <v>787</v>
      </c>
      <c r="AY105" s="66" t="s">
        <v>787</v>
      </c>
    </row>
    <row r="106" spans="1:51" ht="15" customHeight="1" x14ac:dyDescent="0.25">
      <c r="A106" s="104" t="s">
        <v>8</v>
      </c>
      <c r="B106" s="95"/>
      <c r="C106" s="104" t="s">
        <v>43</v>
      </c>
      <c r="D106" s="95"/>
      <c r="E106" s="104" t="s">
        <v>43</v>
      </c>
      <c r="F106" s="95"/>
      <c r="G106" s="104" t="s">
        <v>43</v>
      </c>
      <c r="H106" s="95"/>
      <c r="I106" s="104" t="s">
        <v>35</v>
      </c>
      <c r="J106" s="95"/>
      <c r="K106" s="95"/>
      <c r="L106" s="104"/>
      <c r="M106" s="95"/>
      <c r="N106" s="95"/>
      <c r="O106" s="104"/>
      <c r="P106" s="95"/>
      <c r="Q106" s="104"/>
      <c r="R106" s="95"/>
      <c r="S106" s="103" t="s">
        <v>104</v>
      </c>
      <c r="T106" s="95"/>
      <c r="U106" s="95"/>
      <c r="V106" s="95"/>
      <c r="W106" s="95"/>
      <c r="X106" s="95"/>
      <c r="Y106" s="95"/>
      <c r="Z106" s="95"/>
      <c r="AA106" s="104" t="s">
        <v>10</v>
      </c>
      <c r="AB106" s="95"/>
      <c r="AC106" s="95"/>
      <c r="AD106" s="95"/>
      <c r="AE106" s="95"/>
      <c r="AF106" s="104" t="s">
        <v>11</v>
      </c>
      <c r="AG106" s="95"/>
      <c r="AH106" s="95"/>
      <c r="AI106" s="65" t="s">
        <v>12</v>
      </c>
      <c r="AJ106" s="105" t="s">
        <v>413</v>
      </c>
      <c r="AK106" s="95"/>
      <c r="AL106" s="95"/>
      <c r="AM106" s="95"/>
      <c r="AN106" s="95"/>
      <c r="AO106" s="95"/>
      <c r="AP106" s="66" t="s">
        <v>787</v>
      </c>
      <c r="AQ106" s="66" t="s">
        <v>787</v>
      </c>
      <c r="AR106" s="66" t="s">
        <v>787</v>
      </c>
      <c r="AS106" s="106" t="s">
        <v>787</v>
      </c>
      <c r="AT106" s="95"/>
      <c r="AU106" s="106" t="s">
        <v>787</v>
      </c>
      <c r="AV106" s="95"/>
      <c r="AW106" s="66" t="s">
        <v>787</v>
      </c>
      <c r="AX106" s="66" t="s">
        <v>787</v>
      </c>
      <c r="AY106" s="66" t="s">
        <v>787</v>
      </c>
    </row>
    <row r="107" spans="1:51" ht="15" customHeight="1" x14ac:dyDescent="0.25">
      <c r="A107" s="107" t="s">
        <v>8</v>
      </c>
      <c r="B107" s="95"/>
      <c r="C107" s="107" t="s">
        <v>52</v>
      </c>
      <c r="D107" s="95"/>
      <c r="E107" s="107"/>
      <c r="F107" s="95"/>
      <c r="G107" s="107"/>
      <c r="H107" s="95"/>
      <c r="I107" s="107"/>
      <c r="J107" s="95"/>
      <c r="K107" s="95"/>
      <c r="L107" s="107"/>
      <c r="M107" s="95"/>
      <c r="N107" s="95"/>
      <c r="O107" s="107"/>
      <c r="P107" s="95"/>
      <c r="Q107" s="107"/>
      <c r="R107" s="95"/>
      <c r="S107" s="108" t="s">
        <v>105</v>
      </c>
      <c r="T107" s="95"/>
      <c r="U107" s="95"/>
      <c r="V107" s="95"/>
      <c r="W107" s="95"/>
      <c r="X107" s="95"/>
      <c r="Y107" s="95"/>
      <c r="Z107" s="95"/>
      <c r="AA107" s="107" t="s">
        <v>10</v>
      </c>
      <c r="AB107" s="95"/>
      <c r="AC107" s="95"/>
      <c r="AD107" s="95"/>
      <c r="AE107" s="95"/>
      <c r="AF107" s="107" t="s">
        <v>11</v>
      </c>
      <c r="AG107" s="95"/>
      <c r="AH107" s="95"/>
      <c r="AI107" s="63" t="s">
        <v>12</v>
      </c>
      <c r="AJ107" s="109" t="s">
        <v>413</v>
      </c>
      <c r="AK107" s="95"/>
      <c r="AL107" s="95"/>
      <c r="AM107" s="95"/>
      <c r="AN107" s="95"/>
      <c r="AO107" s="95"/>
      <c r="AP107" s="64" t="s">
        <v>787</v>
      </c>
      <c r="AQ107" s="64" t="s">
        <v>787</v>
      </c>
      <c r="AR107" s="64" t="s">
        <v>787</v>
      </c>
      <c r="AS107" s="101" t="s">
        <v>787</v>
      </c>
      <c r="AT107" s="95"/>
      <c r="AU107" s="101" t="s">
        <v>787</v>
      </c>
      <c r="AV107" s="95"/>
      <c r="AW107" s="64" t="s">
        <v>787</v>
      </c>
      <c r="AX107" s="64" t="s">
        <v>787</v>
      </c>
      <c r="AY107" s="64" t="s">
        <v>787</v>
      </c>
    </row>
    <row r="108" spans="1:51" ht="15" customHeight="1" x14ac:dyDescent="0.25">
      <c r="A108" s="107" t="s">
        <v>8</v>
      </c>
      <c r="B108" s="95"/>
      <c r="C108" s="107" t="s">
        <v>52</v>
      </c>
      <c r="D108" s="95"/>
      <c r="E108" s="107" t="s">
        <v>106</v>
      </c>
      <c r="F108" s="95"/>
      <c r="G108" s="107"/>
      <c r="H108" s="95"/>
      <c r="I108" s="107"/>
      <c r="J108" s="95"/>
      <c r="K108" s="95"/>
      <c r="L108" s="107"/>
      <c r="M108" s="95"/>
      <c r="N108" s="95"/>
      <c r="O108" s="107"/>
      <c r="P108" s="95"/>
      <c r="Q108" s="107"/>
      <c r="R108" s="95"/>
      <c r="S108" s="108" t="s">
        <v>107</v>
      </c>
      <c r="T108" s="95"/>
      <c r="U108" s="95"/>
      <c r="V108" s="95"/>
      <c r="W108" s="95"/>
      <c r="X108" s="95"/>
      <c r="Y108" s="95"/>
      <c r="Z108" s="95"/>
      <c r="AA108" s="107" t="s">
        <v>10</v>
      </c>
      <c r="AB108" s="95"/>
      <c r="AC108" s="95"/>
      <c r="AD108" s="95"/>
      <c r="AE108" s="95"/>
      <c r="AF108" s="107" t="s">
        <v>11</v>
      </c>
      <c r="AG108" s="95"/>
      <c r="AH108" s="95"/>
      <c r="AI108" s="63" t="s">
        <v>12</v>
      </c>
      <c r="AJ108" s="109" t="s">
        <v>413</v>
      </c>
      <c r="AK108" s="95"/>
      <c r="AL108" s="95"/>
      <c r="AM108" s="95"/>
      <c r="AN108" s="95"/>
      <c r="AO108" s="95"/>
      <c r="AP108" s="64" t="s">
        <v>787</v>
      </c>
      <c r="AQ108" s="64" t="s">
        <v>787</v>
      </c>
      <c r="AR108" s="64" t="s">
        <v>787</v>
      </c>
      <c r="AS108" s="101" t="s">
        <v>787</v>
      </c>
      <c r="AT108" s="95"/>
      <c r="AU108" s="101" t="s">
        <v>787</v>
      </c>
      <c r="AV108" s="95"/>
      <c r="AW108" s="64" t="s">
        <v>787</v>
      </c>
      <c r="AX108" s="64" t="s">
        <v>787</v>
      </c>
      <c r="AY108" s="64" t="s">
        <v>787</v>
      </c>
    </row>
    <row r="109" spans="1:51" ht="15" customHeight="1" x14ac:dyDescent="0.25">
      <c r="A109" s="107" t="s">
        <v>8</v>
      </c>
      <c r="B109" s="95"/>
      <c r="C109" s="107" t="s">
        <v>52</v>
      </c>
      <c r="D109" s="95"/>
      <c r="E109" s="107" t="s">
        <v>106</v>
      </c>
      <c r="F109" s="95"/>
      <c r="G109" s="107" t="s">
        <v>43</v>
      </c>
      <c r="H109" s="95"/>
      <c r="I109" s="107"/>
      <c r="J109" s="95"/>
      <c r="K109" s="95"/>
      <c r="L109" s="107"/>
      <c r="M109" s="95"/>
      <c r="N109" s="95"/>
      <c r="O109" s="107"/>
      <c r="P109" s="95"/>
      <c r="Q109" s="107"/>
      <c r="R109" s="95"/>
      <c r="S109" s="108" t="s">
        <v>108</v>
      </c>
      <c r="T109" s="95"/>
      <c r="U109" s="95"/>
      <c r="V109" s="95"/>
      <c r="W109" s="95"/>
      <c r="X109" s="95"/>
      <c r="Y109" s="95"/>
      <c r="Z109" s="95"/>
      <c r="AA109" s="107" t="s">
        <v>10</v>
      </c>
      <c r="AB109" s="95"/>
      <c r="AC109" s="95"/>
      <c r="AD109" s="95"/>
      <c r="AE109" s="95"/>
      <c r="AF109" s="107" t="s">
        <v>11</v>
      </c>
      <c r="AG109" s="95"/>
      <c r="AH109" s="95"/>
      <c r="AI109" s="63" t="s">
        <v>12</v>
      </c>
      <c r="AJ109" s="109" t="s">
        <v>413</v>
      </c>
      <c r="AK109" s="95"/>
      <c r="AL109" s="95"/>
      <c r="AM109" s="95"/>
      <c r="AN109" s="95"/>
      <c r="AO109" s="95"/>
      <c r="AP109" s="64" t="s">
        <v>787</v>
      </c>
      <c r="AQ109" s="64" t="s">
        <v>787</v>
      </c>
      <c r="AR109" s="64" t="s">
        <v>787</v>
      </c>
      <c r="AS109" s="101" t="s">
        <v>787</v>
      </c>
      <c r="AT109" s="95"/>
      <c r="AU109" s="101" t="s">
        <v>787</v>
      </c>
      <c r="AV109" s="95"/>
      <c r="AW109" s="64" t="s">
        <v>787</v>
      </c>
      <c r="AX109" s="64" t="s">
        <v>787</v>
      </c>
      <c r="AY109" s="64" t="s">
        <v>787</v>
      </c>
    </row>
    <row r="110" spans="1:51" ht="15" customHeight="1" x14ac:dyDescent="0.25">
      <c r="A110" s="107" t="s">
        <v>8</v>
      </c>
      <c r="B110" s="95"/>
      <c r="C110" s="107" t="s">
        <v>52</v>
      </c>
      <c r="D110" s="95"/>
      <c r="E110" s="107" t="s">
        <v>106</v>
      </c>
      <c r="F110" s="95"/>
      <c r="G110" s="107" t="s">
        <v>43</v>
      </c>
      <c r="H110" s="95"/>
      <c r="I110" s="107" t="s">
        <v>37</v>
      </c>
      <c r="J110" s="95"/>
      <c r="K110" s="95"/>
      <c r="L110" s="107"/>
      <c r="M110" s="95"/>
      <c r="N110" s="95"/>
      <c r="O110" s="107"/>
      <c r="P110" s="95"/>
      <c r="Q110" s="107"/>
      <c r="R110" s="95"/>
      <c r="S110" s="108" t="s">
        <v>109</v>
      </c>
      <c r="T110" s="95"/>
      <c r="U110" s="95"/>
      <c r="V110" s="95"/>
      <c r="W110" s="95"/>
      <c r="X110" s="95"/>
      <c r="Y110" s="95"/>
      <c r="Z110" s="95"/>
      <c r="AA110" s="107" t="s">
        <v>10</v>
      </c>
      <c r="AB110" s="95"/>
      <c r="AC110" s="95"/>
      <c r="AD110" s="95"/>
      <c r="AE110" s="95"/>
      <c r="AF110" s="107" t="s">
        <v>11</v>
      </c>
      <c r="AG110" s="95"/>
      <c r="AH110" s="95"/>
      <c r="AI110" s="63" t="s">
        <v>12</v>
      </c>
      <c r="AJ110" s="109" t="s">
        <v>413</v>
      </c>
      <c r="AK110" s="95"/>
      <c r="AL110" s="95"/>
      <c r="AM110" s="95"/>
      <c r="AN110" s="95"/>
      <c r="AO110" s="95"/>
      <c r="AP110" s="64" t="s">
        <v>787</v>
      </c>
      <c r="AQ110" s="64" t="s">
        <v>787</v>
      </c>
      <c r="AR110" s="64" t="s">
        <v>787</v>
      </c>
      <c r="AS110" s="101" t="s">
        <v>787</v>
      </c>
      <c r="AT110" s="95"/>
      <c r="AU110" s="101" t="s">
        <v>787</v>
      </c>
      <c r="AV110" s="95"/>
      <c r="AW110" s="64" t="s">
        <v>787</v>
      </c>
      <c r="AX110" s="64" t="s">
        <v>787</v>
      </c>
      <c r="AY110" s="64" t="s">
        <v>787</v>
      </c>
    </row>
    <row r="111" spans="1:51" ht="15" customHeight="1" x14ac:dyDescent="0.25">
      <c r="A111" s="104" t="s">
        <v>8</v>
      </c>
      <c r="B111" s="95"/>
      <c r="C111" s="104" t="s">
        <v>52</v>
      </c>
      <c r="D111" s="95"/>
      <c r="E111" s="104" t="s">
        <v>106</v>
      </c>
      <c r="F111" s="95"/>
      <c r="G111" s="104" t="s">
        <v>43</v>
      </c>
      <c r="H111" s="95"/>
      <c r="I111" s="104" t="s">
        <v>37</v>
      </c>
      <c r="J111" s="95"/>
      <c r="K111" s="95"/>
      <c r="L111" s="104" t="s">
        <v>18</v>
      </c>
      <c r="M111" s="95"/>
      <c r="N111" s="95"/>
      <c r="O111" s="104"/>
      <c r="P111" s="95"/>
      <c r="Q111" s="104"/>
      <c r="R111" s="95"/>
      <c r="S111" s="103" t="s">
        <v>110</v>
      </c>
      <c r="T111" s="95"/>
      <c r="U111" s="95"/>
      <c r="V111" s="95"/>
      <c r="W111" s="95"/>
      <c r="X111" s="95"/>
      <c r="Y111" s="95"/>
      <c r="Z111" s="95"/>
      <c r="AA111" s="104" t="s">
        <v>10</v>
      </c>
      <c r="AB111" s="95"/>
      <c r="AC111" s="95"/>
      <c r="AD111" s="95"/>
      <c r="AE111" s="95"/>
      <c r="AF111" s="104" t="s">
        <v>11</v>
      </c>
      <c r="AG111" s="95"/>
      <c r="AH111" s="95"/>
      <c r="AI111" s="65" t="s">
        <v>12</v>
      </c>
      <c r="AJ111" s="105" t="s">
        <v>413</v>
      </c>
      <c r="AK111" s="95"/>
      <c r="AL111" s="95"/>
      <c r="AM111" s="95"/>
      <c r="AN111" s="95"/>
      <c r="AO111" s="95"/>
      <c r="AP111" s="66" t="s">
        <v>787</v>
      </c>
      <c r="AQ111" s="66" t="s">
        <v>787</v>
      </c>
      <c r="AR111" s="66" t="s">
        <v>787</v>
      </c>
      <c r="AS111" s="106" t="s">
        <v>787</v>
      </c>
      <c r="AT111" s="95"/>
      <c r="AU111" s="106" t="s">
        <v>787</v>
      </c>
      <c r="AV111" s="95"/>
      <c r="AW111" s="66" t="s">
        <v>787</v>
      </c>
      <c r="AX111" s="66" t="s">
        <v>787</v>
      </c>
      <c r="AY111" s="66" t="s">
        <v>787</v>
      </c>
    </row>
    <row r="112" spans="1:51" ht="15" customHeight="1" x14ac:dyDescent="0.25">
      <c r="A112" s="104" t="s">
        <v>8</v>
      </c>
      <c r="B112" s="95"/>
      <c r="C112" s="104" t="s">
        <v>52</v>
      </c>
      <c r="D112" s="95"/>
      <c r="E112" s="104" t="s">
        <v>106</v>
      </c>
      <c r="F112" s="95"/>
      <c r="G112" s="104" t="s">
        <v>43</v>
      </c>
      <c r="H112" s="95"/>
      <c r="I112" s="104" t="s">
        <v>37</v>
      </c>
      <c r="J112" s="95"/>
      <c r="K112" s="95"/>
      <c r="L112" s="104" t="s">
        <v>39</v>
      </c>
      <c r="M112" s="95"/>
      <c r="N112" s="95"/>
      <c r="O112" s="104"/>
      <c r="P112" s="95"/>
      <c r="Q112" s="104"/>
      <c r="R112" s="95"/>
      <c r="S112" s="103" t="s">
        <v>111</v>
      </c>
      <c r="T112" s="95"/>
      <c r="U112" s="95"/>
      <c r="V112" s="95"/>
      <c r="W112" s="95"/>
      <c r="X112" s="95"/>
      <c r="Y112" s="95"/>
      <c r="Z112" s="95"/>
      <c r="AA112" s="104" t="s">
        <v>10</v>
      </c>
      <c r="AB112" s="95"/>
      <c r="AC112" s="95"/>
      <c r="AD112" s="95"/>
      <c r="AE112" s="95"/>
      <c r="AF112" s="104" t="s">
        <v>11</v>
      </c>
      <c r="AG112" s="95"/>
      <c r="AH112" s="95"/>
      <c r="AI112" s="65" t="s">
        <v>12</v>
      </c>
      <c r="AJ112" s="105" t="s">
        <v>413</v>
      </c>
      <c r="AK112" s="95"/>
      <c r="AL112" s="95"/>
      <c r="AM112" s="95"/>
      <c r="AN112" s="95"/>
      <c r="AO112" s="95"/>
      <c r="AP112" s="66" t="s">
        <v>787</v>
      </c>
      <c r="AQ112" s="66" t="s">
        <v>787</v>
      </c>
      <c r="AR112" s="66" t="s">
        <v>787</v>
      </c>
      <c r="AS112" s="106" t="s">
        <v>787</v>
      </c>
      <c r="AT112" s="95"/>
      <c r="AU112" s="106" t="s">
        <v>787</v>
      </c>
      <c r="AV112" s="95"/>
      <c r="AW112" s="66" t="s">
        <v>787</v>
      </c>
      <c r="AX112" s="66" t="s">
        <v>787</v>
      </c>
      <c r="AY112" s="66" t="s">
        <v>787</v>
      </c>
    </row>
    <row r="113" spans="1:51" ht="15" customHeight="1" x14ac:dyDescent="0.25">
      <c r="A113" s="107" t="s">
        <v>8</v>
      </c>
      <c r="B113" s="95"/>
      <c r="C113" s="107" t="s">
        <v>52</v>
      </c>
      <c r="D113" s="95"/>
      <c r="E113" s="107" t="s">
        <v>12</v>
      </c>
      <c r="F113" s="95"/>
      <c r="G113" s="107"/>
      <c r="H113" s="95"/>
      <c r="I113" s="107"/>
      <c r="J113" s="95"/>
      <c r="K113" s="95"/>
      <c r="L113" s="107"/>
      <c r="M113" s="95"/>
      <c r="N113" s="95"/>
      <c r="O113" s="107"/>
      <c r="P113" s="95"/>
      <c r="Q113" s="107"/>
      <c r="R113" s="95"/>
      <c r="S113" s="108" t="s">
        <v>112</v>
      </c>
      <c r="T113" s="95"/>
      <c r="U113" s="95"/>
      <c r="V113" s="95"/>
      <c r="W113" s="95"/>
      <c r="X113" s="95"/>
      <c r="Y113" s="95"/>
      <c r="Z113" s="95"/>
      <c r="AA113" s="107" t="s">
        <v>10</v>
      </c>
      <c r="AB113" s="95"/>
      <c r="AC113" s="95"/>
      <c r="AD113" s="95"/>
      <c r="AE113" s="95"/>
      <c r="AF113" s="107" t="s">
        <v>11</v>
      </c>
      <c r="AG113" s="95"/>
      <c r="AH113" s="95"/>
      <c r="AI113" s="63" t="s">
        <v>12</v>
      </c>
      <c r="AJ113" s="109" t="s">
        <v>413</v>
      </c>
      <c r="AK113" s="95"/>
      <c r="AL113" s="95"/>
      <c r="AM113" s="95"/>
      <c r="AN113" s="95"/>
      <c r="AO113" s="95"/>
      <c r="AP113" s="64" t="s">
        <v>787</v>
      </c>
      <c r="AQ113" s="64" t="s">
        <v>787</v>
      </c>
      <c r="AR113" s="64" t="s">
        <v>787</v>
      </c>
      <c r="AS113" s="101" t="s">
        <v>787</v>
      </c>
      <c r="AT113" s="95"/>
      <c r="AU113" s="101" t="s">
        <v>787</v>
      </c>
      <c r="AV113" s="95"/>
      <c r="AW113" s="64" t="s">
        <v>787</v>
      </c>
      <c r="AX113" s="64" t="s">
        <v>787</v>
      </c>
      <c r="AY113" s="64" t="s">
        <v>787</v>
      </c>
    </row>
    <row r="114" spans="1:51" ht="15" customHeight="1" x14ac:dyDescent="0.25">
      <c r="A114" s="107" t="s">
        <v>8</v>
      </c>
      <c r="B114" s="95"/>
      <c r="C114" s="107" t="s">
        <v>52</v>
      </c>
      <c r="D114" s="95"/>
      <c r="E114" s="107" t="s">
        <v>12</v>
      </c>
      <c r="F114" s="95"/>
      <c r="G114" s="107" t="s">
        <v>14</v>
      </c>
      <c r="H114" s="95"/>
      <c r="I114" s="107"/>
      <c r="J114" s="95"/>
      <c r="K114" s="95"/>
      <c r="L114" s="107"/>
      <c r="M114" s="95"/>
      <c r="N114" s="95"/>
      <c r="O114" s="107"/>
      <c r="P114" s="95"/>
      <c r="Q114" s="107"/>
      <c r="R114" s="95"/>
      <c r="S114" s="108" t="s">
        <v>113</v>
      </c>
      <c r="T114" s="95"/>
      <c r="U114" s="95"/>
      <c r="V114" s="95"/>
      <c r="W114" s="95"/>
      <c r="X114" s="95"/>
      <c r="Y114" s="95"/>
      <c r="Z114" s="95"/>
      <c r="AA114" s="107" t="s">
        <v>10</v>
      </c>
      <c r="AB114" s="95"/>
      <c r="AC114" s="95"/>
      <c r="AD114" s="95"/>
      <c r="AE114" s="95"/>
      <c r="AF114" s="107" t="s">
        <v>11</v>
      </c>
      <c r="AG114" s="95"/>
      <c r="AH114" s="95"/>
      <c r="AI114" s="63" t="s">
        <v>12</v>
      </c>
      <c r="AJ114" s="109" t="s">
        <v>413</v>
      </c>
      <c r="AK114" s="95"/>
      <c r="AL114" s="95"/>
      <c r="AM114" s="95"/>
      <c r="AN114" s="95"/>
      <c r="AO114" s="95"/>
      <c r="AP114" s="64" t="s">
        <v>787</v>
      </c>
      <c r="AQ114" s="64" t="s">
        <v>787</v>
      </c>
      <c r="AR114" s="64" t="s">
        <v>787</v>
      </c>
      <c r="AS114" s="101" t="s">
        <v>787</v>
      </c>
      <c r="AT114" s="95"/>
      <c r="AU114" s="101" t="s">
        <v>787</v>
      </c>
      <c r="AV114" s="95"/>
      <c r="AW114" s="64" t="s">
        <v>787</v>
      </c>
      <c r="AX114" s="64" t="s">
        <v>787</v>
      </c>
      <c r="AY114" s="64" t="s">
        <v>787</v>
      </c>
    </row>
    <row r="115" spans="1:51" ht="15" customHeight="1" x14ac:dyDescent="0.25">
      <c r="A115" s="104" t="s">
        <v>8</v>
      </c>
      <c r="B115" s="95"/>
      <c r="C115" s="104" t="s">
        <v>52</v>
      </c>
      <c r="D115" s="95"/>
      <c r="E115" s="104" t="s">
        <v>12</v>
      </c>
      <c r="F115" s="95"/>
      <c r="G115" s="104" t="s">
        <v>14</v>
      </c>
      <c r="H115" s="95"/>
      <c r="I115" s="104" t="s">
        <v>18</v>
      </c>
      <c r="J115" s="95"/>
      <c r="K115" s="95"/>
      <c r="L115" s="104"/>
      <c r="M115" s="95"/>
      <c r="N115" s="95"/>
      <c r="O115" s="104"/>
      <c r="P115" s="95"/>
      <c r="Q115" s="104"/>
      <c r="R115" s="95"/>
      <c r="S115" s="103" t="s">
        <v>114</v>
      </c>
      <c r="T115" s="95"/>
      <c r="U115" s="95"/>
      <c r="V115" s="95"/>
      <c r="W115" s="95"/>
      <c r="X115" s="95"/>
      <c r="Y115" s="95"/>
      <c r="Z115" s="95"/>
      <c r="AA115" s="104" t="s">
        <v>10</v>
      </c>
      <c r="AB115" s="95"/>
      <c r="AC115" s="95"/>
      <c r="AD115" s="95"/>
      <c r="AE115" s="95"/>
      <c r="AF115" s="104" t="s">
        <v>11</v>
      </c>
      <c r="AG115" s="95"/>
      <c r="AH115" s="95"/>
      <c r="AI115" s="65" t="s">
        <v>12</v>
      </c>
      <c r="AJ115" s="105" t="s">
        <v>413</v>
      </c>
      <c r="AK115" s="95"/>
      <c r="AL115" s="95"/>
      <c r="AM115" s="95"/>
      <c r="AN115" s="95"/>
      <c r="AO115" s="95"/>
      <c r="AP115" s="66" t="s">
        <v>787</v>
      </c>
      <c r="AQ115" s="66" t="s">
        <v>787</v>
      </c>
      <c r="AR115" s="66" t="s">
        <v>787</v>
      </c>
      <c r="AS115" s="106" t="s">
        <v>787</v>
      </c>
      <c r="AT115" s="95"/>
      <c r="AU115" s="106" t="s">
        <v>787</v>
      </c>
      <c r="AV115" s="95"/>
      <c r="AW115" s="66" t="s">
        <v>787</v>
      </c>
      <c r="AX115" s="66" t="s">
        <v>787</v>
      </c>
      <c r="AY115" s="66" t="s">
        <v>787</v>
      </c>
    </row>
    <row r="116" spans="1:51" ht="15" customHeight="1" x14ac:dyDescent="0.25">
      <c r="A116" s="107" t="s">
        <v>8</v>
      </c>
      <c r="B116" s="95"/>
      <c r="C116" s="107" t="s">
        <v>115</v>
      </c>
      <c r="D116" s="95"/>
      <c r="E116" s="107"/>
      <c r="F116" s="95"/>
      <c r="G116" s="107"/>
      <c r="H116" s="95"/>
      <c r="I116" s="107"/>
      <c r="J116" s="95"/>
      <c r="K116" s="95"/>
      <c r="L116" s="107"/>
      <c r="M116" s="95"/>
      <c r="N116" s="95"/>
      <c r="O116" s="107"/>
      <c r="P116" s="95"/>
      <c r="Q116" s="107"/>
      <c r="R116" s="95"/>
      <c r="S116" s="108" t="s">
        <v>116</v>
      </c>
      <c r="T116" s="95"/>
      <c r="U116" s="95"/>
      <c r="V116" s="95"/>
      <c r="W116" s="95"/>
      <c r="X116" s="95"/>
      <c r="Y116" s="95"/>
      <c r="Z116" s="95"/>
      <c r="AA116" s="107" t="s">
        <v>10</v>
      </c>
      <c r="AB116" s="95"/>
      <c r="AC116" s="95"/>
      <c r="AD116" s="95"/>
      <c r="AE116" s="95"/>
      <c r="AF116" s="107" t="s">
        <v>11</v>
      </c>
      <c r="AG116" s="95"/>
      <c r="AH116" s="95"/>
      <c r="AI116" s="63" t="s">
        <v>12</v>
      </c>
      <c r="AJ116" s="109" t="s">
        <v>413</v>
      </c>
      <c r="AK116" s="95"/>
      <c r="AL116" s="95"/>
      <c r="AM116" s="95"/>
      <c r="AN116" s="95"/>
      <c r="AO116" s="95"/>
      <c r="AP116" s="64" t="s">
        <v>787</v>
      </c>
      <c r="AQ116" s="64" t="s">
        <v>787</v>
      </c>
      <c r="AR116" s="64" t="s">
        <v>787</v>
      </c>
      <c r="AS116" s="101" t="s">
        <v>787</v>
      </c>
      <c r="AT116" s="95"/>
      <c r="AU116" s="101" t="s">
        <v>787</v>
      </c>
      <c r="AV116" s="95"/>
      <c r="AW116" s="64" t="s">
        <v>787</v>
      </c>
      <c r="AX116" s="64" t="s">
        <v>787</v>
      </c>
      <c r="AY116" s="64" t="s">
        <v>787</v>
      </c>
    </row>
    <row r="117" spans="1:51" ht="15" customHeight="1" x14ac:dyDescent="0.25">
      <c r="A117" s="107" t="s">
        <v>8</v>
      </c>
      <c r="B117" s="95"/>
      <c r="C117" s="107" t="s">
        <v>115</v>
      </c>
      <c r="D117" s="95"/>
      <c r="E117" s="107"/>
      <c r="F117" s="95"/>
      <c r="G117" s="107"/>
      <c r="H117" s="95"/>
      <c r="I117" s="107"/>
      <c r="J117" s="95"/>
      <c r="K117" s="95"/>
      <c r="L117" s="107"/>
      <c r="M117" s="95"/>
      <c r="N117" s="95"/>
      <c r="O117" s="107"/>
      <c r="P117" s="95"/>
      <c r="Q117" s="107"/>
      <c r="R117" s="95"/>
      <c r="S117" s="108" t="s">
        <v>116</v>
      </c>
      <c r="T117" s="95"/>
      <c r="U117" s="95"/>
      <c r="V117" s="95"/>
      <c r="W117" s="95"/>
      <c r="X117" s="95"/>
      <c r="Y117" s="95"/>
      <c r="Z117" s="95"/>
      <c r="AA117" s="107" t="s">
        <v>10</v>
      </c>
      <c r="AB117" s="95"/>
      <c r="AC117" s="95"/>
      <c r="AD117" s="95"/>
      <c r="AE117" s="95"/>
      <c r="AF117" s="107" t="s">
        <v>13</v>
      </c>
      <c r="AG117" s="95"/>
      <c r="AH117" s="95"/>
      <c r="AI117" s="63" t="s">
        <v>367</v>
      </c>
      <c r="AJ117" s="109" t="s">
        <v>414</v>
      </c>
      <c r="AK117" s="95"/>
      <c r="AL117" s="95"/>
      <c r="AM117" s="95"/>
      <c r="AN117" s="95"/>
      <c r="AO117" s="95"/>
      <c r="AP117" s="64" t="s">
        <v>787</v>
      </c>
      <c r="AQ117" s="64" t="s">
        <v>787</v>
      </c>
      <c r="AR117" s="64" t="s">
        <v>787</v>
      </c>
      <c r="AS117" s="101" t="s">
        <v>787</v>
      </c>
      <c r="AT117" s="95"/>
      <c r="AU117" s="101" t="s">
        <v>787</v>
      </c>
      <c r="AV117" s="95"/>
      <c r="AW117" s="64" t="s">
        <v>787</v>
      </c>
      <c r="AX117" s="64" t="s">
        <v>787</v>
      </c>
      <c r="AY117" s="64" t="s">
        <v>787</v>
      </c>
    </row>
    <row r="118" spans="1:51" ht="15" customHeight="1" x14ac:dyDescent="0.25">
      <c r="A118" s="107" t="s">
        <v>8</v>
      </c>
      <c r="B118" s="95"/>
      <c r="C118" s="107" t="s">
        <v>115</v>
      </c>
      <c r="D118" s="95"/>
      <c r="E118" s="107" t="s">
        <v>14</v>
      </c>
      <c r="F118" s="95"/>
      <c r="G118" s="107"/>
      <c r="H118" s="95"/>
      <c r="I118" s="107"/>
      <c r="J118" s="95"/>
      <c r="K118" s="95"/>
      <c r="L118" s="107"/>
      <c r="M118" s="95"/>
      <c r="N118" s="95"/>
      <c r="O118" s="107"/>
      <c r="P118" s="95"/>
      <c r="Q118" s="107"/>
      <c r="R118" s="95"/>
      <c r="S118" s="108" t="s">
        <v>117</v>
      </c>
      <c r="T118" s="95"/>
      <c r="U118" s="95"/>
      <c r="V118" s="95"/>
      <c r="W118" s="95"/>
      <c r="X118" s="95"/>
      <c r="Y118" s="95"/>
      <c r="Z118" s="95"/>
      <c r="AA118" s="107" t="s">
        <v>10</v>
      </c>
      <c r="AB118" s="95"/>
      <c r="AC118" s="95"/>
      <c r="AD118" s="95"/>
      <c r="AE118" s="95"/>
      <c r="AF118" s="107" t="s">
        <v>11</v>
      </c>
      <c r="AG118" s="95"/>
      <c r="AH118" s="95"/>
      <c r="AI118" s="63" t="s">
        <v>12</v>
      </c>
      <c r="AJ118" s="109" t="s">
        <v>413</v>
      </c>
      <c r="AK118" s="95"/>
      <c r="AL118" s="95"/>
      <c r="AM118" s="95"/>
      <c r="AN118" s="95"/>
      <c r="AO118" s="95"/>
      <c r="AP118" s="64" t="s">
        <v>787</v>
      </c>
      <c r="AQ118" s="64" t="s">
        <v>787</v>
      </c>
      <c r="AR118" s="64" t="s">
        <v>787</v>
      </c>
      <c r="AS118" s="101" t="s">
        <v>787</v>
      </c>
      <c r="AT118" s="95"/>
      <c r="AU118" s="101" t="s">
        <v>787</v>
      </c>
      <c r="AV118" s="95"/>
      <c r="AW118" s="64" t="s">
        <v>787</v>
      </c>
      <c r="AX118" s="64" t="s">
        <v>787</v>
      </c>
      <c r="AY118" s="64" t="s">
        <v>787</v>
      </c>
    </row>
    <row r="119" spans="1:51" ht="15" customHeight="1" x14ac:dyDescent="0.25">
      <c r="A119" s="107" t="s">
        <v>8</v>
      </c>
      <c r="B119" s="95"/>
      <c r="C119" s="107" t="s">
        <v>115</v>
      </c>
      <c r="D119" s="95"/>
      <c r="E119" s="107" t="s">
        <v>14</v>
      </c>
      <c r="F119" s="95"/>
      <c r="G119" s="107" t="s">
        <v>43</v>
      </c>
      <c r="H119" s="95"/>
      <c r="I119" s="107"/>
      <c r="J119" s="95"/>
      <c r="K119" s="95"/>
      <c r="L119" s="107"/>
      <c r="M119" s="95"/>
      <c r="N119" s="95"/>
      <c r="O119" s="107"/>
      <c r="P119" s="95"/>
      <c r="Q119" s="107"/>
      <c r="R119" s="95"/>
      <c r="S119" s="108" t="s">
        <v>118</v>
      </c>
      <c r="T119" s="95"/>
      <c r="U119" s="95"/>
      <c r="V119" s="95"/>
      <c r="W119" s="95"/>
      <c r="X119" s="95"/>
      <c r="Y119" s="95"/>
      <c r="Z119" s="95"/>
      <c r="AA119" s="107" t="s">
        <v>10</v>
      </c>
      <c r="AB119" s="95"/>
      <c r="AC119" s="95"/>
      <c r="AD119" s="95"/>
      <c r="AE119" s="95"/>
      <c r="AF119" s="107" t="s">
        <v>11</v>
      </c>
      <c r="AG119" s="95"/>
      <c r="AH119" s="95"/>
      <c r="AI119" s="63" t="s">
        <v>12</v>
      </c>
      <c r="AJ119" s="109" t="s">
        <v>413</v>
      </c>
      <c r="AK119" s="95"/>
      <c r="AL119" s="95"/>
      <c r="AM119" s="95"/>
      <c r="AN119" s="95"/>
      <c r="AO119" s="95"/>
      <c r="AP119" s="64" t="s">
        <v>787</v>
      </c>
      <c r="AQ119" s="64" t="s">
        <v>787</v>
      </c>
      <c r="AR119" s="64" t="s">
        <v>787</v>
      </c>
      <c r="AS119" s="101" t="s">
        <v>787</v>
      </c>
      <c r="AT119" s="95"/>
      <c r="AU119" s="101" t="s">
        <v>787</v>
      </c>
      <c r="AV119" s="95"/>
      <c r="AW119" s="64" t="s">
        <v>787</v>
      </c>
      <c r="AX119" s="64" t="s">
        <v>787</v>
      </c>
      <c r="AY119" s="64" t="s">
        <v>787</v>
      </c>
    </row>
    <row r="120" spans="1:51" ht="15" customHeight="1" x14ac:dyDescent="0.25">
      <c r="A120" s="104" t="s">
        <v>8</v>
      </c>
      <c r="B120" s="95"/>
      <c r="C120" s="104" t="s">
        <v>115</v>
      </c>
      <c r="D120" s="95"/>
      <c r="E120" s="104" t="s">
        <v>14</v>
      </c>
      <c r="F120" s="95"/>
      <c r="G120" s="104" t="s">
        <v>43</v>
      </c>
      <c r="H120" s="95"/>
      <c r="I120" s="104" t="s">
        <v>18</v>
      </c>
      <c r="J120" s="95"/>
      <c r="K120" s="95"/>
      <c r="L120" s="104"/>
      <c r="M120" s="95"/>
      <c r="N120" s="95"/>
      <c r="O120" s="104"/>
      <c r="P120" s="95"/>
      <c r="Q120" s="104"/>
      <c r="R120" s="95"/>
      <c r="S120" s="103" t="s">
        <v>119</v>
      </c>
      <c r="T120" s="95"/>
      <c r="U120" s="95"/>
      <c r="V120" s="95"/>
      <c r="W120" s="95"/>
      <c r="X120" s="95"/>
      <c r="Y120" s="95"/>
      <c r="Z120" s="95"/>
      <c r="AA120" s="104" t="s">
        <v>10</v>
      </c>
      <c r="AB120" s="95"/>
      <c r="AC120" s="95"/>
      <c r="AD120" s="95"/>
      <c r="AE120" s="95"/>
      <c r="AF120" s="104" t="s">
        <v>11</v>
      </c>
      <c r="AG120" s="95"/>
      <c r="AH120" s="95"/>
      <c r="AI120" s="65" t="s">
        <v>12</v>
      </c>
      <c r="AJ120" s="105" t="s">
        <v>413</v>
      </c>
      <c r="AK120" s="95"/>
      <c r="AL120" s="95"/>
      <c r="AM120" s="95"/>
      <c r="AN120" s="95"/>
      <c r="AO120" s="95"/>
      <c r="AP120" s="66" t="s">
        <v>787</v>
      </c>
      <c r="AQ120" s="66" t="s">
        <v>787</v>
      </c>
      <c r="AR120" s="66" t="s">
        <v>787</v>
      </c>
      <c r="AS120" s="106" t="s">
        <v>787</v>
      </c>
      <c r="AT120" s="95"/>
      <c r="AU120" s="106" t="s">
        <v>787</v>
      </c>
      <c r="AV120" s="95"/>
      <c r="AW120" s="66" t="s">
        <v>787</v>
      </c>
      <c r="AX120" s="66" t="s">
        <v>787</v>
      </c>
      <c r="AY120" s="66" t="s">
        <v>787</v>
      </c>
    </row>
    <row r="121" spans="1:51" ht="15" customHeight="1" x14ac:dyDescent="0.25">
      <c r="A121" s="104" t="s">
        <v>8</v>
      </c>
      <c r="B121" s="95"/>
      <c r="C121" s="104" t="s">
        <v>115</v>
      </c>
      <c r="D121" s="95"/>
      <c r="E121" s="104" t="s">
        <v>14</v>
      </c>
      <c r="F121" s="95"/>
      <c r="G121" s="104" t="s">
        <v>43</v>
      </c>
      <c r="H121" s="95"/>
      <c r="I121" s="104" t="s">
        <v>39</v>
      </c>
      <c r="J121" s="95"/>
      <c r="K121" s="95"/>
      <c r="L121" s="104"/>
      <c r="M121" s="95"/>
      <c r="N121" s="95"/>
      <c r="O121" s="104"/>
      <c r="P121" s="95"/>
      <c r="Q121" s="104"/>
      <c r="R121" s="95"/>
      <c r="S121" s="103" t="s">
        <v>120</v>
      </c>
      <c r="T121" s="95"/>
      <c r="U121" s="95"/>
      <c r="V121" s="95"/>
      <c r="W121" s="95"/>
      <c r="X121" s="95"/>
      <c r="Y121" s="95"/>
      <c r="Z121" s="95"/>
      <c r="AA121" s="104" t="s">
        <v>10</v>
      </c>
      <c r="AB121" s="95"/>
      <c r="AC121" s="95"/>
      <c r="AD121" s="95"/>
      <c r="AE121" s="95"/>
      <c r="AF121" s="104" t="s">
        <v>11</v>
      </c>
      <c r="AG121" s="95"/>
      <c r="AH121" s="95"/>
      <c r="AI121" s="65" t="s">
        <v>12</v>
      </c>
      <c r="AJ121" s="105" t="s">
        <v>413</v>
      </c>
      <c r="AK121" s="95"/>
      <c r="AL121" s="95"/>
      <c r="AM121" s="95"/>
      <c r="AN121" s="95"/>
      <c r="AO121" s="95"/>
      <c r="AP121" s="66" t="s">
        <v>787</v>
      </c>
      <c r="AQ121" s="66" t="s">
        <v>787</v>
      </c>
      <c r="AR121" s="66" t="s">
        <v>787</v>
      </c>
      <c r="AS121" s="106" t="s">
        <v>787</v>
      </c>
      <c r="AT121" s="95"/>
      <c r="AU121" s="106" t="s">
        <v>787</v>
      </c>
      <c r="AV121" s="95"/>
      <c r="AW121" s="66" t="s">
        <v>787</v>
      </c>
      <c r="AX121" s="66" t="s">
        <v>787</v>
      </c>
      <c r="AY121" s="66" t="s">
        <v>787</v>
      </c>
    </row>
    <row r="122" spans="1:51" ht="15" customHeight="1" x14ac:dyDescent="0.25">
      <c r="A122" s="104" t="s">
        <v>8</v>
      </c>
      <c r="B122" s="95"/>
      <c r="C122" s="104" t="s">
        <v>115</v>
      </c>
      <c r="D122" s="95"/>
      <c r="E122" s="104" t="s">
        <v>14</v>
      </c>
      <c r="F122" s="95"/>
      <c r="G122" s="104" t="s">
        <v>43</v>
      </c>
      <c r="H122" s="95"/>
      <c r="I122" s="104" t="s">
        <v>27</v>
      </c>
      <c r="J122" s="95"/>
      <c r="K122" s="95"/>
      <c r="L122" s="104"/>
      <c r="M122" s="95"/>
      <c r="N122" s="95"/>
      <c r="O122" s="104"/>
      <c r="P122" s="95"/>
      <c r="Q122" s="104"/>
      <c r="R122" s="95"/>
      <c r="S122" s="103" t="s">
        <v>121</v>
      </c>
      <c r="T122" s="95"/>
      <c r="U122" s="95"/>
      <c r="V122" s="95"/>
      <c r="W122" s="95"/>
      <c r="X122" s="95"/>
      <c r="Y122" s="95"/>
      <c r="Z122" s="95"/>
      <c r="AA122" s="104" t="s">
        <v>10</v>
      </c>
      <c r="AB122" s="95"/>
      <c r="AC122" s="95"/>
      <c r="AD122" s="95"/>
      <c r="AE122" s="95"/>
      <c r="AF122" s="104" t="s">
        <v>11</v>
      </c>
      <c r="AG122" s="95"/>
      <c r="AH122" s="95"/>
      <c r="AI122" s="65" t="s">
        <v>12</v>
      </c>
      <c r="AJ122" s="105" t="s">
        <v>413</v>
      </c>
      <c r="AK122" s="95"/>
      <c r="AL122" s="95"/>
      <c r="AM122" s="95"/>
      <c r="AN122" s="95"/>
      <c r="AO122" s="95"/>
      <c r="AP122" s="66" t="s">
        <v>787</v>
      </c>
      <c r="AQ122" s="66" t="s">
        <v>787</v>
      </c>
      <c r="AR122" s="66" t="s">
        <v>787</v>
      </c>
      <c r="AS122" s="106" t="s">
        <v>787</v>
      </c>
      <c r="AT122" s="95"/>
      <c r="AU122" s="106" t="s">
        <v>787</v>
      </c>
      <c r="AV122" s="95"/>
      <c r="AW122" s="66" t="s">
        <v>787</v>
      </c>
      <c r="AX122" s="66" t="s">
        <v>787</v>
      </c>
      <c r="AY122" s="66" t="s">
        <v>787</v>
      </c>
    </row>
    <row r="123" spans="1:51" ht="15" customHeight="1" x14ac:dyDescent="0.25">
      <c r="A123" s="104" t="s">
        <v>8</v>
      </c>
      <c r="B123" s="95"/>
      <c r="C123" s="104" t="s">
        <v>115</v>
      </c>
      <c r="D123" s="95"/>
      <c r="E123" s="104" t="s">
        <v>43</v>
      </c>
      <c r="F123" s="95"/>
      <c r="G123" s="104"/>
      <c r="H123" s="95"/>
      <c r="I123" s="104"/>
      <c r="J123" s="95"/>
      <c r="K123" s="95"/>
      <c r="L123" s="104"/>
      <c r="M123" s="95"/>
      <c r="N123" s="95"/>
      <c r="O123" s="104"/>
      <c r="P123" s="95"/>
      <c r="Q123" s="104"/>
      <c r="R123" s="95"/>
      <c r="S123" s="103" t="s">
        <v>431</v>
      </c>
      <c r="T123" s="95"/>
      <c r="U123" s="95"/>
      <c r="V123" s="95"/>
      <c r="W123" s="95"/>
      <c r="X123" s="95"/>
      <c r="Y123" s="95"/>
      <c r="Z123" s="95"/>
      <c r="AA123" s="104" t="s">
        <v>10</v>
      </c>
      <c r="AB123" s="95"/>
      <c r="AC123" s="95"/>
      <c r="AD123" s="95"/>
      <c r="AE123" s="95"/>
      <c r="AF123" s="104" t="s">
        <v>11</v>
      </c>
      <c r="AG123" s="95"/>
      <c r="AH123" s="95"/>
      <c r="AI123" s="65" t="s">
        <v>12</v>
      </c>
      <c r="AJ123" s="105" t="s">
        <v>413</v>
      </c>
      <c r="AK123" s="95"/>
      <c r="AL123" s="95"/>
      <c r="AM123" s="95"/>
      <c r="AN123" s="95"/>
      <c r="AO123" s="95"/>
      <c r="AP123" s="66" t="s">
        <v>787</v>
      </c>
      <c r="AQ123" s="66" t="s">
        <v>787</v>
      </c>
      <c r="AR123" s="66" t="s">
        <v>787</v>
      </c>
      <c r="AS123" s="106" t="s">
        <v>787</v>
      </c>
      <c r="AT123" s="95"/>
      <c r="AU123" s="106" t="s">
        <v>787</v>
      </c>
      <c r="AV123" s="95"/>
      <c r="AW123" s="66" t="s">
        <v>787</v>
      </c>
      <c r="AX123" s="66" t="s">
        <v>787</v>
      </c>
      <c r="AY123" s="66" t="s">
        <v>787</v>
      </c>
    </row>
    <row r="124" spans="1:51" ht="15" customHeight="1" x14ac:dyDescent="0.25">
      <c r="A124" s="107" t="s">
        <v>8</v>
      </c>
      <c r="B124" s="95"/>
      <c r="C124" s="107" t="s">
        <v>115</v>
      </c>
      <c r="D124" s="95"/>
      <c r="E124" s="107" t="s">
        <v>106</v>
      </c>
      <c r="F124" s="95"/>
      <c r="G124" s="107"/>
      <c r="H124" s="95"/>
      <c r="I124" s="107"/>
      <c r="J124" s="95"/>
      <c r="K124" s="95"/>
      <c r="L124" s="107"/>
      <c r="M124" s="95"/>
      <c r="N124" s="95"/>
      <c r="O124" s="107"/>
      <c r="P124" s="95"/>
      <c r="Q124" s="107"/>
      <c r="R124" s="95"/>
      <c r="S124" s="108" t="s">
        <v>122</v>
      </c>
      <c r="T124" s="95"/>
      <c r="U124" s="95"/>
      <c r="V124" s="95"/>
      <c r="W124" s="95"/>
      <c r="X124" s="95"/>
      <c r="Y124" s="95"/>
      <c r="Z124" s="95"/>
      <c r="AA124" s="107" t="s">
        <v>10</v>
      </c>
      <c r="AB124" s="95"/>
      <c r="AC124" s="95"/>
      <c r="AD124" s="95"/>
      <c r="AE124" s="95"/>
      <c r="AF124" s="107" t="s">
        <v>13</v>
      </c>
      <c r="AG124" s="95"/>
      <c r="AH124" s="95"/>
      <c r="AI124" s="63" t="s">
        <v>367</v>
      </c>
      <c r="AJ124" s="109" t="s">
        <v>414</v>
      </c>
      <c r="AK124" s="95"/>
      <c r="AL124" s="95"/>
      <c r="AM124" s="95"/>
      <c r="AN124" s="95"/>
      <c r="AO124" s="95"/>
      <c r="AP124" s="64" t="s">
        <v>787</v>
      </c>
      <c r="AQ124" s="64" t="s">
        <v>787</v>
      </c>
      <c r="AR124" s="64" t="s">
        <v>787</v>
      </c>
      <c r="AS124" s="101" t="s">
        <v>787</v>
      </c>
      <c r="AT124" s="95"/>
      <c r="AU124" s="101" t="s">
        <v>787</v>
      </c>
      <c r="AV124" s="95"/>
      <c r="AW124" s="64" t="s">
        <v>787</v>
      </c>
      <c r="AX124" s="64" t="s">
        <v>787</v>
      </c>
      <c r="AY124" s="64" t="s">
        <v>787</v>
      </c>
    </row>
    <row r="125" spans="1:51" ht="15" customHeight="1" x14ac:dyDescent="0.25">
      <c r="A125" s="104" t="s">
        <v>8</v>
      </c>
      <c r="B125" s="95"/>
      <c r="C125" s="104" t="s">
        <v>115</v>
      </c>
      <c r="D125" s="95"/>
      <c r="E125" s="104" t="s">
        <v>106</v>
      </c>
      <c r="F125" s="95"/>
      <c r="G125" s="104" t="s">
        <v>14</v>
      </c>
      <c r="H125" s="95"/>
      <c r="I125" s="104"/>
      <c r="J125" s="95"/>
      <c r="K125" s="95"/>
      <c r="L125" s="104"/>
      <c r="M125" s="95"/>
      <c r="N125" s="95"/>
      <c r="O125" s="104"/>
      <c r="P125" s="95"/>
      <c r="Q125" s="104"/>
      <c r="R125" s="95"/>
      <c r="S125" s="103" t="s">
        <v>123</v>
      </c>
      <c r="T125" s="95"/>
      <c r="U125" s="95"/>
      <c r="V125" s="95"/>
      <c r="W125" s="95"/>
      <c r="X125" s="95"/>
      <c r="Y125" s="95"/>
      <c r="Z125" s="95"/>
      <c r="AA125" s="104" t="s">
        <v>10</v>
      </c>
      <c r="AB125" s="95"/>
      <c r="AC125" s="95"/>
      <c r="AD125" s="95"/>
      <c r="AE125" s="95"/>
      <c r="AF125" s="104" t="s">
        <v>13</v>
      </c>
      <c r="AG125" s="95"/>
      <c r="AH125" s="95"/>
      <c r="AI125" s="65" t="s">
        <v>367</v>
      </c>
      <c r="AJ125" s="105" t="s">
        <v>414</v>
      </c>
      <c r="AK125" s="95"/>
      <c r="AL125" s="95"/>
      <c r="AM125" s="95"/>
      <c r="AN125" s="95"/>
      <c r="AO125" s="95"/>
      <c r="AP125" s="66" t="s">
        <v>787</v>
      </c>
      <c r="AQ125" s="66" t="s">
        <v>787</v>
      </c>
      <c r="AR125" s="66" t="s">
        <v>787</v>
      </c>
      <c r="AS125" s="106" t="s">
        <v>787</v>
      </c>
      <c r="AT125" s="95"/>
      <c r="AU125" s="106" t="s">
        <v>787</v>
      </c>
      <c r="AV125" s="95"/>
      <c r="AW125" s="66" t="s">
        <v>787</v>
      </c>
      <c r="AX125" s="66" t="s">
        <v>787</v>
      </c>
      <c r="AY125" s="66" t="s">
        <v>787</v>
      </c>
    </row>
    <row r="126" spans="1:51" ht="15" customHeight="1" x14ac:dyDescent="0.25">
      <c r="A126" s="107" t="s">
        <v>8</v>
      </c>
      <c r="B126" s="95"/>
      <c r="C126" s="107" t="s">
        <v>115</v>
      </c>
      <c r="D126" s="95"/>
      <c r="E126" s="107" t="s">
        <v>368</v>
      </c>
      <c r="F126" s="95"/>
      <c r="G126" s="107"/>
      <c r="H126" s="95"/>
      <c r="I126" s="107"/>
      <c r="J126" s="95"/>
      <c r="K126" s="95"/>
      <c r="L126" s="107"/>
      <c r="M126" s="95"/>
      <c r="N126" s="95"/>
      <c r="O126" s="107"/>
      <c r="P126" s="95"/>
      <c r="Q126" s="107"/>
      <c r="R126" s="95"/>
      <c r="S126" s="108" t="s">
        <v>432</v>
      </c>
      <c r="T126" s="95"/>
      <c r="U126" s="95"/>
      <c r="V126" s="95"/>
      <c r="W126" s="95"/>
      <c r="X126" s="95"/>
      <c r="Y126" s="95"/>
      <c r="Z126" s="95"/>
      <c r="AA126" s="107" t="s">
        <v>10</v>
      </c>
      <c r="AB126" s="95"/>
      <c r="AC126" s="95"/>
      <c r="AD126" s="95"/>
      <c r="AE126" s="95"/>
      <c r="AF126" s="107" t="s">
        <v>11</v>
      </c>
      <c r="AG126" s="95"/>
      <c r="AH126" s="95"/>
      <c r="AI126" s="63" t="s">
        <v>12</v>
      </c>
      <c r="AJ126" s="109" t="s">
        <v>413</v>
      </c>
      <c r="AK126" s="95"/>
      <c r="AL126" s="95"/>
      <c r="AM126" s="95"/>
      <c r="AN126" s="95"/>
      <c r="AO126" s="95"/>
      <c r="AP126" s="64" t="s">
        <v>787</v>
      </c>
      <c r="AQ126" s="64" t="s">
        <v>787</v>
      </c>
      <c r="AR126" s="64" t="s">
        <v>787</v>
      </c>
      <c r="AS126" s="101" t="s">
        <v>787</v>
      </c>
      <c r="AT126" s="95"/>
      <c r="AU126" s="101" t="s">
        <v>787</v>
      </c>
      <c r="AV126" s="95"/>
      <c r="AW126" s="64" t="s">
        <v>787</v>
      </c>
      <c r="AX126" s="64" t="s">
        <v>787</v>
      </c>
      <c r="AY126" s="64" t="s">
        <v>787</v>
      </c>
    </row>
    <row r="127" spans="1:51" ht="15" customHeight="1" x14ac:dyDescent="0.25">
      <c r="A127" s="107" t="s">
        <v>8</v>
      </c>
      <c r="B127" s="95"/>
      <c r="C127" s="107" t="s">
        <v>115</v>
      </c>
      <c r="D127" s="95"/>
      <c r="E127" s="107" t="s">
        <v>368</v>
      </c>
      <c r="F127" s="95"/>
      <c r="G127" s="107" t="s">
        <v>43</v>
      </c>
      <c r="H127" s="95"/>
      <c r="I127" s="107"/>
      <c r="J127" s="95"/>
      <c r="K127" s="95"/>
      <c r="L127" s="107"/>
      <c r="M127" s="95"/>
      <c r="N127" s="95"/>
      <c r="O127" s="107"/>
      <c r="P127" s="95"/>
      <c r="Q127" s="107"/>
      <c r="R127" s="95"/>
      <c r="S127" s="108" t="s">
        <v>433</v>
      </c>
      <c r="T127" s="95"/>
      <c r="U127" s="95"/>
      <c r="V127" s="95"/>
      <c r="W127" s="95"/>
      <c r="X127" s="95"/>
      <c r="Y127" s="95"/>
      <c r="Z127" s="95"/>
      <c r="AA127" s="107" t="s">
        <v>10</v>
      </c>
      <c r="AB127" s="95"/>
      <c r="AC127" s="95"/>
      <c r="AD127" s="95"/>
      <c r="AE127" s="95"/>
      <c r="AF127" s="107" t="s">
        <v>11</v>
      </c>
      <c r="AG127" s="95"/>
      <c r="AH127" s="95"/>
      <c r="AI127" s="63" t="s">
        <v>12</v>
      </c>
      <c r="AJ127" s="109" t="s">
        <v>413</v>
      </c>
      <c r="AK127" s="95"/>
      <c r="AL127" s="95"/>
      <c r="AM127" s="95"/>
      <c r="AN127" s="95"/>
      <c r="AO127" s="95"/>
      <c r="AP127" s="64" t="s">
        <v>787</v>
      </c>
      <c r="AQ127" s="64" t="s">
        <v>787</v>
      </c>
      <c r="AR127" s="64" t="s">
        <v>787</v>
      </c>
      <c r="AS127" s="101" t="s">
        <v>787</v>
      </c>
      <c r="AT127" s="95"/>
      <c r="AU127" s="101" t="s">
        <v>787</v>
      </c>
      <c r="AV127" s="95"/>
      <c r="AW127" s="64" t="s">
        <v>787</v>
      </c>
      <c r="AX127" s="64" t="s">
        <v>787</v>
      </c>
      <c r="AY127" s="64" t="s">
        <v>787</v>
      </c>
    </row>
    <row r="128" spans="1:51" ht="15" customHeight="1" x14ac:dyDescent="0.25">
      <c r="A128" s="104" t="s">
        <v>8</v>
      </c>
      <c r="B128" s="95"/>
      <c r="C128" s="104" t="s">
        <v>115</v>
      </c>
      <c r="D128" s="95"/>
      <c r="E128" s="104" t="s">
        <v>368</v>
      </c>
      <c r="F128" s="95"/>
      <c r="G128" s="104" t="s">
        <v>43</v>
      </c>
      <c r="H128" s="95"/>
      <c r="I128" s="104" t="s">
        <v>18</v>
      </c>
      <c r="J128" s="95"/>
      <c r="K128" s="95"/>
      <c r="L128" s="104"/>
      <c r="M128" s="95"/>
      <c r="N128" s="95"/>
      <c r="O128" s="104"/>
      <c r="P128" s="95"/>
      <c r="Q128" s="104"/>
      <c r="R128" s="95"/>
      <c r="S128" s="103" t="s">
        <v>434</v>
      </c>
      <c r="T128" s="95"/>
      <c r="U128" s="95"/>
      <c r="V128" s="95"/>
      <c r="W128" s="95"/>
      <c r="X128" s="95"/>
      <c r="Y128" s="95"/>
      <c r="Z128" s="95"/>
      <c r="AA128" s="104" t="s">
        <v>10</v>
      </c>
      <c r="AB128" s="95"/>
      <c r="AC128" s="95"/>
      <c r="AD128" s="95"/>
      <c r="AE128" s="95"/>
      <c r="AF128" s="104" t="s">
        <v>11</v>
      </c>
      <c r="AG128" s="95"/>
      <c r="AH128" s="95"/>
      <c r="AI128" s="65" t="s">
        <v>12</v>
      </c>
      <c r="AJ128" s="105" t="s">
        <v>413</v>
      </c>
      <c r="AK128" s="95"/>
      <c r="AL128" s="95"/>
      <c r="AM128" s="95"/>
      <c r="AN128" s="95"/>
      <c r="AO128" s="95"/>
      <c r="AP128" s="66" t="s">
        <v>787</v>
      </c>
      <c r="AQ128" s="66" t="s">
        <v>787</v>
      </c>
      <c r="AR128" s="66" t="s">
        <v>787</v>
      </c>
      <c r="AS128" s="106" t="s">
        <v>787</v>
      </c>
      <c r="AT128" s="95"/>
      <c r="AU128" s="106" t="s">
        <v>787</v>
      </c>
      <c r="AV128" s="95"/>
      <c r="AW128" s="66" t="s">
        <v>787</v>
      </c>
      <c r="AX128" s="66" t="s">
        <v>787</v>
      </c>
      <c r="AY128" s="66" t="s">
        <v>787</v>
      </c>
    </row>
    <row r="129" spans="1:51" ht="15" customHeight="1" x14ac:dyDescent="0.25">
      <c r="A129" s="107" t="s">
        <v>124</v>
      </c>
      <c r="B129" s="95"/>
      <c r="C129" s="107"/>
      <c r="D129" s="95"/>
      <c r="E129" s="107"/>
      <c r="F129" s="95"/>
      <c r="G129" s="107"/>
      <c r="H129" s="95"/>
      <c r="I129" s="107"/>
      <c r="J129" s="95"/>
      <c r="K129" s="95"/>
      <c r="L129" s="107"/>
      <c r="M129" s="95"/>
      <c r="N129" s="95"/>
      <c r="O129" s="107"/>
      <c r="P129" s="95"/>
      <c r="Q129" s="107"/>
      <c r="R129" s="95"/>
      <c r="S129" s="108" t="s">
        <v>125</v>
      </c>
      <c r="T129" s="95"/>
      <c r="U129" s="95"/>
      <c r="V129" s="95"/>
      <c r="W129" s="95"/>
      <c r="X129" s="95"/>
      <c r="Y129" s="95"/>
      <c r="Z129" s="95"/>
      <c r="AA129" s="107" t="s">
        <v>10</v>
      </c>
      <c r="AB129" s="95"/>
      <c r="AC129" s="95"/>
      <c r="AD129" s="95"/>
      <c r="AE129" s="95"/>
      <c r="AF129" s="107" t="s">
        <v>11</v>
      </c>
      <c r="AG129" s="95"/>
      <c r="AH129" s="95"/>
      <c r="AI129" s="63" t="s">
        <v>367</v>
      </c>
      <c r="AJ129" s="109" t="s">
        <v>414</v>
      </c>
      <c r="AK129" s="95"/>
      <c r="AL129" s="95"/>
      <c r="AM129" s="95"/>
      <c r="AN129" s="95"/>
      <c r="AO129" s="95"/>
      <c r="AP129" s="64" t="s">
        <v>787</v>
      </c>
      <c r="AQ129" s="64" t="s">
        <v>787</v>
      </c>
      <c r="AR129" s="64" t="s">
        <v>787</v>
      </c>
      <c r="AS129" s="101" t="s">
        <v>787</v>
      </c>
      <c r="AT129" s="95"/>
      <c r="AU129" s="101" t="s">
        <v>787</v>
      </c>
      <c r="AV129" s="95"/>
      <c r="AW129" s="64" t="s">
        <v>787</v>
      </c>
      <c r="AX129" s="64" t="s">
        <v>787</v>
      </c>
      <c r="AY129" s="64" t="s">
        <v>787</v>
      </c>
    </row>
    <row r="130" spans="1:51" ht="15" customHeight="1" x14ac:dyDescent="0.25">
      <c r="A130" s="107" t="s">
        <v>124</v>
      </c>
      <c r="B130" s="95"/>
      <c r="C130" s="107" t="s">
        <v>12</v>
      </c>
      <c r="D130" s="95"/>
      <c r="E130" s="107"/>
      <c r="F130" s="95"/>
      <c r="G130" s="107"/>
      <c r="H130" s="95"/>
      <c r="I130" s="107"/>
      <c r="J130" s="95"/>
      <c r="K130" s="95"/>
      <c r="L130" s="107"/>
      <c r="M130" s="95"/>
      <c r="N130" s="95"/>
      <c r="O130" s="107"/>
      <c r="P130" s="95"/>
      <c r="Q130" s="107"/>
      <c r="R130" s="95"/>
      <c r="S130" s="108" t="s">
        <v>126</v>
      </c>
      <c r="T130" s="95"/>
      <c r="U130" s="95"/>
      <c r="V130" s="95"/>
      <c r="W130" s="95"/>
      <c r="X130" s="95"/>
      <c r="Y130" s="95"/>
      <c r="Z130" s="95"/>
      <c r="AA130" s="107" t="s">
        <v>10</v>
      </c>
      <c r="AB130" s="95"/>
      <c r="AC130" s="95"/>
      <c r="AD130" s="95"/>
      <c r="AE130" s="95"/>
      <c r="AF130" s="107" t="s">
        <v>11</v>
      </c>
      <c r="AG130" s="95"/>
      <c r="AH130" s="95"/>
      <c r="AI130" s="63" t="s">
        <v>367</v>
      </c>
      <c r="AJ130" s="109" t="s">
        <v>414</v>
      </c>
      <c r="AK130" s="95"/>
      <c r="AL130" s="95"/>
      <c r="AM130" s="95"/>
      <c r="AN130" s="95"/>
      <c r="AO130" s="95"/>
      <c r="AP130" s="64" t="s">
        <v>787</v>
      </c>
      <c r="AQ130" s="64" t="s">
        <v>787</v>
      </c>
      <c r="AR130" s="64" t="s">
        <v>787</v>
      </c>
      <c r="AS130" s="101" t="s">
        <v>787</v>
      </c>
      <c r="AT130" s="95"/>
      <c r="AU130" s="101" t="s">
        <v>787</v>
      </c>
      <c r="AV130" s="95"/>
      <c r="AW130" s="64" t="s">
        <v>787</v>
      </c>
      <c r="AX130" s="64" t="s">
        <v>787</v>
      </c>
      <c r="AY130" s="64" t="s">
        <v>787</v>
      </c>
    </row>
    <row r="131" spans="1:51" ht="15" customHeight="1" x14ac:dyDescent="0.25">
      <c r="A131" s="107" t="s">
        <v>124</v>
      </c>
      <c r="B131" s="95"/>
      <c r="C131" s="107" t="s">
        <v>12</v>
      </c>
      <c r="D131" s="95"/>
      <c r="E131" s="107" t="s">
        <v>106</v>
      </c>
      <c r="F131" s="95"/>
      <c r="G131" s="107"/>
      <c r="H131" s="95"/>
      <c r="I131" s="107"/>
      <c r="J131" s="95"/>
      <c r="K131" s="95"/>
      <c r="L131" s="107"/>
      <c r="M131" s="95"/>
      <c r="N131" s="95"/>
      <c r="O131" s="107"/>
      <c r="P131" s="95"/>
      <c r="Q131" s="107"/>
      <c r="R131" s="95"/>
      <c r="S131" s="108" t="s">
        <v>127</v>
      </c>
      <c r="T131" s="95"/>
      <c r="U131" s="95"/>
      <c r="V131" s="95"/>
      <c r="W131" s="95"/>
      <c r="X131" s="95"/>
      <c r="Y131" s="95"/>
      <c r="Z131" s="95"/>
      <c r="AA131" s="107" t="s">
        <v>10</v>
      </c>
      <c r="AB131" s="95"/>
      <c r="AC131" s="95"/>
      <c r="AD131" s="95"/>
      <c r="AE131" s="95"/>
      <c r="AF131" s="107" t="s">
        <v>11</v>
      </c>
      <c r="AG131" s="95"/>
      <c r="AH131" s="95"/>
      <c r="AI131" s="63" t="s">
        <v>367</v>
      </c>
      <c r="AJ131" s="109" t="s">
        <v>414</v>
      </c>
      <c r="AK131" s="95"/>
      <c r="AL131" s="95"/>
      <c r="AM131" s="95"/>
      <c r="AN131" s="95"/>
      <c r="AO131" s="95"/>
      <c r="AP131" s="64" t="s">
        <v>787</v>
      </c>
      <c r="AQ131" s="64" t="s">
        <v>787</v>
      </c>
      <c r="AR131" s="64" t="s">
        <v>787</v>
      </c>
      <c r="AS131" s="101" t="s">
        <v>787</v>
      </c>
      <c r="AT131" s="95"/>
      <c r="AU131" s="101" t="s">
        <v>787</v>
      </c>
      <c r="AV131" s="95"/>
      <c r="AW131" s="64" t="s">
        <v>787</v>
      </c>
      <c r="AX131" s="64" t="s">
        <v>787</v>
      </c>
      <c r="AY131" s="64" t="s">
        <v>787</v>
      </c>
    </row>
    <row r="132" spans="1:51" ht="15" customHeight="1" x14ac:dyDescent="0.25">
      <c r="A132" s="104" t="s">
        <v>124</v>
      </c>
      <c r="B132" s="95"/>
      <c r="C132" s="104" t="s">
        <v>12</v>
      </c>
      <c r="D132" s="95"/>
      <c r="E132" s="104" t="s">
        <v>106</v>
      </c>
      <c r="F132" s="95"/>
      <c r="G132" s="104" t="s">
        <v>14</v>
      </c>
      <c r="H132" s="95"/>
      <c r="I132" s="104"/>
      <c r="J132" s="95"/>
      <c r="K132" s="95"/>
      <c r="L132" s="104"/>
      <c r="M132" s="95"/>
      <c r="N132" s="95"/>
      <c r="O132" s="104"/>
      <c r="P132" s="95"/>
      <c r="Q132" s="104"/>
      <c r="R132" s="95"/>
      <c r="S132" s="103" t="s">
        <v>128</v>
      </c>
      <c r="T132" s="95"/>
      <c r="U132" s="95"/>
      <c r="V132" s="95"/>
      <c r="W132" s="95"/>
      <c r="X132" s="95"/>
      <c r="Y132" s="95"/>
      <c r="Z132" s="95"/>
      <c r="AA132" s="104" t="s">
        <v>10</v>
      </c>
      <c r="AB132" s="95"/>
      <c r="AC132" s="95"/>
      <c r="AD132" s="95"/>
      <c r="AE132" s="95"/>
      <c r="AF132" s="104" t="s">
        <v>11</v>
      </c>
      <c r="AG132" s="95"/>
      <c r="AH132" s="95"/>
      <c r="AI132" s="65" t="s">
        <v>367</v>
      </c>
      <c r="AJ132" s="105" t="s">
        <v>414</v>
      </c>
      <c r="AK132" s="95"/>
      <c r="AL132" s="95"/>
      <c r="AM132" s="95"/>
      <c r="AN132" s="95"/>
      <c r="AO132" s="95"/>
      <c r="AP132" s="66" t="s">
        <v>787</v>
      </c>
      <c r="AQ132" s="66" t="s">
        <v>787</v>
      </c>
      <c r="AR132" s="66" t="s">
        <v>787</v>
      </c>
      <c r="AS132" s="106" t="s">
        <v>787</v>
      </c>
      <c r="AT132" s="95"/>
      <c r="AU132" s="106" t="s">
        <v>787</v>
      </c>
      <c r="AV132" s="95"/>
      <c r="AW132" s="66" t="s">
        <v>787</v>
      </c>
      <c r="AX132" s="66" t="s">
        <v>787</v>
      </c>
      <c r="AY132" s="66" t="s">
        <v>787</v>
      </c>
    </row>
    <row r="133" spans="1:51" ht="15" customHeight="1" x14ac:dyDescent="0.25">
      <c r="A133" s="107" t="s">
        <v>129</v>
      </c>
      <c r="B133" s="95"/>
      <c r="C133" s="107"/>
      <c r="D133" s="95"/>
      <c r="E133" s="107"/>
      <c r="F133" s="95"/>
      <c r="G133" s="107"/>
      <c r="H133" s="95"/>
      <c r="I133" s="107"/>
      <c r="J133" s="95"/>
      <c r="K133" s="95"/>
      <c r="L133" s="107"/>
      <c r="M133" s="95"/>
      <c r="N133" s="95"/>
      <c r="O133" s="107"/>
      <c r="P133" s="95"/>
      <c r="Q133" s="107"/>
      <c r="R133" s="95"/>
      <c r="S133" s="108" t="s">
        <v>130</v>
      </c>
      <c r="T133" s="95"/>
      <c r="U133" s="95"/>
      <c r="V133" s="95"/>
      <c r="W133" s="95"/>
      <c r="X133" s="95"/>
      <c r="Y133" s="95"/>
      <c r="Z133" s="95"/>
      <c r="AA133" s="107" t="s">
        <v>10</v>
      </c>
      <c r="AB133" s="95"/>
      <c r="AC133" s="95"/>
      <c r="AD133" s="95"/>
      <c r="AE133" s="95"/>
      <c r="AF133" s="107" t="s">
        <v>11</v>
      </c>
      <c r="AG133" s="95"/>
      <c r="AH133" s="95"/>
      <c r="AI133" s="63" t="s">
        <v>12</v>
      </c>
      <c r="AJ133" s="109" t="s">
        <v>413</v>
      </c>
      <c r="AK133" s="95"/>
      <c r="AL133" s="95"/>
      <c r="AM133" s="95"/>
      <c r="AN133" s="95"/>
      <c r="AO133" s="95"/>
      <c r="AP133" s="64" t="s">
        <v>787</v>
      </c>
      <c r="AQ133" s="64" t="s">
        <v>787</v>
      </c>
      <c r="AR133" s="64" t="s">
        <v>787</v>
      </c>
      <c r="AS133" s="101" t="s">
        <v>787</v>
      </c>
      <c r="AT133" s="95"/>
      <c r="AU133" s="101" t="s">
        <v>787</v>
      </c>
      <c r="AV133" s="95"/>
      <c r="AW133" s="64" t="s">
        <v>787</v>
      </c>
      <c r="AX133" s="64" t="s">
        <v>787</v>
      </c>
      <c r="AY133" s="64" t="s">
        <v>787</v>
      </c>
    </row>
    <row r="134" spans="1:51" ht="15" customHeight="1" x14ac:dyDescent="0.25">
      <c r="A134" s="107" t="s">
        <v>129</v>
      </c>
      <c r="B134" s="95"/>
      <c r="C134" s="107"/>
      <c r="D134" s="95"/>
      <c r="E134" s="107"/>
      <c r="F134" s="95"/>
      <c r="G134" s="107"/>
      <c r="H134" s="95"/>
      <c r="I134" s="107"/>
      <c r="J134" s="95"/>
      <c r="K134" s="95"/>
      <c r="L134" s="107"/>
      <c r="M134" s="95"/>
      <c r="N134" s="95"/>
      <c r="O134" s="107"/>
      <c r="P134" s="95"/>
      <c r="Q134" s="107"/>
      <c r="R134" s="95"/>
      <c r="S134" s="108" t="s">
        <v>130</v>
      </c>
      <c r="T134" s="95"/>
      <c r="U134" s="95"/>
      <c r="V134" s="95"/>
      <c r="W134" s="95"/>
      <c r="X134" s="95"/>
      <c r="Y134" s="95"/>
      <c r="Z134" s="95"/>
      <c r="AA134" s="107" t="s">
        <v>10</v>
      </c>
      <c r="AB134" s="95"/>
      <c r="AC134" s="95"/>
      <c r="AD134" s="95"/>
      <c r="AE134" s="95"/>
      <c r="AF134" s="107" t="s">
        <v>11</v>
      </c>
      <c r="AG134" s="95"/>
      <c r="AH134" s="95"/>
      <c r="AI134" s="63" t="s">
        <v>367</v>
      </c>
      <c r="AJ134" s="109" t="s">
        <v>414</v>
      </c>
      <c r="AK134" s="95"/>
      <c r="AL134" s="95"/>
      <c r="AM134" s="95"/>
      <c r="AN134" s="95"/>
      <c r="AO134" s="95"/>
      <c r="AP134" s="64" t="s">
        <v>1320</v>
      </c>
      <c r="AQ134" s="64" t="s">
        <v>1321</v>
      </c>
      <c r="AR134" s="64" t="s">
        <v>1322</v>
      </c>
      <c r="AS134" s="101" t="s">
        <v>1323</v>
      </c>
      <c r="AT134" s="95"/>
      <c r="AU134" s="101" t="s">
        <v>1324</v>
      </c>
      <c r="AV134" s="95"/>
      <c r="AW134" s="64" t="s">
        <v>1323</v>
      </c>
      <c r="AX134" s="64" t="s">
        <v>787</v>
      </c>
      <c r="AY134" s="64" t="s">
        <v>787</v>
      </c>
    </row>
    <row r="135" spans="1:51" ht="15" customHeight="1" x14ac:dyDescent="0.25">
      <c r="A135" s="107" t="s">
        <v>129</v>
      </c>
      <c r="B135" s="95"/>
      <c r="C135" s="107" t="s">
        <v>131</v>
      </c>
      <c r="D135" s="95"/>
      <c r="E135" s="107"/>
      <c r="F135" s="95"/>
      <c r="G135" s="107"/>
      <c r="H135" s="95"/>
      <c r="I135" s="107"/>
      <c r="J135" s="95"/>
      <c r="K135" s="95"/>
      <c r="L135" s="107"/>
      <c r="M135" s="95"/>
      <c r="N135" s="95"/>
      <c r="O135" s="107"/>
      <c r="P135" s="95"/>
      <c r="Q135" s="107"/>
      <c r="R135" s="95"/>
      <c r="S135" s="108" t="s">
        <v>132</v>
      </c>
      <c r="T135" s="95"/>
      <c r="U135" s="95"/>
      <c r="V135" s="95"/>
      <c r="W135" s="95"/>
      <c r="X135" s="95"/>
      <c r="Y135" s="95"/>
      <c r="Z135" s="95"/>
      <c r="AA135" s="107" t="s">
        <v>10</v>
      </c>
      <c r="AB135" s="95"/>
      <c r="AC135" s="95"/>
      <c r="AD135" s="95"/>
      <c r="AE135" s="95"/>
      <c r="AF135" s="107" t="s">
        <v>11</v>
      </c>
      <c r="AG135" s="95"/>
      <c r="AH135" s="95"/>
      <c r="AI135" s="63" t="s">
        <v>12</v>
      </c>
      <c r="AJ135" s="109" t="s">
        <v>413</v>
      </c>
      <c r="AK135" s="95"/>
      <c r="AL135" s="95"/>
      <c r="AM135" s="95"/>
      <c r="AN135" s="95"/>
      <c r="AO135" s="95"/>
      <c r="AP135" s="64" t="s">
        <v>787</v>
      </c>
      <c r="AQ135" s="64" t="s">
        <v>787</v>
      </c>
      <c r="AR135" s="64" t="s">
        <v>787</v>
      </c>
      <c r="AS135" s="101" t="s">
        <v>787</v>
      </c>
      <c r="AT135" s="95"/>
      <c r="AU135" s="101" t="s">
        <v>787</v>
      </c>
      <c r="AV135" s="95"/>
      <c r="AW135" s="64" t="s">
        <v>787</v>
      </c>
      <c r="AX135" s="64" t="s">
        <v>787</v>
      </c>
      <c r="AY135" s="64" t="s">
        <v>787</v>
      </c>
    </row>
    <row r="136" spans="1:51" ht="15" customHeight="1" x14ac:dyDescent="0.25">
      <c r="A136" s="107" t="s">
        <v>129</v>
      </c>
      <c r="B136" s="95"/>
      <c r="C136" s="107" t="s">
        <v>131</v>
      </c>
      <c r="D136" s="95"/>
      <c r="E136" s="107"/>
      <c r="F136" s="95"/>
      <c r="G136" s="107"/>
      <c r="H136" s="95"/>
      <c r="I136" s="107"/>
      <c r="J136" s="95"/>
      <c r="K136" s="95"/>
      <c r="L136" s="107"/>
      <c r="M136" s="95"/>
      <c r="N136" s="95"/>
      <c r="O136" s="107"/>
      <c r="P136" s="95"/>
      <c r="Q136" s="107"/>
      <c r="R136" s="95"/>
      <c r="S136" s="108" t="s">
        <v>132</v>
      </c>
      <c r="T136" s="95"/>
      <c r="U136" s="95"/>
      <c r="V136" s="95"/>
      <c r="W136" s="95"/>
      <c r="X136" s="95"/>
      <c r="Y136" s="95"/>
      <c r="Z136" s="95"/>
      <c r="AA136" s="107" t="s">
        <v>10</v>
      </c>
      <c r="AB136" s="95"/>
      <c r="AC136" s="95"/>
      <c r="AD136" s="95"/>
      <c r="AE136" s="95"/>
      <c r="AF136" s="107" t="s">
        <v>11</v>
      </c>
      <c r="AG136" s="95"/>
      <c r="AH136" s="95"/>
      <c r="AI136" s="63" t="s">
        <v>367</v>
      </c>
      <c r="AJ136" s="109" t="s">
        <v>414</v>
      </c>
      <c r="AK136" s="95"/>
      <c r="AL136" s="95"/>
      <c r="AM136" s="95"/>
      <c r="AN136" s="95"/>
      <c r="AO136" s="95"/>
      <c r="AP136" s="64" t="s">
        <v>1325</v>
      </c>
      <c r="AQ136" s="64" t="s">
        <v>1325</v>
      </c>
      <c r="AR136" s="64" t="s">
        <v>787</v>
      </c>
      <c r="AS136" s="101" t="s">
        <v>1325</v>
      </c>
      <c r="AT136" s="95"/>
      <c r="AU136" s="101" t="s">
        <v>787</v>
      </c>
      <c r="AV136" s="95"/>
      <c r="AW136" s="64" t="s">
        <v>1325</v>
      </c>
      <c r="AX136" s="64" t="s">
        <v>787</v>
      </c>
      <c r="AY136" s="64" t="s">
        <v>787</v>
      </c>
    </row>
    <row r="137" spans="1:51" ht="15" customHeight="1" x14ac:dyDescent="0.25">
      <c r="A137" s="107" t="s">
        <v>129</v>
      </c>
      <c r="B137" s="95"/>
      <c r="C137" s="107" t="s">
        <v>131</v>
      </c>
      <c r="D137" s="95"/>
      <c r="E137" s="107" t="s">
        <v>133</v>
      </c>
      <c r="F137" s="95"/>
      <c r="G137" s="107"/>
      <c r="H137" s="95"/>
      <c r="I137" s="107"/>
      <c r="J137" s="95"/>
      <c r="K137" s="95"/>
      <c r="L137" s="107"/>
      <c r="M137" s="95"/>
      <c r="N137" s="95"/>
      <c r="O137" s="107"/>
      <c r="P137" s="95"/>
      <c r="Q137" s="107"/>
      <c r="R137" s="95"/>
      <c r="S137" s="108" t="s">
        <v>134</v>
      </c>
      <c r="T137" s="95"/>
      <c r="U137" s="95"/>
      <c r="V137" s="95"/>
      <c r="W137" s="95"/>
      <c r="X137" s="95"/>
      <c r="Y137" s="95"/>
      <c r="Z137" s="95"/>
      <c r="AA137" s="107" t="s">
        <v>10</v>
      </c>
      <c r="AB137" s="95"/>
      <c r="AC137" s="95"/>
      <c r="AD137" s="95"/>
      <c r="AE137" s="95"/>
      <c r="AF137" s="107" t="s">
        <v>11</v>
      </c>
      <c r="AG137" s="95"/>
      <c r="AH137" s="95"/>
      <c r="AI137" s="63" t="s">
        <v>12</v>
      </c>
      <c r="AJ137" s="109" t="s">
        <v>413</v>
      </c>
      <c r="AK137" s="95"/>
      <c r="AL137" s="95"/>
      <c r="AM137" s="95"/>
      <c r="AN137" s="95"/>
      <c r="AO137" s="95"/>
      <c r="AP137" s="64" t="s">
        <v>787</v>
      </c>
      <c r="AQ137" s="64" t="s">
        <v>787</v>
      </c>
      <c r="AR137" s="64" t="s">
        <v>787</v>
      </c>
      <c r="AS137" s="101" t="s">
        <v>787</v>
      </c>
      <c r="AT137" s="95"/>
      <c r="AU137" s="101" t="s">
        <v>787</v>
      </c>
      <c r="AV137" s="95"/>
      <c r="AW137" s="64" t="s">
        <v>787</v>
      </c>
      <c r="AX137" s="64" t="s">
        <v>787</v>
      </c>
      <c r="AY137" s="64" t="s">
        <v>787</v>
      </c>
    </row>
    <row r="138" spans="1:51" ht="15" customHeight="1" x14ac:dyDescent="0.25">
      <c r="A138" s="107" t="s">
        <v>129</v>
      </c>
      <c r="B138" s="95"/>
      <c r="C138" s="107" t="s">
        <v>131</v>
      </c>
      <c r="D138" s="95"/>
      <c r="E138" s="107" t="s">
        <v>133</v>
      </c>
      <c r="F138" s="95"/>
      <c r="G138" s="107"/>
      <c r="H138" s="95"/>
      <c r="I138" s="107"/>
      <c r="J138" s="95"/>
      <c r="K138" s="95"/>
      <c r="L138" s="107"/>
      <c r="M138" s="95"/>
      <c r="N138" s="95"/>
      <c r="O138" s="107"/>
      <c r="P138" s="95"/>
      <c r="Q138" s="107"/>
      <c r="R138" s="95"/>
      <c r="S138" s="108" t="s">
        <v>134</v>
      </c>
      <c r="T138" s="95"/>
      <c r="U138" s="95"/>
      <c r="V138" s="95"/>
      <c r="W138" s="95"/>
      <c r="X138" s="95"/>
      <c r="Y138" s="95"/>
      <c r="Z138" s="95"/>
      <c r="AA138" s="107" t="s">
        <v>10</v>
      </c>
      <c r="AB138" s="95"/>
      <c r="AC138" s="95"/>
      <c r="AD138" s="95"/>
      <c r="AE138" s="95"/>
      <c r="AF138" s="107" t="s">
        <v>11</v>
      </c>
      <c r="AG138" s="95"/>
      <c r="AH138" s="95"/>
      <c r="AI138" s="63" t="s">
        <v>367</v>
      </c>
      <c r="AJ138" s="109" t="s">
        <v>414</v>
      </c>
      <c r="AK138" s="95"/>
      <c r="AL138" s="95"/>
      <c r="AM138" s="95"/>
      <c r="AN138" s="95"/>
      <c r="AO138" s="95"/>
      <c r="AP138" s="64" t="s">
        <v>1325</v>
      </c>
      <c r="AQ138" s="64" t="s">
        <v>1325</v>
      </c>
      <c r="AR138" s="64" t="s">
        <v>787</v>
      </c>
      <c r="AS138" s="101" t="s">
        <v>1325</v>
      </c>
      <c r="AT138" s="95"/>
      <c r="AU138" s="101" t="s">
        <v>787</v>
      </c>
      <c r="AV138" s="95"/>
      <c r="AW138" s="64" t="s">
        <v>1325</v>
      </c>
      <c r="AX138" s="64" t="s">
        <v>787</v>
      </c>
      <c r="AY138" s="64" t="s">
        <v>787</v>
      </c>
    </row>
    <row r="139" spans="1:51" ht="15" customHeight="1" x14ac:dyDescent="0.25">
      <c r="A139" s="107" t="s">
        <v>129</v>
      </c>
      <c r="B139" s="95"/>
      <c r="C139" s="107" t="s">
        <v>131</v>
      </c>
      <c r="D139" s="95"/>
      <c r="E139" s="107" t="s">
        <v>133</v>
      </c>
      <c r="F139" s="95"/>
      <c r="G139" s="107" t="s">
        <v>135</v>
      </c>
      <c r="H139" s="95"/>
      <c r="I139" s="107"/>
      <c r="J139" s="95"/>
      <c r="K139" s="95"/>
      <c r="L139" s="107"/>
      <c r="M139" s="95"/>
      <c r="N139" s="95"/>
      <c r="O139" s="107"/>
      <c r="P139" s="95"/>
      <c r="Q139" s="107"/>
      <c r="R139" s="95"/>
      <c r="S139" s="108" t="s">
        <v>136</v>
      </c>
      <c r="T139" s="95"/>
      <c r="U139" s="95"/>
      <c r="V139" s="95"/>
      <c r="W139" s="95"/>
      <c r="X139" s="95"/>
      <c r="Y139" s="95"/>
      <c r="Z139" s="95"/>
      <c r="AA139" s="107" t="s">
        <v>10</v>
      </c>
      <c r="AB139" s="95"/>
      <c r="AC139" s="95"/>
      <c r="AD139" s="95"/>
      <c r="AE139" s="95"/>
      <c r="AF139" s="107" t="s">
        <v>11</v>
      </c>
      <c r="AG139" s="95"/>
      <c r="AH139" s="95"/>
      <c r="AI139" s="63" t="s">
        <v>12</v>
      </c>
      <c r="AJ139" s="109" t="s">
        <v>413</v>
      </c>
      <c r="AK139" s="95"/>
      <c r="AL139" s="95"/>
      <c r="AM139" s="95"/>
      <c r="AN139" s="95"/>
      <c r="AO139" s="95"/>
      <c r="AP139" s="64" t="s">
        <v>787</v>
      </c>
      <c r="AQ139" s="64" t="s">
        <v>787</v>
      </c>
      <c r="AR139" s="64" t="s">
        <v>787</v>
      </c>
      <c r="AS139" s="101" t="s">
        <v>787</v>
      </c>
      <c r="AT139" s="95"/>
      <c r="AU139" s="101" t="s">
        <v>787</v>
      </c>
      <c r="AV139" s="95"/>
      <c r="AW139" s="64" t="s">
        <v>787</v>
      </c>
      <c r="AX139" s="64" t="s">
        <v>787</v>
      </c>
      <c r="AY139" s="64" t="s">
        <v>787</v>
      </c>
    </row>
    <row r="140" spans="1:51" ht="15" customHeight="1" x14ac:dyDescent="0.25">
      <c r="A140" s="107" t="s">
        <v>129</v>
      </c>
      <c r="B140" s="95"/>
      <c r="C140" s="107" t="s">
        <v>131</v>
      </c>
      <c r="D140" s="95"/>
      <c r="E140" s="107" t="s">
        <v>133</v>
      </c>
      <c r="F140" s="95"/>
      <c r="G140" s="107" t="s">
        <v>135</v>
      </c>
      <c r="H140" s="95"/>
      <c r="I140" s="107"/>
      <c r="J140" s="95"/>
      <c r="K140" s="95"/>
      <c r="L140" s="107"/>
      <c r="M140" s="95"/>
      <c r="N140" s="95"/>
      <c r="O140" s="107"/>
      <c r="P140" s="95"/>
      <c r="Q140" s="107"/>
      <c r="R140" s="95"/>
      <c r="S140" s="108" t="s">
        <v>136</v>
      </c>
      <c r="T140" s="95"/>
      <c r="U140" s="95"/>
      <c r="V140" s="95"/>
      <c r="W140" s="95"/>
      <c r="X140" s="95"/>
      <c r="Y140" s="95"/>
      <c r="Z140" s="95"/>
      <c r="AA140" s="107" t="s">
        <v>10</v>
      </c>
      <c r="AB140" s="95"/>
      <c r="AC140" s="95"/>
      <c r="AD140" s="95"/>
      <c r="AE140" s="95"/>
      <c r="AF140" s="107" t="s">
        <v>11</v>
      </c>
      <c r="AG140" s="95"/>
      <c r="AH140" s="95"/>
      <c r="AI140" s="63" t="s">
        <v>367</v>
      </c>
      <c r="AJ140" s="109" t="s">
        <v>414</v>
      </c>
      <c r="AK140" s="95"/>
      <c r="AL140" s="95"/>
      <c r="AM140" s="95"/>
      <c r="AN140" s="95"/>
      <c r="AO140" s="95"/>
      <c r="AP140" s="64" t="s">
        <v>1325</v>
      </c>
      <c r="AQ140" s="64" t="s">
        <v>1325</v>
      </c>
      <c r="AR140" s="64" t="s">
        <v>787</v>
      </c>
      <c r="AS140" s="101" t="s">
        <v>1325</v>
      </c>
      <c r="AT140" s="95"/>
      <c r="AU140" s="101" t="s">
        <v>787</v>
      </c>
      <c r="AV140" s="95"/>
      <c r="AW140" s="64" t="s">
        <v>1325</v>
      </c>
      <c r="AX140" s="64" t="s">
        <v>787</v>
      </c>
      <c r="AY140" s="64" t="s">
        <v>787</v>
      </c>
    </row>
    <row r="141" spans="1:51" ht="15" customHeight="1" x14ac:dyDescent="0.25">
      <c r="A141" s="107" t="s">
        <v>129</v>
      </c>
      <c r="B141" s="95"/>
      <c r="C141" s="107" t="s">
        <v>131</v>
      </c>
      <c r="D141" s="95"/>
      <c r="E141" s="107" t="s">
        <v>133</v>
      </c>
      <c r="F141" s="95"/>
      <c r="G141" s="107" t="s">
        <v>135</v>
      </c>
      <c r="H141" s="95"/>
      <c r="I141" s="107" t="s">
        <v>137</v>
      </c>
      <c r="J141" s="95"/>
      <c r="K141" s="95"/>
      <c r="L141" s="107" t="s">
        <v>138</v>
      </c>
      <c r="M141" s="95"/>
      <c r="N141" s="95"/>
      <c r="O141" s="107"/>
      <c r="P141" s="95"/>
      <c r="Q141" s="107"/>
      <c r="R141" s="95"/>
      <c r="S141" s="108" t="s">
        <v>139</v>
      </c>
      <c r="T141" s="95"/>
      <c r="U141" s="95"/>
      <c r="V141" s="95"/>
      <c r="W141" s="95"/>
      <c r="X141" s="95"/>
      <c r="Y141" s="95"/>
      <c r="Z141" s="95"/>
      <c r="AA141" s="107" t="s">
        <v>10</v>
      </c>
      <c r="AB141" s="95"/>
      <c r="AC141" s="95"/>
      <c r="AD141" s="95"/>
      <c r="AE141" s="95"/>
      <c r="AF141" s="107" t="s">
        <v>11</v>
      </c>
      <c r="AG141" s="95"/>
      <c r="AH141" s="95"/>
      <c r="AI141" s="63" t="s">
        <v>12</v>
      </c>
      <c r="AJ141" s="109" t="s">
        <v>413</v>
      </c>
      <c r="AK141" s="95"/>
      <c r="AL141" s="95"/>
      <c r="AM141" s="95"/>
      <c r="AN141" s="95"/>
      <c r="AO141" s="95"/>
      <c r="AP141" s="64" t="s">
        <v>787</v>
      </c>
      <c r="AQ141" s="64" t="s">
        <v>787</v>
      </c>
      <c r="AR141" s="64" t="s">
        <v>787</v>
      </c>
      <c r="AS141" s="101" t="s">
        <v>787</v>
      </c>
      <c r="AT141" s="95"/>
      <c r="AU141" s="101" t="s">
        <v>787</v>
      </c>
      <c r="AV141" s="95"/>
      <c r="AW141" s="64" t="s">
        <v>787</v>
      </c>
      <c r="AX141" s="64" t="s">
        <v>787</v>
      </c>
      <c r="AY141" s="64" t="s">
        <v>787</v>
      </c>
    </row>
    <row r="142" spans="1:51" ht="15" customHeight="1" x14ac:dyDescent="0.25">
      <c r="A142" s="107" t="s">
        <v>129</v>
      </c>
      <c r="B142" s="95"/>
      <c r="C142" s="107" t="s">
        <v>131</v>
      </c>
      <c r="D142" s="95"/>
      <c r="E142" s="107" t="s">
        <v>133</v>
      </c>
      <c r="F142" s="95"/>
      <c r="G142" s="107" t="s">
        <v>135</v>
      </c>
      <c r="H142" s="95"/>
      <c r="I142" s="107" t="s">
        <v>137</v>
      </c>
      <c r="J142" s="95"/>
      <c r="K142" s="95"/>
      <c r="L142" s="107" t="s">
        <v>140</v>
      </c>
      <c r="M142" s="95"/>
      <c r="N142" s="95"/>
      <c r="O142" s="107"/>
      <c r="P142" s="95"/>
      <c r="Q142" s="107"/>
      <c r="R142" s="95"/>
      <c r="S142" s="108" t="s">
        <v>141</v>
      </c>
      <c r="T142" s="95"/>
      <c r="U142" s="95"/>
      <c r="V142" s="95"/>
      <c r="W142" s="95"/>
      <c r="X142" s="95"/>
      <c r="Y142" s="95"/>
      <c r="Z142" s="95"/>
      <c r="AA142" s="107" t="s">
        <v>10</v>
      </c>
      <c r="AB142" s="95"/>
      <c r="AC142" s="95"/>
      <c r="AD142" s="95"/>
      <c r="AE142" s="95"/>
      <c r="AF142" s="107" t="s">
        <v>11</v>
      </c>
      <c r="AG142" s="95"/>
      <c r="AH142" s="95"/>
      <c r="AI142" s="63" t="s">
        <v>12</v>
      </c>
      <c r="AJ142" s="109" t="s">
        <v>413</v>
      </c>
      <c r="AK142" s="95"/>
      <c r="AL142" s="95"/>
      <c r="AM142" s="95"/>
      <c r="AN142" s="95"/>
      <c r="AO142" s="95"/>
      <c r="AP142" s="64" t="s">
        <v>787</v>
      </c>
      <c r="AQ142" s="64" t="s">
        <v>787</v>
      </c>
      <c r="AR142" s="64" t="s">
        <v>787</v>
      </c>
      <c r="AS142" s="101" t="s">
        <v>787</v>
      </c>
      <c r="AT142" s="95"/>
      <c r="AU142" s="101" t="s">
        <v>787</v>
      </c>
      <c r="AV142" s="95"/>
      <c r="AW142" s="64" t="s">
        <v>787</v>
      </c>
      <c r="AX142" s="64" t="s">
        <v>787</v>
      </c>
      <c r="AY142" s="64" t="s">
        <v>787</v>
      </c>
    </row>
    <row r="143" spans="1:51" ht="15" customHeight="1" x14ac:dyDescent="0.25">
      <c r="A143" s="107" t="s">
        <v>129</v>
      </c>
      <c r="B143" s="95"/>
      <c r="C143" s="107" t="s">
        <v>131</v>
      </c>
      <c r="D143" s="95"/>
      <c r="E143" s="107" t="s">
        <v>133</v>
      </c>
      <c r="F143" s="95"/>
      <c r="G143" s="107" t="s">
        <v>135</v>
      </c>
      <c r="H143" s="95"/>
      <c r="I143" s="107" t="s">
        <v>137</v>
      </c>
      <c r="J143" s="95"/>
      <c r="K143" s="95"/>
      <c r="L143" s="107"/>
      <c r="M143" s="95"/>
      <c r="N143" s="95"/>
      <c r="O143" s="107"/>
      <c r="P143" s="95"/>
      <c r="Q143" s="107"/>
      <c r="R143" s="95"/>
      <c r="S143" s="108" t="s">
        <v>136</v>
      </c>
      <c r="T143" s="95"/>
      <c r="U143" s="95"/>
      <c r="V143" s="95"/>
      <c r="W143" s="95"/>
      <c r="X143" s="95"/>
      <c r="Y143" s="95"/>
      <c r="Z143" s="95"/>
      <c r="AA143" s="107" t="s">
        <v>10</v>
      </c>
      <c r="AB143" s="95"/>
      <c r="AC143" s="95"/>
      <c r="AD143" s="95"/>
      <c r="AE143" s="95"/>
      <c r="AF143" s="107" t="s">
        <v>11</v>
      </c>
      <c r="AG143" s="95"/>
      <c r="AH143" s="95"/>
      <c r="AI143" s="63" t="s">
        <v>12</v>
      </c>
      <c r="AJ143" s="109" t="s">
        <v>413</v>
      </c>
      <c r="AK143" s="95"/>
      <c r="AL143" s="95"/>
      <c r="AM143" s="95"/>
      <c r="AN143" s="95"/>
      <c r="AO143" s="95"/>
      <c r="AP143" s="64" t="s">
        <v>787</v>
      </c>
      <c r="AQ143" s="64" t="s">
        <v>787</v>
      </c>
      <c r="AR143" s="64" t="s">
        <v>787</v>
      </c>
      <c r="AS143" s="101" t="s">
        <v>787</v>
      </c>
      <c r="AT143" s="95"/>
      <c r="AU143" s="101" t="s">
        <v>787</v>
      </c>
      <c r="AV143" s="95"/>
      <c r="AW143" s="64" t="s">
        <v>787</v>
      </c>
      <c r="AX143" s="64" t="s">
        <v>787</v>
      </c>
      <c r="AY143" s="64" t="s">
        <v>787</v>
      </c>
    </row>
    <row r="144" spans="1:51" ht="15" customHeight="1" x14ac:dyDescent="0.25">
      <c r="A144" s="107" t="s">
        <v>129</v>
      </c>
      <c r="B144" s="95"/>
      <c r="C144" s="107" t="s">
        <v>131</v>
      </c>
      <c r="D144" s="95"/>
      <c r="E144" s="107" t="s">
        <v>133</v>
      </c>
      <c r="F144" s="95"/>
      <c r="G144" s="107" t="s">
        <v>135</v>
      </c>
      <c r="H144" s="95"/>
      <c r="I144" s="107" t="s">
        <v>137</v>
      </c>
      <c r="J144" s="95"/>
      <c r="K144" s="95"/>
      <c r="L144" s="107"/>
      <c r="M144" s="95"/>
      <c r="N144" s="95"/>
      <c r="O144" s="107"/>
      <c r="P144" s="95"/>
      <c r="Q144" s="107"/>
      <c r="R144" s="95"/>
      <c r="S144" s="108" t="s">
        <v>136</v>
      </c>
      <c r="T144" s="95"/>
      <c r="U144" s="95"/>
      <c r="V144" s="95"/>
      <c r="W144" s="95"/>
      <c r="X144" s="95"/>
      <c r="Y144" s="95"/>
      <c r="Z144" s="95"/>
      <c r="AA144" s="107" t="s">
        <v>10</v>
      </c>
      <c r="AB144" s="95"/>
      <c r="AC144" s="95"/>
      <c r="AD144" s="95"/>
      <c r="AE144" s="95"/>
      <c r="AF144" s="107" t="s">
        <v>11</v>
      </c>
      <c r="AG144" s="95"/>
      <c r="AH144" s="95"/>
      <c r="AI144" s="63" t="s">
        <v>367</v>
      </c>
      <c r="AJ144" s="109" t="s">
        <v>414</v>
      </c>
      <c r="AK144" s="95"/>
      <c r="AL144" s="95"/>
      <c r="AM144" s="95"/>
      <c r="AN144" s="95"/>
      <c r="AO144" s="95"/>
      <c r="AP144" s="64" t="s">
        <v>1325</v>
      </c>
      <c r="AQ144" s="64" t="s">
        <v>1325</v>
      </c>
      <c r="AR144" s="64" t="s">
        <v>787</v>
      </c>
      <c r="AS144" s="101" t="s">
        <v>1325</v>
      </c>
      <c r="AT144" s="95"/>
      <c r="AU144" s="101" t="s">
        <v>787</v>
      </c>
      <c r="AV144" s="95"/>
      <c r="AW144" s="64" t="s">
        <v>1325</v>
      </c>
      <c r="AX144" s="64" t="s">
        <v>787</v>
      </c>
      <c r="AY144" s="64" t="s">
        <v>787</v>
      </c>
    </row>
    <row r="145" spans="1:51" ht="15" customHeight="1" x14ac:dyDescent="0.25">
      <c r="A145" s="107" t="s">
        <v>129</v>
      </c>
      <c r="B145" s="95"/>
      <c r="C145" s="107" t="s">
        <v>131</v>
      </c>
      <c r="D145" s="95"/>
      <c r="E145" s="107" t="s">
        <v>133</v>
      </c>
      <c r="F145" s="95"/>
      <c r="G145" s="107" t="s">
        <v>135</v>
      </c>
      <c r="H145" s="95"/>
      <c r="I145" s="107" t="s">
        <v>137</v>
      </c>
      <c r="J145" s="95"/>
      <c r="K145" s="95"/>
      <c r="L145" s="107" t="s">
        <v>140</v>
      </c>
      <c r="M145" s="95"/>
      <c r="N145" s="95"/>
      <c r="O145" s="107"/>
      <c r="P145" s="95"/>
      <c r="Q145" s="107"/>
      <c r="R145" s="95"/>
      <c r="S145" s="108" t="s">
        <v>141</v>
      </c>
      <c r="T145" s="95"/>
      <c r="U145" s="95"/>
      <c r="V145" s="95"/>
      <c r="W145" s="95"/>
      <c r="X145" s="95"/>
      <c r="Y145" s="95"/>
      <c r="Z145" s="95"/>
      <c r="AA145" s="107" t="s">
        <v>10</v>
      </c>
      <c r="AB145" s="95"/>
      <c r="AC145" s="95"/>
      <c r="AD145" s="95"/>
      <c r="AE145" s="95"/>
      <c r="AF145" s="107" t="s">
        <v>11</v>
      </c>
      <c r="AG145" s="95"/>
      <c r="AH145" s="95"/>
      <c r="AI145" s="63" t="s">
        <v>367</v>
      </c>
      <c r="AJ145" s="109" t="s">
        <v>414</v>
      </c>
      <c r="AK145" s="95"/>
      <c r="AL145" s="95"/>
      <c r="AM145" s="95"/>
      <c r="AN145" s="95"/>
      <c r="AO145" s="95"/>
      <c r="AP145" s="64" t="s">
        <v>1325</v>
      </c>
      <c r="AQ145" s="64" t="s">
        <v>1325</v>
      </c>
      <c r="AR145" s="64" t="s">
        <v>787</v>
      </c>
      <c r="AS145" s="101" t="s">
        <v>1325</v>
      </c>
      <c r="AT145" s="95"/>
      <c r="AU145" s="101" t="s">
        <v>787</v>
      </c>
      <c r="AV145" s="95"/>
      <c r="AW145" s="64" t="s">
        <v>1325</v>
      </c>
      <c r="AX145" s="64" t="s">
        <v>787</v>
      </c>
      <c r="AY145" s="64" t="s">
        <v>787</v>
      </c>
    </row>
    <row r="146" spans="1:51" ht="15" customHeight="1" x14ac:dyDescent="0.25">
      <c r="A146" s="107" t="s">
        <v>129</v>
      </c>
      <c r="B146" s="95"/>
      <c r="C146" s="107" t="s">
        <v>131</v>
      </c>
      <c r="D146" s="95"/>
      <c r="E146" s="107" t="s">
        <v>133</v>
      </c>
      <c r="F146" s="95"/>
      <c r="G146" s="107" t="s">
        <v>135</v>
      </c>
      <c r="H146" s="95"/>
      <c r="I146" s="107" t="s">
        <v>137</v>
      </c>
      <c r="J146" s="95"/>
      <c r="K146" s="95"/>
      <c r="L146" s="107" t="s">
        <v>142</v>
      </c>
      <c r="M146" s="95"/>
      <c r="N146" s="95"/>
      <c r="O146" s="107"/>
      <c r="P146" s="95"/>
      <c r="Q146" s="107"/>
      <c r="R146" s="95"/>
      <c r="S146" s="108" t="s">
        <v>143</v>
      </c>
      <c r="T146" s="95"/>
      <c r="U146" s="95"/>
      <c r="V146" s="95"/>
      <c r="W146" s="95"/>
      <c r="X146" s="95"/>
      <c r="Y146" s="95"/>
      <c r="Z146" s="95"/>
      <c r="AA146" s="107" t="s">
        <v>10</v>
      </c>
      <c r="AB146" s="95"/>
      <c r="AC146" s="95"/>
      <c r="AD146" s="95"/>
      <c r="AE146" s="95"/>
      <c r="AF146" s="107" t="s">
        <v>11</v>
      </c>
      <c r="AG146" s="95"/>
      <c r="AH146" s="95"/>
      <c r="AI146" s="63" t="s">
        <v>367</v>
      </c>
      <c r="AJ146" s="109" t="s">
        <v>414</v>
      </c>
      <c r="AK146" s="95"/>
      <c r="AL146" s="95"/>
      <c r="AM146" s="95"/>
      <c r="AN146" s="95"/>
      <c r="AO146" s="95"/>
      <c r="AP146" s="64" t="s">
        <v>787</v>
      </c>
      <c r="AQ146" s="64" t="s">
        <v>787</v>
      </c>
      <c r="AR146" s="64" t="s">
        <v>787</v>
      </c>
      <c r="AS146" s="101" t="s">
        <v>787</v>
      </c>
      <c r="AT146" s="95"/>
      <c r="AU146" s="101" t="s">
        <v>787</v>
      </c>
      <c r="AV146" s="95"/>
      <c r="AW146" s="64" t="s">
        <v>787</v>
      </c>
      <c r="AX146" s="64" t="s">
        <v>787</v>
      </c>
      <c r="AY146" s="64" t="s">
        <v>787</v>
      </c>
    </row>
    <row r="147" spans="1:51" ht="15" customHeight="1" x14ac:dyDescent="0.25">
      <c r="A147" s="107" t="s">
        <v>129</v>
      </c>
      <c r="B147" s="95"/>
      <c r="C147" s="107" t="s">
        <v>131</v>
      </c>
      <c r="D147" s="95"/>
      <c r="E147" s="107" t="s">
        <v>133</v>
      </c>
      <c r="F147" s="95"/>
      <c r="G147" s="107" t="s">
        <v>135</v>
      </c>
      <c r="H147" s="95"/>
      <c r="I147" s="107" t="s">
        <v>137</v>
      </c>
      <c r="J147" s="95"/>
      <c r="K147" s="95"/>
      <c r="L147" s="107" t="s">
        <v>138</v>
      </c>
      <c r="M147" s="95"/>
      <c r="N147" s="95"/>
      <c r="O147" s="107"/>
      <c r="P147" s="95"/>
      <c r="Q147" s="107"/>
      <c r="R147" s="95"/>
      <c r="S147" s="108" t="s">
        <v>139</v>
      </c>
      <c r="T147" s="95"/>
      <c r="U147" s="95"/>
      <c r="V147" s="95"/>
      <c r="W147" s="95"/>
      <c r="X147" s="95"/>
      <c r="Y147" s="95"/>
      <c r="Z147" s="95"/>
      <c r="AA147" s="107" t="s">
        <v>10</v>
      </c>
      <c r="AB147" s="95"/>
      <c r="AC147" s="95"/>
      <c r="AD147" s="95"/>
      <c r="AE147" s="95"/>
      <c r="AF147" s="107" t="s">
        <v>11</v>
      </c>
      <c r="AG147" s="95"/>
      <c r="AH147" s="95"/>
      <c r="AI147" s="63" t="s">
        <v>367</v>
      </c>
      <c r="AJ147" s="109" t="s">
        <v>414</v>
      </c>
      <c r="AK147" s="95"/>
      <c r="AL147" s="95"/>
      <c r="AM147" s="95"/>
      <c r="AN147" s="95"/>
      <c r="AO147" s="95"/>
      <c r="AP147" s="64" t="s">
        <v>787</v>
      </c>
      <c r="AQ147" s="64" t="s">
        <v>787</v>
      </c>
      <c r="AR147" s="64" t="s">
        <v>787</v>
      </c>
      <c r="AS147" s="101" t="s">
        <v>787</v>
      </c>
      <c r="AT147" s="95"/>
      <c r="AU147" s="101" t="s">
        <v>787</v>
      </c>
      <c r="AV147" s="95"/>
      <c r="AW147" s="64" t="s">
        <v>787</v>
      </c>
      <c r="AX147" s="64" t="s">
        <v>787</v>
      </c>
      <c r="AY147" s="64" t="s">
        <v>787</v>
      </c>
    </row>
    <row r="148" spans="1:51" ht="15" customHeight="1" x14ac:dyDescent="0.25">
      <c r="A148" s="104" t="s">
        <v>129</v>
      </c>
      <c r="B148" s="95"/>
      <c r="C148" s="104" t="s">
        <v>131</v>
      </c>
      <c r="D148" s="95"/>
      <c r="E148" s="104" t="s">
        <v>133</v>
      </c>
      <c r="F148" s="95"/>
      <c r="G148" s="104" t="s">
        <v>135</v>
      </c>
      <c r="H148" s="95"/>
      <c r="I148" s="104" t="s">
        <v>137</v>
      </c>
      <c r="J148" s="95"/>
      <c r="K148" s="95"/>
      <c r="L148" s="104" t="s">
        <v>140</v>
      </c>
      <c r="M148" s="95"/>
      <c r="N148" s="95"/>
      <c r="O148" s="104" t="s">
        <v>43</v>
      </c>
      <c r="P148" s="95"/>
      <c r="Q148" s="104"/>
      <c r="R148" s="95"/>
      <c r="S148" s="103" t="s">
        <v>145</v>
      </c>
      <c r="T148" s="95"/>
      <c r="U148" s="95"/>
      <c r="V148" s="95"/>
      <c r="W148" s="95"/>
      <c r="X148" s="95"/>
      <c r="Y148" s="95"/>
      <c r="Z148" s="95"/>
      <c r="AA148" s="104" t="s">
        <v>10</v>
      </c>
      <c r="AB148" s="95"/>
      <c r="AC148" s="95"/>
      <c r="AD148" s="95"/>
      <c r="AE148" s="95"/>
      <c r="AF148" s="104" t="s">
        <v>11</v>
      </c>
      <c r="AG148" s="95"/>
      <c r="AH148" s="95"/>
      <c r="AI148" s="65" t="s">
        <v>12</v>
      </c>
      <c r="AJ148" s="105" t="s">
        <v>413</v>
      </c>
      <c r="AK148" s="95"/>
      <c r="AL148" s="95"/>
      <c r="AM148" s="95"/>
      <c r="AN148" s="95"/>
      <c r="AO148" s="95"/>
      <c r="AP148" s="66" t="s">
        <v>787</v>
      </c>
      <c r="AQ148" s="66" t="s">
        <v>787</v>
      </c>
      <c r="AR148" s="66" t="s">
        <v>787</v>
      </c>
      <c r="AS148" s="106" t="s">
        <v>787</v>
      </c>
      <c r="AT148" s="95"/>
      <c r="AU148" s="106" t="s">
        <v>787</v>
      </c>
      <c r="AV148" s="95"/>
      <c r="AW148" s="66" t="s">
        <v>787</v>
      </c>
      <c r="AX148" s="66" t="s">
        <v>787</v>
      </c>
      <c r="AY148" s="66" t="s">
        <v>787</v>
      </c>
    </row>
    <row r="149" spans="1:51" ht="15" customHeight="1" x14ac:dyDescent="0.25">
      <c r="A149" s="104" t="s">
        <v>129</v>
      </c>
      <c r="B149" s="95"/>
      <c r="C149" s="104" t="s">
        <v>131</v>
      </c>
      <c r="D149" s="95"/>
      <c r="E149" s="104" t="s">
        <v>133</v>
      </c>
      <c r="F149" s="95"/>
      <c r="G149" s="104" t="s">
        <v>135</v>
      </c>
      <c r="H149" s="95"/>
      <c r="I149" s="104" t="s">
        <v>137</v>
      </c>
      <c r="J149" s="95"/>
      <c r="K149" s="95"/>
      <c r="L149" s="104" t="s">
        <v>138</v>
      </c>
      <c r="M149" s="95"/>
      <c r="N149" s="95"/>
      <c r="O149" s="104" t="s">
        <v>43</v>
      </c>
      <c r="P149" s="95"/>
      <c r="Q149" s="104"/>
      <c r="R149" s="95"/>
      <c r="S149" s="103" t="s">
        <v>144</v>
      </c>
      <c r="T149" s="95"/>
      <c r="U149" s="95"/>
      <c r="V149" s="95"/>
      <c r="W149" s="95"/>
      <c r="X149" s="95"/>
      <c r="Y149" s="95"/>
      <c r="Z149" s="95"/>
      <c r="AA149" s="104" t="s">
        <v>10</v>
      </c>
      <c r="AB149" s="95"/>
      <c r="AC149" s="95"/>
      <c r="AD149" s="95"/>
      <c r="AE149" s="95"/>
      <c r="AF149" s="104" t="s">
        <v>11</v>
      </c>
      <c r="AG149" s="95"/>
      <c r="AH149" s="95"/>
      <c r="AI149" s="65" t="s">
        <v>12</v>
      </c>
      <c r="AJ149" s="105" t="s">
        <v>413</v>
      </c>
      <c r="AK149" s="95"/>
      <c r="AL149" s="95"/>
      <c r="AM149" s="95"/>
      <c r="AN149" s="95"/>
      <c r="AO149" s="95"/>
      <c r="AP149" s="66" t="s">
        <v>787</v>
      </c>
      <c r="AQ149" s="66" t="s">
        <v>787</v>
      </c>
      <c r="AR149" s="66" t="s">
        <v>787</v>
      </c>
      <c r="AS149" s="106" t="s">
        <v>787</v>
      </c>
      <c r="AT149" s="95"/>
      <c r="AU149" s="106" t="s">
        <v>787</v>
      </c>
      <c r="AV149" s="95"/>
      <c r="AW149" s="66" t="s">
        <v>787</v>
      </c>
      <c r="AX149" s="66" t="s">
        <v>787</v>
      </c>
      <c r="AY149" s="66" t="s">
        <v>787</v>
      </c>
    </row>
    <row r="150" spans="1:51" ht="15" customHeight="1" x14ac:dyDescent="0.25">
      <c r="A150" s="104" t="s">
        <v>129</v>
      </c>
      <c r="B150" s="95"/>
      <c r="C150" s="104" t="s">
        <v>131</v>
      </c>
      <c r="D150" s="95"/>
      <c r="E150" s="104" t="s">
        <v>133</v>
      </c>
      <c r="F150" s="95"/>
      <c r="G150" s="104" t="s">
        <v>135</v>
      </c>
      <c r="H150" s="95"/>
      <c r="I150" s="104" t="s">
        <v>137</v>
      </c>
      <c r="J150" s="95"/>
      <c r="K150" s="95"/>
      <c r="L150" s="104" t="s">
        <v>138</v>
      </c>
      <c r="M150" s="95"/>
      <c r="N150" s="95"/>
      <c r="O150" s="104" t="s">
        <v>43</v>
      </c>
      <c r="P150" s="95"/>
      <c r="Q150" s="104"/>
      <c r="R150" s="95"/>
      <c r="S150" s="103" t="s">
        <v>144</v>
      </c>
      <c r="T150" s="95"/>
      <c r="U150" s="95"/>
      <c r="V150" s="95"/>
      <c r="W150" s="95"/>
      <c r="X150" s="95"/>
      <c r="Y150" s="95"/>
      <c r="Z150" s="95"/>
      <c r="AA150" s="104" t="s">
        <v>10</v>
      </c>
      <c r="AB150" s="95"/>
      <c r="AC150" s="95"/>
      <c r="AD150" s="95"/>
      <c r="AE150" s="95"/>
      <c r="AF150" s="104" t="s">
        <v>11</v>
      </c>
      <c r="AG150" s="95"/>
      <c r="AH150" s="95"/>
      <c r="AI150" s="65" t="s">
        <v>367</v>
      </c>
      <c r="AJ150" s="105" t="s">
        <v>414</v>
      </c>
      <c r="AK150" s="95"/>
      <c r="AL150" s="95"/>
      <c r="AM150" s="95"/>
      <c r="AN150" s="95"/>
      <c r="AO150" s="95"/>
      <c r="AP150" s="66" t="s">
        <v>787</v>
      </c>
      <c r="AQ150" s="66" t="s">
        <v>787</v>
      </c>
      <c r="AR150" s="66" t="s">
        <v>787</v>
      </c>
      <c r="AS150" s="106" t="s">
        <v>787</v>
      </c>
      <c r="AT150" s="95"/>
      <c r="AU150" s="106" t="s">
        <v>787</v>
      </c>
      <c r="AV150" s="95"/>
      <c r="AW150" s="66" t="s">
        <v>787</v>
      </c>
      <c r="AX150" s="66" t="s">
        <v>787</v>
      </c>
      <c r="AY150" s="66" t="s">
        <v>787</v>
      </c>
    </row>
    <row r="151" spans="1:51" ht="15" customHeight="1" x14ac:dyDescent="0.25">
      <c r="A151" s="104" t="s">
        <v>129</v>
      </c>
      <c r="B151" s="95"/>
      <c r="C151" s="104" t="s">
        <v>131</v>
      </c>
      <c r="D151" s="95"/>
      <c r="E151" s="104" t="s">
        <v>133</v>
      </c>
      <c r="F151" s="95"/>
      <c r="G151" s="104" t="s">
        <v>135</v>
      </c>
      <c r="H151" s="95"/>
      <c r="I151" s="104" t="s">
        <v>137</v>
      </c>
      <c r="J151" s="95"/>
      <c r="K151" s="95"/>
      <c r="L151" s="104" t="s">
        <v>140</v>
      </c>
      <c r="M151" s="95"/>
      <c r="N151" s="95"/>
      <c r="O151" s="104" t="s">
        <v>43</v>
      </c>
      <c r="P151" s="95"/>
      <c r="Q151" s="104"/>
      <c r="R151" s="95"/>
      <c r="S151" s="103" t="s">
        <v>145</v>
      </c>
      <c r="T151" s="95"/>
      <c r="U151" s="95"/>
      <c r="V151" s="95"/>
      <c r="W151" s="95"/>
      <c r="X151" s="95"/>
      <c r="Y151" s="95"/>
      <c r="Z151" s="95"/>
      <c r="AA151" s="104" t="s">
        <v>10</v>
      </c>
      <c r="AB151" s="95"/>
      <c r="AC151" s="95"/>
      <c r="AD151" s="95"/>
      <c r="AE151" s="95"/>
      <c r="AF151" s="104" t="s">
        <v>11</v>
      </c>
      <c r="AG151" s="95"/>
      <c r="AH151" s="95"/>
      <c r="AI151" s="65" t="s">
        <v>367</v>
      </c>
      <c r="AJ151" s="105" t="s">
        <v>414</v>
      </c>
      <c r="AK151" s="95"/>
      <c r="AL151" s="95"/>
      <c r="AM151" s="95"/>
      <c r="AN151" s="95"/>
      <c r="AO151" s="95"/>
      <c r="AP151" s="66" t="s">
        <v>1325</v>
      </c>
      <c r="AQ151" s="66" t="s">
        <v>1325</v>
      </c>
      <c r="AR151" s="66" t="s">
        <v>787</v>
      </c>
      <c r="AS151" s="106" t="s">
        <v>1325</v>
      </c>
      <c r="AT151" s="95"/>
      <c r="AU151" s="106" t="s">
        <v>787</v>
      </c>
      <c r="AV151" s="95"/>
      <c r="AW151" s="66" t="s">
        <v>1325</v>
      </c>
      <c r="AX151" s="66" t="s">
        <v>787</v>
      </c>
      <c r="AY151" s="66" t="s">
        <v>787</v>
      </c>
    </row>
    <row r="152" spans="1:51" ht="15" customHeight="1" x14ac:dyDescent="0.25">
      <c r="A152" s="104" t="s">
        <v>129</v>
      </c>
      <c r="B152" s="95"/>
      <c r="C152" s="104" t="s">
        <v>131</v>
      </c>
      <c r="D152" s="95"/>
      <c r="E152" s="104" t="s">
        <v>133</v>
      </c>
      <c r="F152" s="95"/>
      <c r="G152" s="104" t="s">
        <v>135</v>
      </c>
      <c r="H152" s="95"/>
      <c r="I152" s="104" t="s">
        <v>137</v>
      </c>
      <c r="J152" s="95"/>
      <c r="K152" s="95"/>
      <c r="L152" s="104" t="s">
        <v>142</v>
      </c>
      <c r="M152" s="95"/>
      <c r="N152" s="95"/>
      <c r="O152" s="104" t="s">
        <v>43</v>
      </c>
      <c r="P152" s="95"/>
      <c r="Q152" s="104"/>
      <c r="R152" s="95"/>
      <c r="S152" s="103" t="s">
        <v>146</v>
      </c>
      <c r="T152" s="95"/>
      <c r="U152" s="95"/>
      <c r="V152" s="95"/>
      <c r="W152" s="95"/>
      <c r="X152" s="95"/>
      <c r="Y152" s="95"/>
      <c r="Z152" s="95"/>
      <c r="AA152" s="104" t="s">
        <v>10</v>
      </c>
      <c r="AB152" s="95"/>
      <c r="AC152" s="95"/>
      <c r="AD152" s="95"/>
      <c r="AE152" s="95"/>
      <c r="AF152" s="104" t="s">
        <v>11</v>
      </c>
      <c r="AG152" s="95"/>
      <c r="AH152" s="95"/>
      <c r="AI152" s="65" t="s">
        <v>367</v>
      </c>
      <c r="AJ152" s="105" t="s">
        <v>414</v>
      </c>
      <c r="AK152" s="95"/>
      <c r="AL152" s="95"/>
      <c r="AM152" s="95"/>
      <c r="AN152" s="95"/>
      <c r="AO152" s="95"/>
      <c r="AP152" s="66" t="s">
        <v>787</v>
      </c>
      <c r="AQ152" s="66" t="s">
        <v>787</v>
      </c>
      <c r="AR152" s="66" t="s">
        <v>787</v>
      </c>
      <c r="AS152" s="106" t="s">
        <v>787</v>
      </c>
      <c r="AT152" s="95"/>
      <c r="AU152" s="106" t="s">
        <v>787</v>
      </c>
      <c r="AV152" s="95"/>
      <c r="AW152" s="66" t="s">
        <v>787</v>
      </c>
      <c r="AX152" s="66" t="s">
        <v>787</v>
      </c>
      <c r="AY152" s="66" t="s">
        <v>787</v>
      </c>
    </row>
    <row r="153" spans="1:51" ht="15" customHeight="1" x14ac:dyDescent="0.25">
      <c r="A153" s="107" t="s">
        <v>129</v>
      </c>
      <c r="B153" s="95"/>
      <c r="C153" s="107" t="s">
        <v>147</v>
      </c>
      <c r="D153" s="95"/>
      <c r="E153" s="107"/>
      <c r="F153" s="95"/>
      <c r="G153" s="107"/>
      <c r="H153" s="95"/>
      <c r="I153" s="107"/>
      <c r="J153" s="95"/>
      <c r="K153" s="95"/>
      <c r="L153" s="107"/>
      <c r="M153" s="95"/>
      <c r="N153" s="95"/>
      <c r="O153" s="107"/>
      <c r="P153" s="95"/>
      <c r="Q153" s="107"/>
      <c r="R153" s="95"/>
      <c r="S153" s="108" t="s">
        <v>1134</v>
      </c>
      <c r="T153" s="95"/>
      <c r="U153" s="95"/>
      <c r="V153" s="95"/>
      <c r="W153" s="95"/>
      <c r="X153" s="95"/>
      <c r="Y153" s="95"/>
      <c r="Z153" s="95"/>
      <c r="AA153" s="107" t="s">
        <v>10</v>
      </c>
      <c r="AB153" s="95"/>
      <c r="AC153" s="95"/>
      <c r="AD153" s="95"/>
      <c r="AE153" s="95"/>
      <c r="AF153" s="107" t="s">
        <v>11</v>
      </c>
      <c r="AG153" s="95"/>
      <c r="AH153" s="95"/>
      <c r="AI153" s="63" t="s">
        <v>367</v>
      </c>
      <c r="AJ153" s="109" t="s">
        <v>414</v>
      </c>
      <c r="AK153" s="95"/>
      <c r="AL153" s="95"/>
      <c r="AM153" s="95"/>
      <c r="AN153" s="95"/>
      <c r="AO153" s="95"/>
      <c r="AP153" s="64" t="s">
        <v>1326</v>
      </c>
      <c r="AQ153" s="64" t="s">
        <v>1327</v>
      </c>
      <c r="AR153" s="64" t="s">
        <v>1322</v>
      </c>
      <c r="AS153" s="101" t="s">
        <v>1328</v>
      </c>
      <c r="AT153" s="95"/>
      <c r="AU153" s="101" t="s">
        <v>1324</v>
      </c>
      <c r="AV153" s="95"/>
      <c r="AW153" s="64" t="s">
        <v>1328</v>
      </c>
      <c r="AX153" s="64" t="s">
        <v>787</v>
      </c>
      <c r="AY153" s="64" t="s">
        <v>787</v>
      </c>
    </row>
    <row r="154" spans="1:51" ht="15" customHeight="1" x14ac:dyDescent="0.25">
      <c r="A154" s="107" t="s">
        <v>129</v>
      </c>
      <c r="B154" s="95"/>
      <c r="C154" s="107" t="s">
        <v>147</v>
      </c>
      <c r="D154" s="95"/>
      <c r="E154" s="107" t="s">
        <v>133</v>
      </c>
      <c r="F154" s="95"/>
      <c r="G154" s="107"/>
      <c r="H154" s="95"/>
      <c r="I154" s="107"/>
      <c r="J154" s="95"/>
      <c r="K154" s="95"/>
      <c r="L154" s="107"/>
      <c r="M154" s="95"/>
      <c r="N154" s="95"/>
      <c r="O154" s="107"/>
      <c r="P154" s="95"/>
      <c r="Q154" s="107"/>
      <c r="R154" s="95"/>
      <c r="S154" s="108" t="s">
        <v>134</v>
      </c>
      <c r="T154" s="95"/>
      <c r="U154" s="95"/>
      <c r="V154" s="95"/>
      <c r="W154" s="95"/>
      <c r="X154" s="95"/>
      <c r="Y154" s="95"/>
      <c r="Z154" s="95"/>
      <c r="AA154" s="107" t="s">
        <v>10</v>
      </c>
      <c r="AB154" s="95"/>
      <c r="AC154" s="95"/>
      <c r="AD154" s="95"/>
      <c r="AE154" s="95"/>
      <c r="AF154" s="107" t="s">
        <v>11</v>
      </c>
      <c r="AG154" s="95"/>
      <c r="AH154" s="95"/>
      <c r="AI154" s="63" t="s">
        <v>367</v>
      </c>
      <c r="AJ154" s="109" t="s">
        <v>414</v>
      </c>
      <c r="AK154" s="95"/>
      <c r="AL154" s="95"/>
      <c r="AM154" s="95"/>
      <c r="AN154" s="95"/>
      <c r="AO154" s="95"/>
      <c r="AP154" s="64" t="s">
        <v>1326</v>
      </c>
      <c r="AQ154" s="64" t="s">
        <v>1327</v>
      </c>
      <c r="AR154" s="64" t="s">
        <v>1322</v>
      </c>
      <c r="AS154" s="101" t="s">
        <v>1328</v>
      </c>
      <c r="AT154" s="95"/>
      <c r="AU154" s="101" t="s">
        <v>1324</v>
      </c>
      <c r="AV154" s="95"/>
      <c r="AW154" s="64" t="s">
        <v>1328</v>
      </c>
      <c r="AX154" s="64" t="s">
        <v>787</v>
      </c>
      <c r="AY154" s="64" t="s">
        <v>787</v>
      </c>
    </row>
    <row r="155" spans="1:51" ht="15" customHeight="1" x14ac:dyDescent="0.25">
      <c r="A155" s="107" t="s">
        <v>129</v>
      </c>
      <c r="B155" s="95"/>
      <c r="C155" s="107" t="s">
        <v>147</v>
      </c>
      <c r="D155" s="95"/>
      <c r="E155" s="107" t="s">
        <v>133</v>
      </c>
      <c r="F155" s="95"/>
      <c r="G155" s="107" t="s">
        <v>148</v>
      </c>
      <c r="H155" s="95"/>
      <c r="I155" s="107"/>
      <c r="J155" s="95"/>
      <c r="K155" s="95"/>
      <c r="L155" s="107"/>
      <c r="M155" s="95"/>
      <c r="N155" s="95"/>
      <c r="O155" s="107"/>
      <c r="P155" s="95"/>
      <c r="Q155" s="107"/>
      <c r="R155" s="95"/>
      <c r="S155" s="108" t="s">
        <v>149</v>
      </c>
      <c r="T155" s="95"/>
      <c r="U155" s="95"/>
      <c r="V155" s="95"/>
      <c r="W155" s="95"/>
      <c r="X155" s="95"/>
      <c r="Y155" s="95"/>
      <c r="Z155" s="95"/>
      <c r="AA155" s="107" t="s">
        <v>10</v>
      </c>
      <c r="AB155" s="95"/>
      <c r="AC155" s="95"/>
      <c r="AD155" s="95"/>
      <c r="AE155" s="95"/>
      <c r="AF155" s="107" t="s">
        <v>11</v>
      </c>
      <c r="AG155" s="95"/>
      <c r="AH155" s="95"/>
      <c r="AI155" s="63" t="s">
        <v>367</v>
      </c>
      <c r="AJ155" s="109" t="s">
        <v>414</v>
      </c>
      <c r="AK155" s="95"/>
      <c r="AL155" s="95"/>
      <c r="AM155" s="95"/>
      <c r="AN155" s="95"/>
      <c r="AO155" s="95"/>
      <c r="AP155" s="64" t="s">
        <v>1326</v>
      </c>
      <c r="AQ155" s="64" t="s">
        <v>1327</v>
      </c>
      <c r="AR155" s="64" t="s">
        <v>1322</v>
      </c>
      <c r="AS155" s="101" t="s">
        <v>1328</v>
      </c>
      <c r="AT155" s="95"/>
      <c r="AU155" s="101" t="s">
        <v>1324</v>
      </c>
      <c r="AV155" s="95"/>
      <c r="AW155" s="64" t="s">
        <v>1328</v>
      </c>
      <c r="AX155" s="64" t="s">
        <v>787</v>
      </c>
      <c r="AY155" s="64" t="s">
        <v>787</v>
      </c>
    </row>
    <row r="156" spans="1:51" ht="15" customHeight="1" x14ac:dyDescent="0.25">
      <c r="A156" s="107" t="s">
        <v>129</v>
      </c>
      <c r="B156" s="95"/>
      <c r="C156" s="107" t="s">
        <v>147</v>
      </c>
      <c r="D156" s="95"/>
      <c r="E156" s="107" t="s">
        <v>133</v>
      </c>
      <c r="F156" s="95"/>
      <c r="G156" s="107" t="s">
        <v>148</v>
      </c>
      <c r="H156" s="95"/>
      <c r="I156" s="107" t="s">
        <v>137</v>
      </c>
      <c r="J156" s="95"/>
      <c r="K156" s="95"/>
      <c r="L156" s="107" t="s">
        <v>150</v>
      </c>
      <c r="M156" s="95"/>
      <c r="N156" s="95"/>
      <c r="O156" s="107"/>
      <c r="P156" s="95"/>
      <c r="Q156" s="107"/>
      <c r="R156" s="95"/>
      <c r="S156" s="108" t="s">
        <v>151</v>
      </c>
      <c r="T156" s="95"/>
      <c r="U156" s="95"/>
      <c r="V156" s="95"/>
      <c r="W156" s="95"/>
      <c r="X156" s="95"/>
      <c r="Y156" s="95"/>
      <c r="Z156" s="95"/>
      <c r="AA156" s="107" t="s">
        <v>10</v>
      </c>
      <c r="AB156" s="95"/>
      <c r="AC156" s="95"/>
      <c r="AD156" s="95"/>
      <c r="AE156" s="95"/>
      <c r="AF156" s="107" t="s">
        <v>11</v>
      </c>
      <c r="AG156" s="95"/>
      <c r="AH156" s="95"/>
      <c r="AI156" s="63" t="s">
        <v>367</v>
      </c>
      <c r="AJ156" s="109" t="s">
        <v>414</v>
      </c>
      <c r="AK156" s="95"/>
      <c r="AL156" s="95"/>
      <c r="AM156" s="95"/>
      <c r="AN156" s="95"/>
      <c r="AO156" s="95"/>
      <c r="AP156" s="64" t="s">
        <v>1329</v>
      </c>
      <c r="AQ156" s="64" t="s">
        <v>1330</v>
      </c>
      <c r="AR156" s="64" t="s">
        <v>1322</v>
      </c>
      <c r="AS156" s="101" t="s">
        <v>1331</v>
      </c>
      <c r="AT156" s="95"/>
      <c r="AU156" s="101" t="s">
        <v>1324</v>
      </c>
      <c r="AV156" s="95"/>
      <c r="AW156" s="64" t="s">
        <v>1331</v>
      </c>
      <c r="AX156" s="64" t="s">
        <v>787</v>
      </c>
      <c r="AY156" s="64" t="s">
        <v>787</v>
      </c>
    </row>
    <row r="157" spans="1:51" ht="16.5" customHeight="1" x14ac:dyDescent="0.25">
      <c r="A157" s="107" t="s">
        <v>129</v>
      </c>
      <c r="B157" s="95"/>
      <c r="C157" s="107" t="s">
        <v>147</v>
      </c>
      <c r="D157" s="95"/>
      <c r="E157" s="107" t="s">
        <v>133</v>
      </c>
      <c r="F157" s="95"/>
      <c r="G157" s="107" t="s">
        <v>148</v>
      </c>
      <c r="H157" s="95"/>
      <c r="I157" s="107" t="s">
        <v>137</v>
      </c>
      <c r="J157" s="95"/>
      <c r="K157" s="95"/>
      <c r="L157" s="107" t="s">
        <v>152</v>
      </c>
      <c r="M157" s="95"/>
      <c r="N157" s="95"/>
      <c r="O157" s="107"/>
      <c r="P157" s="95"/>
      <c r="Q157" s="107"/>
      <c r="R157" s="95"/>
      <c r="S157" s="108" t="s">
        <v>153</v>
      </c>
      <c r="T157" s="95"/>
      <c r="U157" s="95"/>
      <c r="V157" s="95"/>
      <c r="W157" s="95"/>
      <c r="X157" s="95"/>
      <c r="Y157" s="95"/>
      <c r="Z157" s="95"/>
      <c r="AA157" s="107" t="s">
        <v>10</v>
      </c>
      <c r="AB157" s="95"/>
      <c r="AC157" s="95"/>
      <c r="AD157" s="95"/>
      <c r="AE157" s="95"/>
      <c r="AF157" s="107" t="s">
        <v>11</v>
      </c>
      <c r="AG157" s="95"/>
      <c r="AH157" s="95"/>
      <c r="AI157" s="63" t="s">
        <v>367</v>
      </c>
      <c r="AJ157" s="109" t="s">
        <v>414</v>
      </c>
      <c r="AK157" s="95"/>
      <c r="AL157" s="95"/>
      <c r="AM157" s="95"/>
      <c r="AN157" s="95"/>
      <c r="AO157" s="95"/>
      <c r="AP157" s="64" t="s">
        <v>787</v>
      </c>
      <c r="AQ157" s="64" t="s">
        <v>787</v>
      </c>
      <c r="AR157" s="64" t="s">
        <v>787</v>
      </c>
      <c r="AS157" s="101" t="s">
        <v>787</v>
      </c>
      <c r="AT157" s="95"/>
      <c r="AU157" s="101" t="s">
        <v>787</v>
      </c>
      <c r="AV157" s="95"/>
      <c r="AW157" s="64" t="s">
        <v>787</v>
      </c>
      <c r="AX157" s="64" t="s">
        <v>787</v>
      </c>
      <c r="AY157" s="64" t="s">
        <v>787</v>
      </c>
    </row>
    <row r="158" spans="1:51" ht="15" customHeight="1" x14ac:dyDescent="0.25">
      <c r="A158" s="107" t="s">
        <v>129</v>
      </c>
      <c r="B158" s="95"/>
      <c r="C158" s="107" t="s">
        <v>147</v>
      </c>
      <c r="D158" s="95"/>
      <c r="E158" s="107" t="s">
        <v>133</v>
      </c>
      <c r="F158" s="95"/>
      <c r="G158" s="107" t="s">
        <v>148</v>
      </c>
      <c r="H158" s="95"/>
      <c r="I158" s="107" t="s">
        <v>137</v>
      </c>
      <c r="J158" s="95"/>
      <c r="K158" s="95"/>
      <c r="L158" s="107" t="s">
        <v>154</v>
      </c>
      <c r="M158" s="95"/>
      <c r="N158" s="95"/>
      <c r="O158" s="107"/>
      <c r="P158" s="95"/>
      <c r="Q158" s="107"/>
      <c r="R158" s="95"/>
      <c r="S158" s="108" t="s">
        <v>155</v>
      </c>
      <c r="T158" s="95"/>
      <c r="U158" s="95"/>
      <c r="V158" s="95"/>
      <c r="W158" s="95"/>
      <c r="X158" s="95"/>
      <c r="Y158" s="95"/>
      <c r="Z158" s="95"/>
      <c r="AA158" s="107" t="s">
        <v>10</v>
      </c>
      <c r="AB158" s="95"/>
      <c r="AC158" s="95"/>
      <c r="AD158" s="95"/>
      <c r="AE158" s="95"/>
      <c r="AF158" s="107" t="s">
        <v>11</v>
      </c>
      <c r="AG158" s="95"/>
      <c r="AH158" s="95"/>
      <c r="AI158" s="63" t="s">
        <v>367</v>
      </c>
      <c r="AJ158" s="109" t="s">
        <v>414</v>
      </c>
      <c r="AK158" s="95"/>
      <c r="AL158" s="95"/>
      <c r="AM158" s="95"/>
      <c r="AN158" s="95"/>
      <c r="AO158" s="95"/>
      <c r="AP158" s="64" t="s">
        <v>1332</v>
      </c>
      <c r="AQ158" s="64" t="s">
        <v>1332</v>
      </c>
      <c r="AR158" s="64" t="s">
        <v>787</v>
      </c>
      <c r="AS158" s="101" t="s">
        <v>1332</v>
      </c>
      <c r="AT158" s="95"/>
      <c r="AU158" s="101" t="s">
        <v>787</v>
      </c>
      <c r="AV158" s="95"/>
      <c r="AW158" s="64" t="s">
        <v>1332</v>
      </c>
      <c r="AX158" s="64" t="s">
        <v>787</v>
      </c>
      <c r="AY158" s="64" t="s">
        <v>787</v>
      </c>
    </row>
    <row r="159" spans="1:51" ht="15" customHeight="1" x14ac:dyDescent="0.25">
      <c r="A159" s="107" t="s">
        <v>129</v>
      </c>
      <c r="B159" s="95"/>
      <c r="C159" s="107" t="s">
        <v>147</v>
      </c>
      <c r="D159" s="95"/>
      <c r="E159" s="107" t="s">
        <v>133</v>
      </c>
      <c r="F159" s="95"/>
      <c r="G159" s="107" t="s">
        <v>148</v>
      </c>
      <c r="H159" s="95"/>
      <c r="I159" s="107" t="s">
        <v>137</v>
      </c>
      <c r="J159" s="95"/>
      <c r="K159" s="95"/>
      <c r="L159" s="107"/>
      <c r="M159" s="95"/>
      <c r="N159" s="95"/>
      <c r="O159" s="107"/>
      <c r="P159" s="95"/>
      <c r="Q159" s="107"/>
      <c r="R159" s="95"/>
      <c r="S159" s="108" t="s">
        <v>149</v>
      </c>
      <c r="T159" s="95"/>
      <c r="U159" s="95"/>
      <c r="V159" s="95"/>
      <c r="W159" s="95"/>
      <c r="X159" s="95"/>
      <c r="Y159" s="95"/>
      <c r="Z159" s="95"/>
      <c r="AA159" s="107" t="s">
        <v>10</v>
      </c>
      <c r="AB159" s="95"/>
      <c r="AC159" s="95"/>
      <c r="AD159" s="95"/>
      <c r="AE159" s="95"/>
      <c r="AF159" s="107" t="s">
        <v>11</v>
      </c>
      <c r="AG159" s="95"/>
      <c r="AH159" s="95"/>
      <c r="AI159" s="63" t="s">
        <v>367</v>
      </c>
      <c r="AJ159" s="109" t="s">
        <v>414</v>
      </c>
      <c r="AK159" s="95"/>
      <c r="AL159" s="95"/>
      <c r="AM159" s="95"/>
      <c r="AN159" s="95"/>
      <c r="AO159" s="95"/>
      <c r="AP159" s="64" t="s">
        <v>1326</v>
      </c>
      <c r="AQ159" s="64" t="s">
        <v>1327</v>
      </c>
      <c r="AR159" s="64" t="s">
        <v>1322</v>
      </c>
      <c r="AS159" s="101" t="s">
        <v>1328</v>
      </c>
      <c r="AT159" s="95"/>
      <c r="AU159" s="101" t="s">
        <v>1324</v>
      </c>
      <c r="AV159" s="95"/>
      <c r="AW159" s="64" t="s">
        <v>1328</v>
      </c>
      <c r="AX159" s="64" t="s">
        <v>787</v>
      </c>
      <c r="AY159" s="64" t="s">
        <v>787</v>
      </c>
    </row>
    <row r="160" spans="1:51" ht="15" customHeight="1" x14ac:dyDescent="0.25">
      <c r="A160" s="104" t="s">
        <v>129</v>
      </c>
      <c r="B160" s="95"/>
      <c r="C160" s="104" t="s">
        <v>147</v>
      </c>
      <c r="D160" s="95"/>
      <c r="E160" s="104" t="s">
        <v>133</v>
      </c>
      <c r="F160" s="95"/>
      <c r="G160" s="104" t="s">
        <v>148</v>
      </c>
      <c r="H160" s="95"/>
      <c r="I160" s="104" t="s">
        <v>137</v>
      </c>
      <c r="J160" s="95"/>
      <c r="K160" s="95"/>
      <c r="L160" s="104" t="s">
        <v>150</v>
      </c>
      <c r="M160" s="95"/>
      <c r="N160" s="95"/>
      <c r="O160" s="104" t="s">
        <v>43</v>
      </c>
      <c r="P160" s="95"/>
      <c r="Q160" s="104"/>
      <c r="R160" s="95"/>
      <c r="S160" s="103" t="s">
        <v>156</v>
      </c>
      <c r="T160" s="95"/>
      <c r="U160" s="95"/>
      <c r="V160" s="95"/>
      <c r="W160" s="95"/>
      <c r="X160" s="95"/>
      <c r="Y160" s="95"/>
      <c r="Z160" s="95"/>
      <c r="AA160" s="104" t="s">
        <v>10</v>
      </c>
      <c r="AB160" s="95"/>
      <c r="AC160" s="95"/>
      <c r="AD160" s="95"/>
      <c r="AE160" s="95"/>
      <c r="AF160" s="104" t="s">
        <v>11</v>
      </c>
      <c r="AG160" s="95"/>
      <c r="AH160" s="95"/>
      <c r="AI160" s="65" t="s">
        <v>367</v>
      </c>
      <c r="AJ160" s="105" t="s">
        <v>414</v>
      </c>
      <c r="AK160" s="95"/>
      <c r="AL160" s="95"/>
      <c r="AM160" s="95"/>
      <c r="AN160" s="95"/>
      <c r="AO160" s="95"/>
      <c r="AP160" s="66" t="s">
        <v>1329</v>
      </c>
      <c r="AQ160" s="66" t="s">
        <v>1330</v>
      </c>
      <c r="AR160" s="66" t="s">
        <v>1322</v>
      </c>
      <c r="AS160" s="106" t="s">
        <v>1331</v>
      </c>
      <c r="AT160" s="95"/>
      <c r="AU160" s="106" t="s">
        <v>1324</v>
      </c>
      <c r="AV160" s="95"/>
      <c r="AW160" s="66" t="s">
        <v>1331</v>
      </c>
      <c r="AX160" s="66" t="s">
        <v>787</v>
      </c>
      <c r="AY160" s="66" t="s">
        <v>787</v>
      </c>
    </row>
    <row r="161" spans="1:51" ht="15" customHeight="1" x14ac:dyDescent="0.25">
      <c r="A161" s="104" t="s">
        <v>129</v>
      </c>
      <c r="B161" s="95"/>
      <c r="C161" s="104" t="s">
        <v>147</v>
      </c>
      <c r="D161" s="95"/>
      <c r="E161" s="104" t="s">
        <v>133</v>
      </c>
      <c r="F161" s="95"/>
      <c r="G161" s="104" t="s">
        <v>148</v>
      </c>
      <c r="H161" s="95"/>
      <c r="I161" s="104" t="s">
        <v>137</v>
      </c>
      <c r="J161" s="95"/>
      <c r="K161" s="95"/>
      <c r="L161" s="104" t="s">
        <v>152</v>
      </c>
      <c r="M161" s="95"/>
      <c r="N161" s="95"/>
      <c r="O161" s="104" t="s">
        <v>43</v>
      </c>
      <c r="P161" s="95"/>
      <c r="Q161" s="104"/>
      <c r="R161" s="95"/>
      <c r="S161" s="103" t="s">
        <v>157</v>
      </c>
      <c r="T161" s="95"/>
      <c r="U161" s="95"/>
      <c r="V161" s="95"/>
      <c r="W161" s="95"/>
      <c r="X161" s="95"/>
      <c r="Y161" s="95"/>
      <c r="Z161" s="95"/>
      <c r="AA161" s="104" t="s">
        <v>10</v>
      </c>
      <c r="AB161" s="95"/>
      <c r="AC161" s="95"/>
      <c r="AD161" s="95"/>
      <c r="AE161" s="95"/>
      <c r="AF161" s="104" t="s">
        <v>11</v>
      </c>
      <c r="AG161" s="95"/>
      <c r="AH161" s="95"/>
      <c r="AI161" s="65" t="s">
        <v>367</v>
      </c>
      <c r="AJ161" s="105" t="s">
        <v>414</v>
      </c>
      <c r="AK161" s="95"/>
      <c r="AL161" s="95"/>
      <c r="AM161" s="95"/>
      <c r="AN161" s="95"/>
      <c r="AO161" s="95"/>
      <c r="AP161" s="66" t="s">
        <v>787</v>
      </c>
      <c r="AQ161" s="66" t="s">
        <v>787</v>
      </c>
      <c r="AR161" s="66" t="s">
        <v>787</v>
      </c>
      <c r="AS161" s="106" t="s">
        <v>787</v>
      </c>
      <c r="AT161" s="95"/>
      <c r="AU161" s="106" t="s">
        <v>787</v>
      </c>
      <c r="AV161" s="95"/>
      <c r="AW161" s="66" t="s">
        <v>787</v>
      </c>
      <c r="AX161" s="66" t="s">
        <v>787</v>
      </c>
      <c r="AY161" s="66" t="s">
        <v>787</v>
      </c>
    </row>
    <row r="162" spans="1:51" ht="15" customHeight="1" x14ac:dyDescent="0.25">
      <c r="A162" s="104" t="s">
        <v>129</v>
      </c>
      <c r="B162" s="95"/>
      <c r="C162" s="104" t="s">
        <v>147</v>
      </c>
      <c r="D162" s="95"/>
      <c r="E162" s="104" t="s">
        <v>133</v>
      </c>
      <c r="F162" s="95"/>
      <c r="G162" s="104" t="s">
        <v>148</v>
      </c>
      <c r="H162" s="95"/>
      <c r="I162" s="104" t="s">
        <v>137</v>
      </c>
      <c r="J162" s="95"/>
      <c r="K162" s="95"/>
      <c r="L162" s="104" t="s">
        <v>154</v>
      </c>
      <c r="M162" s="95"/>
      <c r="N162" s="95"/>
      <c r="O162" s="104" t="s">
        <v>43</v>
      </c>
      <c r="P162" s="95"/>
      <c r="Q162" s="104"/>
      <c r="R162" s="95"/>
      <c r="S162" s="103" t="s">
        <v>158</v>
      </c>
      <c r="T162" s="95"/>
      <c r="U162" s="95"/>
      <c r="V162" s="95"/>
      <c r="W162" s="95"/>
      <c r="X162" s="95"/>
      <c r="Y162" s="95"/>
      <c r="Z162" s="95"/>
      <c r="AA162" s="104" t="s">
        <v>10</v>
      </c>
      <c r="AB162" s="95"/>
      <c r="AC162" s="95"/>
      <c r="AD162" s="95"/>
      <c r="AE162" s="95"/>
      <c r="AF162" s="104" t="s">
        <v>11</v>
      </c>
      <c r="AG162" s="95"/>
      <c r="AH162" s="95"/>
      <c r="AI162" s="65" t="s">
        <v>367</v>
      </c>
      <c r="AJ162" s="105" t="s">
        <v>414</v>
      </c>
      <c r="AK162" s="95"/>
      <c r="AL162" s="95"/>
      <c r="AM162" s="95"/>
      <c r="AN162" s="95"/>
      <c r="AO162" s="95"/>
      <c r="AP162" s="66" t="s">
        <v>1332</v>
      </c>
      <c r="AQ162" s="66" t="s">
        <v>1332</v>
      </c>
      <c r="AR162" s="66" t="s">
        <v>787</v>
      </c>
      <c r="AS162" s="106" t="s">
        <v>1332</v>
      </c>
      <c r="AT162" s="95"/>
      <c r="AU162" s="106" t="s">
        <v>787</v>
      </c>
      <c r="AV162" s="95"/>
      <c r="AW162" s="66" t="s">
        <v>1332</v>
      </c>
      <c r="AX162" s="66" t="s">
        <v>787</v>
      </c>
      <c r="AY162" s="66" t="s">
        <v>787</v>
      </c>
    </row>
    <row r="163" spans="1:51" ht="15" customHeight="1" x14ac:dyDescent="0.25">
      <c r="A163" s="56" t="s">
        <v>0</v>
      </c>
      <c r="B163" s="56" t="s">
        <v>0</v>
      </c>
      <c r="C163" s="56" t="s">
        <v>0</v>
      </c>
      <c r="D163" s="56" t="s">
        <v>0</v>
      </c>
      <c r="E163" s="56" t="s">
        <v>0</v>
      </c>
      <c r="F163" s="56" t="s">
        <v>0</v>
      </c>
      <c r="G163" s="56" t="s">
        <v>0</v>
      </c>
      <c r="H163" s="56" t="s">
        <v>0</v>
      </c>
      <c r="I163" s="56" t="s">
        <v>0</v>
      </c>
      <c r="J163" s="94" t="s">
        <v>0</v>
      </c>
      <c r="K163" s="95"/>
      <c r="L163" s="94" t="s">
        <v>0</v>
      </c>
      <c r="M163" s="95"/>
      <c r="N163" s="56" t="s">
        <v>0</v>
      </c>
      <c r="O163" s="56" t="s">
        <v>0</v>
      </c>
      <c r="P163" s="56" t="s">
        <v>0</v>
      </c>
      <c r="Q163" s="56" t="s">
        <v>0</v>
      </c>
      <c r="R163" s="56" t="s">
        <v>0</v>
      </c>
      <c r="S163" s="56" t="s">
        <v>0</v>
      </c>
      <c r="T163" s="56" t="s">
        <v>0</v>
      </c>
      <c r="U163" s="56" t="s">
        <v>0</v>
      </c>
      <c r="V163" s="56" t="s">
        <v>0</v>
      </c>
      <c r="W163" s="56" t="s">
        <v>0</v>
      </c>
      <c r="X163" s="56" t="s">
        <v>0</v>
      </c>
      <c r="Y163" s="56" t="s">
        <v>0</v>
      </c>
      <c r="Z163" s="56" t="s">
        <v>0</v>
      </c>
      <c r="AA163" s="94" t="s">
        <v>0</v>
      </c>
      <c r="AB163" s="95"/>
      <c r="AC163" s="94" t="s">
        <v>0</v>
      </c>
      <c r="AD163" s="95"/>
      <c r="AE163" s="56" t="s">
        <v>0</v>
      </c>
      <c r="AF163" s="56" t="s">
        <v>0</v>
      </c>
      <c r="AG163" s="56" t="s">
        <v>0</v>
      </c>
      <c r="AH163" s="56" t="s">
        <v>0</v>
      </c>
      <c r="AI163" s="56" t="s">
        <v>0</v>
      </c>
      <c r="AJ163" s="56" t="s">
        <v>0</v>
      </c>
      <c r="AK163" s="56" t="s">
        <v>0</v>
      </c>
      <c r="AL163" s="56" t="s">
        <v>0</v>
      </c>
      <c r="AM163" s="94" t="s">
        <v>0</v>
      </c>
      <c r="AN163" s="95"/>
      <c r="AO163" s="95"/>
      <c r="AP163" s="56" t="s">
        <v>0</v>
      </c>
      <c r="AQ163" s="56" t="s">
        <v>0</v>
      </c>
      <c r="AR163" s="56" t="s">
        <v>0</v>
      </c>
      <c r="AS163" s="94" t="s">
        <v>0</v>
      </c>
      <c r="AT163" s="95"/>
      <c r="AU163" s="94" t="s">
        <v>0</v>
      </c>
      <c r="AV163" s="95"/>
      <c r="AW163" s="56" t="s">
        <v>0</v>
      </c>
      <c r="AX163" s="56" t="s">
        <v>0</v>
      </c>
      <c r="AY163" s="56" t="s">
        <v>0</v>
      </c>
    </row>
    <row r="164" spans="1:51" ht="18" customHeight="1" x14ac:dyDescent="0.25">
      <c r="A164" s="111" t="s">
        <v>393</v>
      </c>
      <c r="B164" s="93"/>
      <c r="C164" s="93"/>
      <c r="D164" s="93"/>
      <c r="E164" s="93"/>
      <c r="F164" s="93"/>
      <c r="G164" s="92"/>
      <c r="H164" s="112" t="s">
        <v>415</v>
      </c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93"/>
      <c r="AA164" s="93"/>
      <c r="AB164" s="93"/>
      <c r="AC164" s="93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2"/>
      <c r="AP164" s="56" t="s">
        <v>0</v>
      </c>
      <c r="AQ164" s="56" t="s">
        <v>0</v>
      </c>
      <c r="AR164" s="56" t="s">
        <v>0</v>
      </c>
      <c r="AS164" s="94" t="s">
        <v>0</v>
      </c>
      <c r="AT164" s="95"/>
      <c r="AU164" s="94" t="s">
        <v>0</v>
      </c>
      <c r="AV164" s="95"/>
      <c r="AW164" s="56" t="s">
        <v>0</v>
      </c>
      <c r="AX164" s="56" t="s">
        <v>0</v>
      </c>
      <c r="AY164" s="56" t="s">
        <v>0</v>
      </c>
    </row>
    <row r="165" spans="1:51" ht="15" customHeight="1" x14ac:dyDescent="0.25">
      <c r="A165" s="102" t="s">
        <v>1</v>
      </c>
      <c r="B165" s="92"/>
      <c r="C165" s="110" t="s">
        <v>2</v>
      </c>
      <c r="D165" s="92"/>
      <c r="E165" s="102" t="s">
        <v>395</v>
      </c>
      <c r="F165" s="92"/>
      <c r="G165" s="102" t="s">
        <v>396</v>
      </c>
      <c r="H165" s="92"/>
      <c r="I165" s="102" t="s">
        <v>3</v>
      </c>
      <c r="J165" s="93"/>
      <c r="K165" s="92"/>
      <c r="L165" s="102" t="s">
        <v>397</v>
      </c>
      <c r="M165" s="93"/>
      <c r="N165" s="92"/>
      <c r="O165" s="102" t="s">
        <v>4</v>
      </c>
      <c r="P165" s="92"/>
      <c r="Q165" s="102" t="s">
        <v>398</v>
      </c>
      <c r="R165" s="92"/>
      <c r="S165" s="102" t="s">
        <v>5</v>
      </c>
      <c r="T165" s="93"/>
      <c r="U165" s="93"/>
      <c r="V165" s="93"/>
      <c r="W165" s="93"/>
      <c r="X165" s="93"/>
      <c r="Y165" s="93"/>
      <c r="Z165" s="92"/>
      <c r="AA165" s="102" t="s">
        <v>6</v>
      </c>
      <c r="AB165" s="93"/>
      <c r="AC165" s="93"/>
      <c r="AD165" s="93"/>
      <c r="AE165" s="92"/>
      <c r="AF165" s="102" t="s">
        <v>343</v>
      </c>
      <c r="AG165" s="93"/>
      <c r="AH165" s="92"/>
      <c r="AI165" s="62" t="s">
        <v>399</v>
      </c>
      <c r="AJ165" s="102" t="s">
        <v>7</v>
      </c>
      <c r="AK165" s="93"/>
      <c r="AL165" s="93"/>
      <c r="AM165" s="93"/>
      <c r="AN165" s="93"/>
      <c r="AO165" s="92"/>
      <c r="AP165" s="62" t="s">
        <v>404</v>
      </c>
      <c r="AQ165" s="62" t="s">
        <v>406</v>
      </c>
      <c r="AR165" s="62" t="s">
        <v>407</v>
      </c>
      <c r="AS165" s="102" t="s">
        <v>408</v>
      </c>
      <c r="AT165" s="92"/>
      <c r="AU165" s="102" t="s">
        <v>409</v>
      </c>
      <c r="AV165" s="92"/>
      <c r="AW165" s="62" t="s">
        <v>410</v>
      </c>
      <c r="AX165" s="62" t="s">
        <v>411</v>
      </c>
      <c r="AY165" s="62" t="s">
        <v>412</v>
      </c>
    </row>
    <row r="166" spans="1:51" ht="15" customHeight="1" x14ac:dyDescent="0.25">
      <c r="A166" s="107" t="s">
        <v>8</v>
      </c>
      <c r="B166" s="95"/>
      <c r="C166" s="107"/>
      <c r="D166" s="95"/>
      <c r="E166" s="107"/>
      <c r="F166" s="95"/>
      <c r="G166" s="107"/>
      <c r="H166" s="95"/>
      <c r="I166" s="107"/>
      <c r="J166" s="95"/>
      <c r="K166" s="95"/>
      <c r="L166" s="107"/>
      <c r="M166" s="95"/>
      <c r="N166" s="95"/>
      <c r="O166" s="107"/>
      <c r="P166" s="95"/>
      <c r="Q166" s="107"/>
      <c r="R166" s="95"/>
      <c r="S166" s="108" t="s">
        <v>9</v>
      </c>
      <c r="T166" s="95"/>
      <c r="U166" s="95"/>
      <c r="V166" s="95"/>
      <c r="W166" s="95"/>
      <c r="X166" s="95"/>
      <c r="Y166" s="95"/>
      <c r="Z166" s="95"/>
      <c r="AA166" s="107" t="s">
        <v>10</v>
      </c>
      <c r="AB166" s="95"/>
      <c r="AC166" s="95"/>
      <c r="AD166" s="95"/>
      <c r="AE166" s="95"/>
      <c r="AF166" s="107" t="s">
        <v>11</v>
      </c>
      <c r="AG166" s="95"/>
      <c r="AH166" s="95"/>
      <c r="AI166" s="63" t="s">
        <v>12</v>
      </c>
      <c r="AJ166" s="109" t="s">
        <v>413</v>
      </c>
      <c r="AK166" s="95"/>
      <c r="AL166" s="95"/>
      <c r="AM166" s="95"/>
      <c r="AN166" s="95"/>
      <c r="AO166" s="95"/>
      <c r="AP166" s="64" t="s">
        <v>1333</v>
      </c>
      <c r="AQ166" s="64" t="s">
        <v>1333</v>
      </c>
      <c r="AR166" s="64" t="s">
        <v>787</v>
      </c>
      <c r="AS166" s="101" t="s">
        <v>1333</v>
      </c>
      <c r="AT166" s="95"/>
      <c r="AU166" s="101" t="s">
        <v>787</v>
      </c>
      <c r="AV166" s="95"/>
      <c r="AW166" s="64" t="s">
        <v>1333</v>
      </c>
      <c r="AX166" s="64" t="s">
        <v>787</v>
      </c>
      <c r="AY166" s="64" t="s">
        <v>787</v>
      </c>
    </row>
    <row r="167" spans="1:51" ht="15" customHeight="1" x14ac:dyDescent="0.25">
      <c r="A167" s="107" t="s">
        <v>8</v>
      </c>
      <c r="B167" s="95"/>
      <c r="C167" s="107" t="s">
        <v>43</v>
      </c>
      <c r="D167" s="95"/>
      <c r="E167" s="107"/>
      <c r="F167" s="95"/>
      <c r="G167" s="107"/>
      <c r="H167" s="95"/>
      <c r="I167" s="107"/>
      <c r="J167" s="95"/>
      <c r="K167" s="95"/>
      <c r="L167" s="107"/>
      <c r="M167" s="95"/>
      <c r="N167" s="95"/>
      <c r="O167" s="107"/>
      <c r="P167" s="95"/>
      <c r="Q167" s="107"/>
      <c r="R167" s="95"/>
      <c r="S167" s="108" t="s">
        <v>66</v>
      </c>
      <c r="T167" s="95"/>
      <c r="U167" s="95"/>
      <c r="V167" s="95"/>
      <c r="W167" s="95"/>
      <c r="X167" s="95"/>
      <c r="Y167" s="95"/>
      <c r="Z167" s="95"/>
      <c r="AA167" s="107" t="s">
        <v>10</v>
      </c>
      <c r="AB167" s="95"/>
      <c r="AC167" s="95"/>
      <c r="AD167" s="95"/>
      <c r="AE167" s="95"/>
      <c r="AF167" s="107" t="s">
        <v>11</v>
      </c>
      <c r="AG167" s="95"/>
      <c r="AH167" s="95"/>
      <c r="AI167" s="63" t="s">
        <v>12</v>
      </c>
      <c r="AJ167" s="109" t="s">
        <v>413</v>
      </c>
      <c r="AK167" s="95"/>
      <c r="AL167" s="95"/>
      <c r="AM167" s="95"/>
      <c r="AN167" s="95"/>
      <c r="AO167" s="95"/>
      <c r="AP167" s="64" t="s">
        <v>1333</v>
      </c>
      <c r="AQ167" s="64" t="s">
        <v>1333</v>
      </c>
      <c r="AR167" s="64" t="s">
        <v>787</v>
      </c>
      <c r="AS167" s="101" t="s">
        <v>1333</v>
      </c>
      <c r="AT167" s="95"/>
      <c r="AU167" s="101" t="s">
        <v>787</v>
      </c>
      <c r="AV167" s="95"/>
      <c r="AW167" s="64" t="s">
        <v>1333</v>
      </c>
      <c r="AX167" s="64" t="s">
        <v>787</v>
      </c>
      <c r="AY167" s="64" t="s">
        <v>787</v>
      </c>
    </row>
    <row r="168" spans="1:51" ht="15" customHeight="1" x14ac:dyDescent="0.25">
      <c r="A168" s="107" t="s">
        <v>8</v>
      </c>
      <c r="B168" s="95"/>
      <c r="C168" s="107" t="s">
        <v>43</v>
      </c>
      <c r="D168" s="95"/>
      <c r="E168" s="107" t="s">
        <v>43</v>
      </c>
      <c r="F168" s="95"/>
      <c r="G168" s="107"/>
      <c r="H168" s="95"/>
      <c r="I168" s="107"/>
      <c r="J168" s="95"/>
      <c r="K168" s="95"/>
      <c r="L168" s="107"/>
      <c r="M168" s="95"/>
      <c r="N168" s="95"/>
      <c r="O168" s="107"/>
      <c r="P168" s="95"/>
      <c r="Q168" s="107"/>
      <c r="R168" s="95"/>
      <c r="S168" s="108" t="s">
        <v>73</v>
      </c>
      <c r="T168" s="95"/>
      <c r="U168" s="95"/>
      <c r="V168" s="95"/>
      <c r="W168" s="95"/>
      <c r="X168" s="95"/>
      <c r="Y168" s="95"/>
      <c r="Z168" s="95"/>
      <c r="AA168" s="107" t="s">
        <v>10</v>
      </c>
      <c r="AB168" s="95"/>
      <c r="AC168" s="95"/>
      <c r="AD168" s="95"/>
      <c r="AE168" s="95"/>
      <c r="AF168" s="107" t="s">
        <v>11</v>
      </c>
      <c r="AG168" s="95"/>
      <c r="AH168" s="95"/>
      <c r="AI168" s="63" t="s">
        <v>12</v>
      </c>
      <c r="AJ168" s="109" t="s">
        <v>413</v>
      </c>
      <c r="AK168" s="95"/>
      <c r="AL168" s="95"/>
      <c r="AM168" s="95"/>
      <c r="AN168" s="95"/>
      <c r="AO168" s="95"/>
      <c r="AP168" s="64" t="s">
        <v>1333</v>
      </c>
      <c r="AQ168" s="64" t="s">
        <v>1333</v>
      </c>
      <c r="AR168" s="64" t="s">
        <v>787</v>
      </c>
      <c r="AS168" s="101" t="s">
        <v>1333</v>
      </c>
      <c r="AT168" s="95"/>
      <c r="AU168" s="101" t="s">
        <v>787</v>
      </c>
      <c r="AV168" s="95"/>
      <c r="AW168" s="64" t="s">
        <v>1333</v>
      </c>
      <c r="AX168" s="64" t="s">
        <v>787</v>
      </c>
      <c r="AY168" s="64" t="s">
        <v>787</v>
      </c>
    </row>
    <row r="169" spans="1:51" ht="15" customHeight="1" x14ac:dyDescent="0.25">
      <c r="A169" s="107" t="s">
        <v>8</v>
      </c>
      <c r="B169" s="95"/>
      <c r="C169" s="107" t="s">
        <v>43</v>
      </c>
      <c r="D169" s="95"/>
      <c r="E169" s="107" t="s">
        <v>43</v>
      </c>
      <c r="F169" s="95"/>
      <c r="G169" s="107" t="s">
        <v>14</v>
      </c>
      <c r="H169" s="95"/>
      <c r="I169" s="107"/>
      <c r="J169" s="95"/>
      <c r="K169" s="95"/>
      <c r="L169" s="107"/>
      <c r="M169" s="95"/>
      <c r="N169" s="95"/>
      <c r="O169" s="107"/>
      <c r="P169" s="95"/>
      <c r="Q169" s="107"/>
      <c r="R169" s="95"/>
      <c r="S169" s="108" t="s">
        <v>74</v>
      </c>
      <c r="T169" s="95"/>
      <c r="U169" s="95"/>
      <c r="V169" s="95"/>
      <c r="W169" s="95"/>
      <c r="X169" s="95"/>
      <c r="Y169" s="95"/>
      <c r="Z169" s="95"/>
      <c r="AA169" s="107" t="s">
        <v>10</v>
      </c>
      <c r="AB169" s="95"/>
      <c r="AC169" s="95"/>
      <c r="AD169" s="95"/>
      <c r="AE169" s="95"/>
      <c r="AF169" s="107" t="s">
        <v>11</v>
      </c>
      <c r="AG169" s="95"/>
      <c r="AH169" s="95"/>
      <c r="AI169" s="63" t="s">
        <v>12</v>
      </c>
      <c r="AJ169" s="109" t="s">
        <v>413</v>
      </c>
      <c r="AK169" s="95"/>
      <c r="AL169" s="95"/>
      <c r="AM169" s="95"/>
      <c r="AN169" s="95"/>
      <c r="AO169" s="95"/>
      <c r="AP169" s="64" t="s">
        <v>1333</v>
      </c>
      <c r="AQ169" s="64" t="s">
        <v>1333</v>
      </c>
      <c r="AR169" s="64" t="s">
        <v>787</v>
      </c>
      <c r="AS169" s="101" t="s">
        <v>1333</v>
      </c>
      <c r="AT169" s="95"/>
      <c r="AU169" s="101" t="s">
        <v>787</v>
      </c>
      <c r="AV169" s="95"/>
      <c r="AW169" s="64" t="s">
        <v>1333</v>
      </c>
      <c r="AX169" s="64" t="s">
        <v>787</v>
      </c>
      <c r="AY169" s="64" t="s">
        <v>787</v>
      </c>
    </row>
    <row r="170" spans="1:51" ht="36" customHeight="1" x14ac:dyDescent="0.25">
      <c r="A170" s="107" t="s">
        <v>8</v>
      </c>
      <c r="B170" s="95"/>
      <c r="C170" s="107" t="s">
        <v>43</v>
      </c>
      <c r="D170" s="95"/>
      <c r="E170" s="107" t="s">
        <v>43</v>
      </c>
      <c r="F170" s="95"/>
      <c r="G170" s="107" t="s">
        <v>14</v>
      </c>
      <c r="H170" s="95"/>
      <c r="I170" s="107" t="s">
        <v>23</v>
      </c>
      <c r="J170" s="95"/>
      <c r="K170" s="95"/>
      <c r="L170" s="107"/>
      <c r="M170" s="95"/>
      <c r="N170" s="95"/>
      <c r="O170" s="107"/>
      <c r="P170" s="95"/>
      <c r="Q170" s="107"/>
      <c r="R170" s="95"/>
      <c r="S170" s="108" t="s">
        <v>83</v>
      </c>
      <c r="T170" s="95"/>
      <c r="U170" s="95"/>
      <c r="V170" s="95"/>
      <c r="W170" s="95"/>
      <c r="X170" s="95"/>
      <c r="Y170" s="95"/>
      <c r="Z170" s="95"/>
      <c r="AA170" s="107" t="s">
        <v>10</v>
      </c>
      <c r="AB170" s="95"/>
      <c r="AC170" s="95"/>
      <c r="AD170" s="95"/>
      <c r="AE170" s="95"/>
      <c r="AF170" s="107" t="s">
        <v>11</v>
      </c>
      <c r="AG170" s="95"/>
      <c r="AH170" s="95"/>
      <c r="AI170" s="63" t="s">
        <v>12</v>
      </c>
      <c r="AJ170" s="109" t="s">
        <v>413</v>
      </c>
      <c r="AK170" s="95"/>
      <c r="AL170" s="95"/>
      <c r="AM170" s="95"/>
      <c r="AN170" s="95"/>
      <c r="AO170" s="95"/>
      <c r="AP170" s="64" t="s">
        <v>1333</v>
      </c>
      <c r="AQ170" s="64" t="s">
        <v>1333</v>
      </c>
      <c r="AR170" s="64" t="s">
        <v>787</v>
      </c>
      <c r="AS170" s="101" t="s">
        <v>1333</v>
      </c>
      <c r="AT170" s="95"/>
      <c r="AU170" s="101" t="s">
        <v>787</v>
      </c>
      <c r="AV170" s="95"/>
      <c r="AW170" s="64" t="s">
        <v>1333</v>
      </c>
      <c r="AX170" s="64" t="s">
        <v>787</v>
      </c>
      <c r="AY170" s="64" t="s">
        <v>787</v>
      </c>
    </row>
    <row r="171" spans="1:51" ht="15" customHeight="1" x14ac:dyDescent="0.25">
      <c r="A171" s="104" t="s">
        <v>8</v>
      </c>
      <c r="B171" s="95"/>
      <c r="C171" s="104" t="s">
        <v>43</v>
      </c>
      <c r="D171" s="95"/>
      <c r="E171" s="104" t="s">
        <v>43</v>
      </c>
      <c r="F171" s="95"/>
      <c r="G171" s="104" t="s">
        <v>14</v>
      </c>
      <c r="H171" s="95"/>
      <c r="I171" s="104" t="s">
        <v>23</v>
      </c>
      <c r="J171" s="95"/>
      <c r="K171" s="95"/>
      <c r="L171" s="104" t="s">
        <v>25</v>
      </c>
      <c r="M171" s="95"/>
      <c r="N171" s="95"/>
      <c r="O171" s="104"/>
      <c r="P171" s="95"/>
      <c r="Q171" s="104"/>
      <c r="R171" s="95"/>
      <c r="S171" s="103" t="s">
        <v>85</v>
      </c>
      <c r="T171" s="95"/>
      <c r="U171" s="95"/>
      <c r="V171" s="95"/>
      <c r="W171" s="95"/>
      <c r="X171" s="95"/>
      <c r="Y171" s="95"/>
      <c r="Z171" s="95"/>
      <c r="AA171" s="104" t="s">
        <v>10</v>
      </c>
      <c r="AB171" s="95"/>
      <c r="AC171" s="95"/>
      <c r="AD171" s="95"/>
      <c r="AE171" s="95"/>
      <c r="AF171" s="104" t="s">
        <v>11</v>
      </c>
      <c r="AG171" s="95"/>
      <c r="AH171" s="95"/>
      <c r="AI171" s="65" t="s">
        <v>12</v>
      </c>
      <c r="AJ171" s="105" t="s">
        <v>413</v>
      </c>
      <c r="AK171" s="95"/>
      <c r="AL171" s="95"/>
      <c r="AM171" s="95"/>
      <c r="AN171" s="95"/>
      <c r="AO171" s="95"/>
      <c r="AP171" s="66" t="s">
        <v>787</v>
      </c>
      <c r="AQ171" s="66" t="s">
        <v>787</v>
      </c>
      <c r="AR171" s="66" t="s">
        <v>787</v>
      </c>
      <c r="AS171" s="106" t="s">
        <v>787</v>
      </c>
      <c r="AT171" s="95"/>
      <c r="AU171" s="106" t="s">
        <v>787</v>
      </c>
      <c r="AV171" s="95"/>
      <c r="AW171" s="66" t="s">
        <v>787</v>
      </c>
      <c r="AX171" s="66" t="s">
        <v>787</v>
      </c>
      <c r="AY171" s="66" t="s">
        <v>787</v>
      </c>
    </row>
    <row r="172" spans="1:51" ht="15" customHeight="1" x14ac:dyDescent="0.25">
      <c r="A172" s="104" t="s">
        <v>8</v>
      </c>
      <c r="B172" s="95"/>
      <c r="C172" s="104" t="s">
        <v>43</v>
      </c>
      <c r="D172" s="95"/>
      <c r="E172" s="104" t="s">
        <v>43</v>
      </c>
      <c r="F172" s="95"/>
      <c r="G172" s="104" t="s">
        <v>14</v>
      </c>
      <c r="H172" s="95"/>
      <c r="I172" s="104" t="s">
        <v>23</v>
      </c>
      <c r="J172" s="95"/>
      <c r="K172" s="95"/>
      <c r="L172" s="104" t="s">
        <v>29</v>
      </c>
      <c r="M172" s="95"/>
      <c r="N172" s="95"/>
      <c r="O172" s="104"/>
      <c r="P172" s="95"/>
      <c r="Q172" s="104"/>
      <c r="R172" s="95"/>
      <c r="S172" s="103" t="s">
        <v>87</v>
      </c>
      <c r="T172" s="95"/>
      <c r="U172" s="95"/>
      <c r="V172" s="95"/>
      <c r="W172" s="95"/>
      <c r="X172" s="95"/>
      <c r="Y172" s="95"/>
      <c r="Z172" s="95"/>
      <c r="AA172" s="104" t="s">
        <v>10</v>
      </c>
      <c r="AB172" s="95"/>
      <c r="AC172" s="95"/>
      <c r="AD172" s="95"/>
      <c r="AE172" s="95"/>
      <c r="AF172" s="104" t="s">
        <v>11</v>
      </c>
      <c r="AG172" s="95"/>
      <c r="AH172" s="95"/>
      <c r="AI172" s="65" t="s">
        <v>12</v>
      </c>
      <c r="AJ172" s="105" t="s">
        <v>413</v>
      </c>
      <c r="AK172" s="95"/>
      <c r="AL172" s="95"/>
      <c r="AM172" s="95"/>
      <c r="AN172" s="95"/>
      <c r="AO172" s="95"/>
      <c r="AP172" s="66" t="s">
        <v>1333</v>
      </c>
      <c r="AQ172" s="66" t="s">
        <v>1333</v>
      </c>
      <c r="AR172" s="66" t="s">
        <v>787</v>
      </c>
      <c r="AS172" s="106" t="s">
        <v>1333</v>
      </c>
      <c r="AT172" s="95"/>
      <c r="AU172" s="106" t="s">
        <v>787</v>
      </c>
      <c r="AV172" s="95"/>
      <c r="AW172" s="66" t="s">
        <v>1333</v>
      </c>
      <c r="AX172" s="66" t="s">
        <v>787</v>
      </c>
      <c r="AY172" s="66" t="s">
        <v>787</v>
      </c>
    </row>
    <row r="173" spans="1:51" ht="15" customHeight="1" x14ac:dyDescent="0.25">
      <c r="A173" s="107" t="s">
        <v>8</v>
      </c>
      <c r="B173" s="95"/>
      <c r="C173" s="107" t="s">
        <v>43</v>
      </c>
      <c r="D173" s="95"/>
      <c r="E173" s="107" t="s">
        <v>43</v>
      </c>
      <c r="F173" s="95"/>
      <c r="G173" s="107" t="s">
        <v>43</v>
      </c>
      <c r="H173" s="95"/>
      <c r="I173" s="107"/>
      <c r="J173" s="95"/>
      <c r="K173" s="95"/>
      <c r="L173" s="107"/>
      <c r="M173" s="95"/>
      <c r="N173" s="95"/>
      <c r="O173" s="107"/>
      <c r="P173" s="95"/>
      <c r="Q173" s="107"/>
      <c r="R173" s="95"/>
      <c r="S173" s="108" t="s">
        <v>88</v>
      </c>
      <c r="T173" s="95"/>
      <c r="U173" s="95"/>
      <c r="V173" s="95"/>
      <c r="W173" s="95"/>
      <c r="X173" s="95"/>
      <c r="Y173" s="95"/>
      <c r="Z173" s="95"/>
      <c r="AA173" s="107" t="s">
        <v>10</v>
      </c>
      <c r="AB173" s="95"/>
      <c r="AC173" s="95"/>
      <c r="AD173" s="95"/>
      <c r="AE173" s="95"/>
      <c r="AF173" s="107" t="s">
        <v>11</v>
      </c>
      <c r="AG173" s="95"/>
      <c r="AH173" s="95"/>
      <c r="AI173" s="63" t="s">
        <v>12</v>
      </c>
      <c r="AJ173" s="109" t="s">
        <v>413</v>
      </c>
      <c r="AK173" s="95"/>
      <c r="AL173" s="95"/>
      <c r="AM173" s="95"/>
      <c r="AN173" s="95"/>
      <c r="AO173" s="95"/>
      <c r="AP173" s="64" t="s">
        <v>787</v>
      </c>
      <c r="AQ173" s="64" t="s">
        <v>787</v>
      </c>
      <c r="AR173" s="64" t="s">
        <v>787</v>
      </c>
      <c r="AS173" s="101" t="s">
        <v>787</v>
      </c>
      <c r="AT173" s="95"/>
      <c r="AU173" s="101" t="s">
        <v>787</v>
      </c>
      <c r="AV173" s="95"/>
      <c r="AW173" s="64" t="s">
        <v>787</v>
      </c>
      <c r="AX173" s="64" t="s">
        <v>787</v>
      </c>
      <c r="AY173" s="64" t="s">
        <v>787</v>
      </c>
    </row>
    <row r="174" spans="1:51" ht="15" customHeight="1" x14ac:dyDescent="0.25">
      <c r="A174" s="107" t="s">
        <v>8</v>
      </c>
      <c r="B174" s="95"/>
      <c r="C174" s="107" t="s">
        <v>43</v>
      </c>
      <c r="D174" s="95"/>
      <c r="E174" s="107" t="s">
        <v>43</v>
      </c>
      <c r="F174" s="95"/>
      <c r="G174" s="107" t="s">
        <v>43</v>
      </c>
      <c r="H174" s="95"/>
      <c r="I174" s="107" t="s">
        <v>31</v>
      </c>
      <c r="J174" s="95"/>
      <c r="K174" s="95"/>
      <c r="L174" s="107"/>
      <c r="M174" s="95"/>
      <c r="N174" s="95"/>
      <c r="O174" s="107"/>
      <c r="P174" s="95"/>
      <c r="Q174" s="107"/>
      <c r="R174" s="95"/>
      <c r="S174" s="108" t="s">
        <v>95</v>
      </c>
      <c r="T174" s="95"/>
      <c r="U174" s="95"/>
      <c r="V174" s="95"/>
      <c r="W174" s="95"/>
      <c r="X174" s="95"/>
      <c r="Y174" s="95"/>
      <c r="Z174" s="95"/>
      <c r="AA174" s="107" t="s">
        <v>10</v>
      </c>
      <c r="AB174" s="95"/>
      <c r="AC174" s="95"/>
      <c r="AD174" s="95"/>
      <c r="AE174" s="95"/>
      <c r="AF174" s="107" t="s">
        <v>11</v>
      </c>
      <c r="AG174" s="95"/>
      <c r="AH174" s="95"/>
      <c r="AI174" s="63" t="s">
        <v>12</v>
      </c>
      <c r="AJ174" s="109" t="s">
        <v>413</v>
      </c>
      <c r="AK174" s="95"/>
      <c r="AL174" s="95"/>
      <c r="AM174" s="95"/>
      <c r="AN174" s="95"/>
      <c r="AO174" s="95"/>
      <c r="AP174" s="64" t="s">
        <v>787</v>
      </c>
      <c r="AQ174" s="64" t="s">
        <v>787</v>
      </c>
      <c r="AR174" s="64" t="s">
        <v>787</v>
      </c>
      <c r="AS174" s="101" t="s">
        <v>787</v>
      </c>
      <c r="AT174" s="95"/>
      <c r="AU174" s="101" t="s">
        <v>787</v>
      </c>
      <c r="AV174" s="95"/>
      <c r="AW174" s="64" t="s">
        <v>787</v>
      </c>
      <c r="AX174" s="64" t="s">
        <v>787</v>
      </c>
      <c r="AY174" s="64" t="s">
        <v>787</v>
      </c>
    </row>
    <row r="175" spans="1:51" ht="15" customHeight="1" x14ac:dyDescent="0.25">
      <c r="A175" s="104" t="s">
        <v>8</v>
      </c>
      <c r="B175" s="95"/>
      <c r="C175" s="104" t="s">
        <v>43</v>
      </c>
      <c r="D175" s="95"/>
      <c r="E175" s="104" t="s">
        <v>43</v>
      </c>
      <c r="F175" s="95"/>
      <c r="G175" s="104" t="s">
        <v>43</v>
      </c>
      <c r="H175" s="95"/>
      <c r="I175" s="104" t="s">
        <v>31</v>
      </c>
      <c r="J175" s="95"/>
      <c r="K175" s="95"/>
      <c r="L175" s="104" t="s">
        <v>21</v>
      </c>
      <c r="M175" s="95"/>
      <c r="N175" s="95"/>
      <c r="O175" s="104"/>
      <c r="P175" s="95"/>
      <c r="Q175" s="104"/>
      <c r="R175" s="95"/>
      <c r="S175" s="103" t="s">
        <v>453</v>
      </c>
      <c r="T175" s="95"/>
      <c r="U175" s="95"/>
      <c r="V175" s="95"/>
      <c r="W175" s="95"/>
      <c r="X175" s="95"/>
      <c r="Y175" s="95"/>
      <c r="Z175" s="95"/>
      <c r="AA175" s="104" t="s">
        <v>10</v>
      </c>
      <c r="AB175" s="95"/>
      <c r="AC175" s="95"/>
      <c r="AD175" s="95"/>
      <c r="AE175" s="95"/>
      <c r="AF175" s="104" t="s">
        <v>11</v>
      </c>
      <c r="AG175" s="95"/>
      <c r="AH175" s="95"/>
      <c r="AI175" s="65" t="s">
        <v>12</v>
      </c>
      <c r="AJ175" s="105" t="s">
        <v>413</v>
      </c>
      <c r="AK175" s="95"/>
      <c r="AL175" s="95"/>
      <c r="AM175" s="95"/>
      <c r="AN175" s="95"/>
      <c r="AO175" s="95"/>
      <c r="AP175" s="66" t="s">
        <v>787</v>
      </c>
      <c r="AQ175" s="66" t="s">
        <v>787</v>
      </c>
      <c r="AR175" s="66" t="s">
        <v>787</v>
      </c>
      <c r="AS175" s="106" t="s">
        <v>787</v>
      </c>
      <c r="AT175" s="95"/>
      <c r="AU175" s="106" t="s">
        <v>787</v>
      </c>
      <c r="AV175" s="95"/>
      <c r="AW175" s="66" t="s">
        <v>787</v>
      </c>
      <c r="AX175" s="66" t="s">
        <v>787</v>
      </c>
      <c r="AY175" s="66" t="s">
        <v>787</v>
      </c>
    </row>
    <row r="176" spans="1:51" ht="15" customHeight="1" x14ac:dyDescent="0.25">
      <c r="A176" s="104" t="s">
        <v>8</v>
      </c>
      <c r="B176" s="95"/>
      <c r="C176" s="104" t="s">
        <v>43</v>
      </c>
      <c r="D176" s="95"/>
      <c r="E176" s="104" t="s">
        <v>43</v>
      </c>
      <c r="F176" s="95"/>
      <c r="G176" s="104" t="s">
        <v>43</v>
      </c>
      <c r="H176" s="95"/>
      <c r="I176" s="104" t="s">
        <v>31</v>
      </c>
      <c r="J176" s="95"/>
      <c r="K176" s="95"/>
      <c r="L176" s="104" t="s">
        <v>23</v>
      </c>
      <c r="M176" s="95"/>
      <c r="N176" s="95"/>
      <c r="O176" s="104"/>
      <c r="P176" s="95"/>
      <c r="Q176" s="104"/>
      <c r="R176" s="95"/>
      <c r="S176" s="103" t="s">
        <v>97</v>
      </c>
      <c r="T176" s="95"/>
      <c r="U176" s="95"/>
      <c r="V176" s="95"/>
      <c r="W176" s="95"/>
      <c r="X176" s="95"/>
      <c r="Y176" s="95"/>
      <c r="Z176" s="95"/>
      <c r="AA176" s="104" t="s">
        <v>10</v>
      </c>
      <c r="AB176" s="95"/>
      <c r="AC176" s="95"/>
      <c r="AD176" s="95"/>
      <c r="AE176" s="95"/>
      <c r="AF176" s="104" t="s">
        <v>11</v>
      </c>
      <c r="AG176" s="95"/>
      <c r="AH176" s="95"/>
      <c r="AI176" s="65" t="s">
        <v>12</v>
      </c>
      <c r="AJ176" s="105" t="s">
        <v>413</v>
      </c>
      <c r="AK176" s="95"/>
      <c r="AL176" s="95"/>
      <c r="AM176" s="95"/>
      <c r="AN176" s="95"/>
      <c r="AO176" s="95"/>
      <c r="AP176" s="66" t="s">
        <v>787</v>
      </c>
      <c r="AQ176" s="66" t="s">
        <v>787</v>
      </c>
      <c r="AR176" s="66" t="s">
        <v>787</v>
      </c>
      <c r="AS176" s="106" t="s">
        <v>787</v>
      </c>
      <c r="AT176" s="95"/>
      <c r="AU176" s="106" t="s">
        <v>787</v>
      </c>
      <c r="AV176" s="95"/>
      <c r="AW176" s="66" t="s">
        <v>787</v>
      </c>
      <c r="AX176" s="66" t="s">
        <v>787</v>
      </c>
      <c r="AY176" s="66" t="s">
        <v>787</v>
      </c>
    </row>
    <row r="177" spans="1:51" ht="15" customHeight="1" x14ac:dyDescent="0.25">
      <c r="A177" s="104" t="s">
        <v>8</v>
      </c>
      <c r="B177" s="95"/>
      <c r="C177" s="104" t="s">
        <v>43</v>
      </c>
      <c r="D177" s="95"/>
      <c r="E177" s="104" t="s">
        <v>43</v>
      </c>
      <c r="F177" s="95"/>
      <c r="G177" s="104" t="s">
        <v>43</v>
      </c>
      <c r="H177" s="95"/>
      <c r="I177" s="104" t="s">
        <v>31</v>
      </c>
      <c r="J177" s="95"/>
      <c r="K177" s="95"/>
      <c r="L177" s="104" t="s">
        <v>29</v>
      </c>
      <c r="M177" s="95"/>
      <c r="N177" s="95"/>
      <c r="O177" s="104"/>
      <c r="P177" s="95"/>
      <c r="Q177" s="104"/>
      <c r="R177" s="95"/>
      <c r="S177" s="103" t="s">
        <v>99</v>
      </c>
      <c r="T177" s="95"/>
      <c r="U177" s="95"/>
      <c r="V177" s="95"/>
      <c r="W177" s="95"/>
      <c r="X177" s="95"/>
      <c r="Y177" s="95"/>
      <c r="Z177" s="95"/>
      <c r="AA177" s="104" t="s">
        <v>10</v>
      </c>
      <c r="AB177" s="95"/>
      <c r="AC177" s="95"/>
      <c r="AD177" s="95"/>
      <c r="AE177" s="95"/>
      <c r="AF177" s="104" t="s">
        <v>11</v>
      </c>
      <c r="AG177" s="95"/>
      <c r="AH177" s="95"/>
      <c r="AI177" s="65" t="s">
        <v>12</v>
      </c>
      <c r="AJ177" s="105" t="s">
        <v>413</v>
      </c>
      <c r="AK177" s="95"/>
      <c r="AL177" s="95"/>
      <c r="AM177" s="95"/>
      <c r="AN177" s="95"/>
      <c r="AO177" s="95"/>
      <c r="AP177" s="66" t="s">
        <v>787</v>
      </c>
      <c r="AQ177" s="66" t="s">
        <v>787</v>
      </c>
      <c r="AR177" s="66" t="s">
        <v>787</v>
      </c>
      <c r="AS177" s="106" t="s">
        <v>787</v>
      </c>
      <c r="AT177" s="95"/>
      <c r="AU177" s="106" t="s">
        <v>787</v>
      </c>
      <c r="AV177" s="95"/>
      <c r="AW177" s="66" t="s">
        <v>787</v>
      </c>
      <c r="AX177" s="66" t="s">
        <v>787</v>
      </c>
      <c r="AY177" s="66" t="s">
        <v>787</v>
      </c>
    </row>
    <row r="178" spans="1:51" ht="15" customHeight="1" x14ac:dyDescent="0.25">
      <c r="A178" s="107" t="s">
        <v>129</v>
      </c>
      <c r="B178" s="95"/>
      <c r="C178" s="107"/>
      <c r="D178" s="95"/>
      <c r="E178" s="107"/>
      <c r="F178" s="95"/>
      <c r="G178" s="107"/>
      <c r="H178" s="95"/>
      <c r="I178" s="107"/>
      <c r="J178" s="95"/>
      <c r="K178" s="95"/>
      <c r="L178" s="107"/>
      <c r="M178" s="95"/>
      <c r="N178" s="95"/>
      <c r="O178" s="107"/>
      <c r="P178" s="95"/>
      <c r="Q178" s="107"/>
      <c r="R178" s="95"/>
      <c r="S178" s="108" t="s">
        <v>130</v>
      </c>
      <c r="T178" s="95"/>
      <c r="U178" s="95"/>
      <c r="V178" s="95"/>
      <c r="W178" s="95"/>
      <c r="X178" s="95"/>
      <c r="Y178" s="95"/>
      <c r="Z178" s="95"/>
      <c r="AA178" s="107" t="s">
        <v>10</v>
      </c>
      <c r="AB178" s="95"/>
      <c r="AC178" s="95"/>
      <c r="AD178" s="95"/>
      <c r="AE178" s="95"/>
      <c r="AF178" s="107" t="s">
        <v>11</v>
      </c>
      <c r="AG178" s="95"/>
      <c r="AH178" s="95"/>
      <c r="AI178" s="63" t="s">
        <v>12</v>
      </c>
      <c r="AJ178" s="109" t="s">
        <v>413</v>
      </c>
      <c r="AK178" s="95"/>
      <c r="AL178" s="95"/>
      <c r="AM178" s="95"/>
      <c r="AN178" s="95"/>
      <c r="AO178" s="95"/>
      <c r="AP178" s="64" t="s">
        <v>1334</v>
      </c>
      <c r="AQ178" s="64" t="s">
        <v>1334</v>
      </c>
      <c r="AR178" s="64" t="s">
        <v>787</v>
      </c>
      <c r="AS178" s="101" t="s">
        <v>1334</v>
      </c>
      <c r="AT178" s="95"/>
      <c r="AU178" s="101" t="s">
        <v>787</v>
      </c>
      <c r="AV178" s="95"/>
      <c r="AW178" s="64" t="s">
        <v>1334</v>
      </c>
      <c r="AX178" s="64" t="s">
        <v>787</v>
      </c>
      <c r="AY178" s="64" t="s">
        <v>1335</v>
      </c>
    </row>
    <row r="179" spans="1:51" ht="15" customHeight="1" x14ac:dyDescent="0.25">
      <c r="A179" s="107" t="s">
        <v>129</v>
      </c>
      <c r="B179" s="95"/>
      <c r="C179" s="107"/>
      <c r="D179" s="95"/>
      <c r="E179" s="107"/>
      <c r="F179" s="95"/>
      <c r="G179" s="107"/>
      <c r="H179" s="95"/>
      <c r="I179" s="107"/>
      <c r="J179" s="95"/>
      <c r="K179" s="95"/>
      <c r="L179" s="107"/>
      <c r="M179" s="95"/>
      <c r="N179" s="95"/>
      <c r="O179" s="107"/>
      <c r="P179" s="95"/>
      <c r="Q179" s="107"/>
      <c r="R179" s="95"/>
      <c r="S179" s="108" t="s">
        <v>130</v>
      </c>
      <c r="T179" s="95"/>
      <c r="U179" s="95"/>
      <c r="V179" s="95"/>
      <c r="W179" s="95"/>
      <c r="X179" s="95"/>
      <c r="Y179" s="95"/>
      <c r="Z179" s="95"/>
      <c r="AA179" s="107" t="s">
        <v>10</v>
      </c>
      <c r="AB179" s="95"/>
      <c r="AC179" s="95"/>
      <c r="AD179" s="95"/>
      <c r="AE179" s="95"/>
      <c r="AF179" s="107" t="s">
        <v>11</v>
      </c>
      <c r="AG179" s="95"/>
      <c r="AH179" s="95"/>
      <c r="AI179" s="63" t="s">
        <v>367</v>
      </c>
      <c r="AJ179" s="109" t="s">
        <v>414</v>
      </c>
      <c r="AK179" s="95"/>
      <c r="AL179" s="95"/>
      <c r="AM179" s="95"/>
      <c r="AN179" s="95"/>
      <c r="AO179" s="95"/>
      <c r="AP179" s="64" t="s">
        <v>1336</v>
      </c>
      <c r="AQ179" s="64" t="s">
        <v>1336</v>
      </c>
      <c r="AR179" s="64" t="s">
        <v>787</v>
      </c>
      <c r="AS179" s="101" t="s">
        <v>1336</v>
      </c>
      <c r="AT179" s="95"/>
      <c r="AU179" s="101" t="s">
        <v>787</v>
      </c>
      <c r="AV179" s="95"/>
      <c r="AW179" s="64" t="s">
        <v>1336</v>
      </c>
      <c r="AX179" s="64" t="s">
        <v>787</v>
      </c>
      <c r="AY179" s="64" t="s">
        <v>787</v>
      </c>
    </row>
    <row r="180" spans="1:51" ht="15" customHeight="1" x14ac:dyDescent="0.25">
      <c r="A180" s="107" t="s">
        <v>129</v>
      </c>
      <c r="B180" s="95"/>
      <c r="C180" s="107" t="s">
        <v>131</v>
      </c>
      <c r="D180" s="95"/>
      <c r="E180" s="107"/>
      <c r="F180" s="95"/>
      <c r="G180" s="107"/>
      <c r="H180" s="95"/>
      <c r="I180" s="107"/>
      <c r="J180" s="95"/>
      <c r="K180" s="95"/>
      <c r="L180" s="107"/>
      <c r="M180" s="95"/>
      <c r="N180" s="95"/>
      <c r="O180" s="107"/>
      <c r="P180" s="95"/>
      <c r="Q180" s="107"/>
      <c r="R180" s="95"/>
      <c r="S180" s="108" t="s">
        <v>132</v>
      </c>
      <c r="T180" s="95"/>
      <c r="U180" s="95"/>
      <c r="V180" s="95"/>
      <c r="W180" s="95"/>
      <c r="X180" s="95"/>
      <c r="Y180" s="95"/>
      <c r="Z180" s="95"/>
      <c r="AA180" s="107" t="s">
        <v>10</v>
      </c>
      <c r="AB180" s="95"/>
      <c r="AC180" s="95"/>
      <c r="AD180" s="95"/>
      <c r="AE180" s="95"/>
      <c r="AF180" s="107" t="s">
        <v>11</v>
      </c>
      <c r="AG180" s="95"/>
      <c r="AH180" s="95"/>
      <c r="AI180" s="63" t="s">
        <v>12</v>
      </c>
      <c r="AJ180" s="109" t="s">
        <v>413</v>
      </c>
      <c r="AK180" s="95"/>
      <c r="AL180" s="95"/>
      <c r="AM180" s="95"/>
      <c r="AN180" s="95"/>
      <c r="AO180" s="95"/>
      <c r="AP180" s="64" t="s">
        <v>1334</v>
      </c>
      <c r="AQ180" s="64" t="s">
        <v>1334</v>
      </c>
      <c r="AR180" s="64" t="s">
        <v>787</v>
      </c>
      <c r="AS180" s="101" t="s">
        <v>1334</v>
      </c>
      <c r="AT180" s="95"/>
      <c r="AU180" s="101" t="s">
        <v>787</v>
      </c>
      <c r="AV180" s="95"/>
      <c r="AW180" s="64" t="s">
        <v>1334</v>
      </c>
      <c r="AX180" s="64" t="s">
        <v>787</v>
      </c>
      <c r="AY180" s="64" t="s">
        <v>1335</v>
      </c>
    </row>
    <row r="181" spans="1:51" ht="15" customHeight="1" x14ac:dyDescent="0.25">
      <c r="A181" s="107" t="s">
        <v>129</v>
      </c>
      <c r="B181" s="95"/>
      <c r="C181" s="107" t="s">
        <v>131</v>
      </c>
      <c r="D181" s="95"/>
      <c r="E181" s="107"/>
      <c r="F181" s="95"/>
      <c r="G181" s="107"/>
      <c r="H181" s="95"/>
      <c r="I181" s="107"/>
      <c r="J181" s="95"/>
      <c r="K181" s="95"/>
      <c r="L181" s="107"/>
      <c r="M181" s="95"/>
      <c r="N181" s="95"/>
      <c r="O181" s="107"/>
      <c r="P181" s="95"/>
      <c r="Q181" s="107"/>
      <c r="R181" s="95"/>
      <c r="S181" s="108" t="s">
        <v>132</v>
      </c>
      <c r="T181" s="95"/>
      <c r="U181" s="95"/>
      <c r="V181" s="95"/>
      <c r="W181" s="95"/>
      <c r="X181" s="95"/>
      <c r="Y181" s="95"/>
      <c r="Z181" s="95"/>
      <c r="AA181" s="107" t="s">
        <v>10</v>
      </c>
      <c r="AB181" s="95"/>
      <c r="AC181" s="95"/>
      <c r="AD181" s="95"/>
      <c r="AE181" s="95"/>
      <c r="AF181" s="107" t="s">
        <v>11</v>
      </c>
      <c r="AG181" s="95"/>
      <c r="AH181" s="95"/>
      <c r="AI181" s="63" t="s">
        <v>367</v>
      </c>
      <c r="AJ181" s="109" t="s">
        <v>414</v>
      </c>
      <c r="AK181" s="95"/>
      <c r="AL181" s="95"/>
      <c r="AM181" s="95"/>
      <c r="AN181" s="95"/>
      <c r="AO181" s="95"/>
      <c r="AP181" s="64" t="s">
        <v>1337</v>
      </c>
      <c r="AQ181" s="64" t="s">
        <v>1337</v>
      </c>
      <c r="AR181" s="64" t="s">
        <v>787</v>
      </c>
      <c r="AS181" s="101" t="s">
        <v>1337</v>
      </c>
      <c r="AT181" s="95"/>
      <c r="AU181" s="101" t="s">
        <v>787</v>
      </c>
      <c r="AV181" s="95"/>
      <c r="AW181" s="64" t="s">
        <v>1337</v>
      </c>
      <c r="AX181" s="64" t="s">
        <v>787</v>
      </c>
      <c r="AY181" s="64" t="s">
        <v>787</v>
      </c>
    </row>
    <row r="182" spans="1:51" ht="15" customHeight="1" x14ac:dyDescent="0.25">
      <c r="A182" s="107" t="s">
        <v>129</v>
      </c>
      <c r="B182" s="95"/>
      <c r="C182" s="107" t="s">
        <v>131</v>
      </c>
      <c r="D182" s="95"/>
      <c r="E182" s="107" t="s">
        <v>133</v>
      </c>
      <c r="F182" s="95"/>
      <c r="G182" s="107"/>
      <c r="H182" s="95"/>
      <c r="I182" s="107"/>
      <c r="J182" s="95"/>
      <c r="K182" s="95"/>
      <c r="L182" s="107"/>
      <c r="M182" s="95"/>
      <c r="N182" s="95"/>
      <c r="O182" s="107"/>
      <c r="P182" s="95"/>
      <c r="Q182" s="107"/>
      <c r="R182" s="95"/>
      <c r="S182" s="108" t="s">
        <v>134</v>
      </c>
      <c r="T182" s="95"/>
      <c r="U182" s="95"/>
      <c r="V182" s="95"/>
      <c r="W182" s="95"/>
      <c r="X182" s="95"/>
      <c r="Y182" s="95"/>
      <c r="Z182" s="95"/>
      <c r="AA182" s="107" t="s">
        <v>10</v>
      </c>
      <c r="AB182" s="95"/>
      <c r="AC182" s="95"/>
      <c r="AD182" s="95"/>
      <c r="AE182" s="95"/>
      <c r="AF182" s="107" t="s">
        <v>11</v>
      </c>
      <c r="AG182" s="95"/>
      <c r="AH182" s="95"/>
      <c r="AI182" s="63" t="s">
        <v>12</v>
      </c>
      <c r="AJ182" s="109" t="s">
        <v>413</v>
      </c>
      <c r="AK182" s="95"/>
      <c r="AL182" s="95"/>
      <c r="AM182" s="95"/>
      <c r="AN182" s="95"/>
      <c r="AO182" s="95"/>
      <c r="AP182" s="64" t="s">
        <v>1334</v>
      </c>
      <c r="AQ182" s="64" t="s">
        <v>1334</v>
      </c>
      <c r="AR182" s="64" t="s">
        <v>787</v>
      </c>
      <c r="AS182" s="101" t="s">
        <v>1334</v>
      </c>
      <c r="AT182" s="95"/>
      <c r="AU182" s="101" t="s">
        <v>787</v>
      </c>
      <c r="AV182" s="95"/>
      <c r="AW182" s="64" t="s">
        <v>1334</v>
      </c>
      <c r="AX182" s="64" t="s">
        <v>787</v>
      </c>
      <c r="AY182" s="64" t="s">
        <v>1335</v>
      </c>
    </row>
    <row r="183" spans="1:51" ht="15" customHeight="1" x14ac:dyDescent="0.25">
      <c r="A183" s="107" t="s">
        <v>129</v>
      </c>
      <c r="B183" s="95"/>
      <c r="C183" s="107" t="s">
        <v>131</v>
      </c>
      <c r="D183" s="95"/>
      <c r="E183" s="107" t="s">
        <v>133</v>
      </c>
      <c r="F183" s="95"/>
      <c r="G183" s="107"/>
      <c r="H183" s="95"/>
      <c r="I183" s="107"/>
      <c r="J183" s="95"/>
      <c r="K183" s="95"/>
      <c r="L183" s="107"/>
      <c r="M183" s="95"/>
      <c r="N183" s="95"/>
      <c r="O183" s="107"/>
      <c r="P183" s="95"/>
      <c r="Q183" s="107"/>
      <c r="R183" s="95"/>
      <c r="S183" s="108" t="s">
        <v>134</v>
      </c>
      <c r="T183" s="95"/>
      <c r="U183" s="95"/>
      <c r="V183" s="95"/>
      <c r="W183" s="95"/>
      <c r="X183" s="95"/>
      <c r="Y183" s="95"/>
      <c r="Z183" s="95"/>
      <c r="AA183" s="107" t="s">
        <v>10</v>
      </c>
      <c r="AB183" s="95"/>
      <c r="AC183" s="95"/>
      <c r="AD183" s="95"/>
      <c r="AE183" s="95"/>
      <c r="AF183" s="107" t="s">
        <v>11</v>
      </c>
      <c r="AG183" s="95"/>
      <c r="AH183" s="95"/>
      <c r="AI183" s="63" t="s">
        <v>367</v>
      </c>
      <c r="AJ183" s="109" t="s">
        <v>414</v>
      </c>
      <c r="AK183" s="95"/>
      <c r="AL183" s="95"/>
      <c r="AM183" s="95"/>
      <c r="AN183" s="95"/>
      <c r="AO183" s="95"/>
      <c r="AP183" s="64" t="s">
        <v>1337</v>
      </c>
      <c r="AQ183" s="64" t="s">
        <v>1337</v>
      </c>
      <c r="AR183" s="64" t="s">
        <v>787</v>
      </c>
      <c r="AS183" s="101" t="s">
        <v>1337</v>
      </c>
      <c r="AT183" s="95"/>
      <c r="AU183" s="101" t="s">
        <v>787</v>
      </c>
      <c r="AV183" s="95"/>
      <c r="AW183" s="64" t="s">
        <v>1337</v>
      </c>
      <c r="AX183" s="64" t="s">
        <v>787</v>
      </c>
      <c r="AY183" s="64" t="s">
        <v>787</v>
      </c>
    </row>
    <row r="184" spans="1:51" ht="16.5" customHeight="1" x14ac:dyDescent="0.25">
      <c r="A184" s="107" t="s">
        <v>129</v>
      </c>
      <c r="B184" s="95"/>
      <c r="C184" s="107" t="s">
        <v>131</v>
      </c>
      <c r="D184" s="95"/>
      <c r="E184" s="107" t="s">
        <v>133</v>
      </c>
      <c r="F184" s="95"/>
      <c r="G184" s="107" t="s">
        <v>135</v>
      </c>
      <c r="H184" s="95"/>
      <c r="I184" s="107"/>
      <c r="J184" s="95"/>
      <c r="K184" s="95"/>
      <c r="L184" s="107"/>
      <c r="M184" s="95"/>
      <c r="N184" s="95"/>
      <c r="O184" s="107"/>
      <c r="P184" s="95"/>
      <c r="Q184" s="107"/>
      <c r="R184" s="95"/>
      <c r="S184" s="108" t="s">
        <v>136</v>
      </c>
      <c r="T184" s="95"/>
      <c r="U184" s="95"/>
      <c r="V184" s="95"/>
      <c r="W184" s="95"/>
      <c r="X184" s="95"/>
      <c r="Y184" s="95"/>
      <c r="Z184" s="95"/>
      <c r="AA184" s="107" t="s">
        <v>10</v>
      </c>
      <c r="AB184" s="95"/>
      <c r="AC184" s="95"/>
      <c r="AD184" s="95"/>
      <c r="AE184" s="95"/>
      <c r="AF184" s="107" t="s">
        <v>11</v>
      </c>
      <c r="AG184" s="95"/>
      <c r="AH184" s="95"/>
      <c r="AI184" s="63" t="s">
        <v>12</v>
      </c>
      <c r="AJ184" s="109" t="s">
        <v>413</v>
      </c>
      <c r="AK184" s="95"/>
      <c r="AL184" s="95"/>
      <c r="AM184" s="95"/>
      <c r="AN184" s="95"/>
      <c r="AO184" s="95"/>
      <c r="AP184" s="64" t="s">
        <v>1334</v>
      </c>
      <c r="AQ184" s="64" t="s">
        <v>1334</v>
      </c>
      <c r="AR184" s="64" t="s">
        <v>787</v>
      </c>
      <c r="AS184" s="101" t="s">
        <v>1334</v>
      </c>
      <c r="AT184" s="95"/>
      <c r="AU184" s="101" t="s">
        <v>787</v>
      </c>
      <c r="AV184" s="95"/>
      <c r="AW184" s="64" t="s">
        <v>1334</v>
      </c>
      <c r="AX184" s="64" t="s">
        <v>787</v>
      </c>
      <c r="AY184" s="64" t="s">
        <v>1335</v>
      </c>
    </row>
    <row r="185" spans="1:51" ht="15" customHeight="1" x14ac:dyDescent="0.25">
      <c r="A185" s="107" t="s">
        <v>129</v>
      </c>
      <c r="B185" s="95"/>
      <c r="C185" s="107" t="s">
        <v>131</v>
      </c>
      <c r="D185" s="95"/>
      <c r="E185" s="107" t="s">
        <v>133</v>
      </c>
      <c r="F185" s="95"/>
      <c r="G185" s="107" t="s">
        <v>135</v>
      </c>
      <c r="H185" s="95"/>
      <c r="I185" s="107"/>
      <c r="J185" s="95"/>
      <c r="K185" s="95"/>
      <c r="L185" s="107"/>
      <c r="M185" s="95"/>
      <c r="N185" s="95"/>
      <c r="O185" s="107"/>
      <c r="P185" s="95"/>
      <c r="Q185" s="107"/>
      <c r="R185" s="95"/>
      <c r="S185" s="108" t="s">
        <v>136</v>
      </c>
      <c r="T185" s="95"/>
      <c r="U185" s="95"/>
      <c r="V185" s="95"/>
      <c r="W185" s="95"/>
      <c r="X185" s="95"/>
      <c r="Y185" s="95"/>
      <c r="Z185" s="95"/>
      <c r="AA185" s="107" t="s">
        <v>10</v>
      </c>
      <c r="AB185" s="95"/>
      <c r="AC185" s="95"/>
      <c r="AD185" s="95"/>
      <c r="AE185" s="95"/>
      <c r="AF185" s="107" t="s">
        <v>11</v>
      </c>
      <c r="AG185" s="95"/>
      <c r="AH185" s="95"/>
      <c r="AI185" s="63" t="s">
        <v>367</v>
      </c>
      <c r="AJ185" s="109" t="s">
        <v>414</v>
      </c>
      <c r="AK185" s="95"/>
      <c r="AL185" s="95"/>
      <c r="AM185" s="95"/>
      <c r="AN185" s="95"/>
      <c r="AO185" s="95"/>
      <c r="AP185" s="64" t="s">
        <v>1337</v>
      </c>
      <c r="AQ185" s="64" t="s">
        <v>1337</v>
      </c>
      <c r="AR185" s="64" t="s">
        <v>787</v>
      </c>
      <c r="AS185" s="101" t="s">
        <v>1337</v>
      </c>
      <c r="AT185" s="95"/>
      <c r="AU185" s="101" t="s">
        <v>787</v>
      </c>
      <c r="AV185" s="95"/>
      <c r="AW185" s="64" t="s">
        <v>1337</v>
      </c>
      <c r="AX185" s="64" t="s">
        <v>787</v>
      </c>
      <c r="AY185" s="64" t="s">
        <v>787</v>
      </c>
    </row>
    <row r="186" spans="1:51" ht="15" customHeight="1" x14ac:dyDescent="0.25">
      <c r="A186" s="107" t="s">
        <v>129</v>
      </c>
      <c r="B186" s="95"/>
      <c r="C186" s="107" t="s">
        <v>131</v>
      </c>
      <c r="D186" s="95"/>
      <c r="E186" s="107" t="s">
        <v>133</v>
      </c>
      <c r="F186" s="95"/>
      <c r="G186" s="107" t="s">
        <v>135</v>
      </c>
      <c r="H186" s="95"/>
      <c r="I186" s="107" t="s">
        <v>137</v>
      </c>
      <c r="J186" s="95"/>
      <c r="K186" s="95"/>
      <c r="L186" s="107" t="s">
        <v>159</v>
      </c>
      <c r="M186" s="95"/>
      <c r="N186" s="95"/>
      <c r="O186" s="107"/>
      <c r="P186" s="95"/>
      <c r="Q186" s="107"/>
      <c r="R186" s="95"/>
      <c r="S186" s="108" t="s">
        <v>160</v>
      </c>
      <c r="T186" s="95"/>
      <c r="U186" s="95"/>
      <c r="V186" s="95"/>
      <c r="W186" s="95"/>
      <c r="X186" s="95"/>
      <c r="Y186" s="95"/>
      <c r="Z186" s="95"/>
      <c r="AA186" s="107" t="s">
        <v>10</v>
      </c>
      <c r="AB186" s="95"/>
      <c r="AC186" s="95"/>
      <c r="AD186" s="95"/>
      <c r="AE186" s="95"/>
      <c r="AF186" s="107" t="s">
        <v>11</v>
      </c>
      <c r="AG186" s="95"/>
      <c r="AH186" s="95"/>
      <c r="AI186" s="63" t="s">
        <v>12</v>
      </c>
      <c r="AJ186" s="109" t="s">
        <v>413</v>
      </c>
      <c r="AK186" s="95"/>
      <c r="AL186" s="95"/>
      <c r="AM186" s="95"/>
      <c r="AN186" s="95"/>
      <c r="AO186" s="95"/>
      <c r="AP186" s="64" t="s">
        <v>1334</v>
      </c>
      <c r="AQ186" s="64" t="s">
        <v>1334</v>
      </c>
      <c r="AR186" s="64" t="s">
        <v>787</v>
      </c>
      <c r="AS186" s="101" t="s">
        <v>1334</v>
      </c>
      <c r="AT186" s="95"/>
      <c r="AU186" s="101" t="s">
        <v>787</v>
      </c>
      <c r="AV186" s="95"/>
      <c r="AW186" s="64" t="s">
        <v>1334</v>
      </c>
      <c r="AX186" s="64" t="s">
        <v>787</v>
      </c>
      <c r="AY186" s="64" t="s">
        <v>1335</v>
      </c>
    </row>
    <row r="187" spans="1:51" ht="15" customHeight="1" x14ac:dyDescent="0.25">
      <c r="A187" s="107" t="s">
        <v>129</v>
      </c>
      <c r="B187" s="95"/>
      <c r="C187" s="107" t="s">
        <v>131</v>
      </c>
      <c r="D187" s="95"/>
      <c r="E187" s="107" t="s">
        <v>133</v>
      </c>
      <c r="F187" s="95"/>
      <c r="G187" s="107" t="s">
        <v>135</v>
      </c>
      <c r="H187" s="95"/>
      <c r="I187" s="107" t="s">
        <v>137</v>
      </c>
      <c r="J187" s="95"/>
      <c r="K187" s="95"/>
      <c r="L187" s="107"/>
      <c r="M187" s="95"/>
      <c r="N187" s="95"/>
      <c r="O187" s="107"/>
      <c r="P187" s="95"/>
      <c r="Q187" s="107"/>
      <c r="R187" s="95"/>
      <c r="S187" s="108" t="s">
        <v>136</v>
      </c>
      <c r="T187" s="95"/>
      <c r="U187" s="95"/>
      <c r="V187" s="95"/>
      <c r="W187" s="95"/>
      <c r="X187" s="95"/>
      <c r="Y187" s="95"/>
      <c r="Z187" s="95"/>
      <c r="AA187" s="107" t="s">
        <v>10</v>
      </c>
      <c r="AB187" s="95"/>
      <c r="AC187" s="95"/>
      <c r="AD187" s="95"/>
      <c r="AE187" s="95"/>
      <c r="AF187" s="107" t="s">
        <v>11</v>
      </c>
      <c r="AG187" s="95"/>
      <c r="AH187" s="95"/>
      <c r="AI187" s="63" t="s">
        <v>12</v>
      </c>
      <c r="AJ187" s="109" t="s">
        <v>413</v>
      </c>
      <c r="AK187" s="95"/>
      <c r="AL187" s="95"/>
      <c r="AM187" s="95"/>
      <c r="AN187" s="95"/>
      <c r="AO187" s="95"/>
      <c r="AP187" s="64" t="s">
        <v>1334</v>
      </c>
      <c r="AQ187" s="64" t="s">
        <v>1334</v>
      </c>
      <c r="AR187" s="64" t="s">
        <v>787</v>
      </c>
      <c r="AS187" s="101" t="s">
        <v>1334</v>
      </c>
      <c r="AT187" s="95"/>
      <c r="AU187" s="101" t="s">
        <v>787</v>
      </c>
      <c r="AV187" s="95"/>
      <c r="AW187" s="64" t="s">
        <v>1334</v>
      </c>
      <c r="AX187" s="64" t="s">
        <v>787</v>
      </c>
      <c r="AY187" s="64" t="s">
        <v>1335</v>
      </c>
    </row>
    <row r="188" spans="1:51" ht="15" customHeight="1" x14ac:dyDescent="0.25">
      <c r="A188" s="107" t="s">
        <v>129</v>
      </c>
      <c r="B188" s="95"/>
      <c r="C188" s="107" t="s">
        <v>131</v>
      </c>
      <c r="D188" s="95"/>
      <c r="E188" s="107" t="s">
        <v>133</v>
      </c>
      <c r="F188" s="95"/>
      <c r="G188" s="107" t="s">
        <v>135</v>
      </c>
      <c r="H188" s="95"/>
      <c r="I188" s="107" t="s">
        <v>137</v>
      </c>
      <c r="J188" s="95"/>
      <c r="K188" s="95"/>
      <c r="L188" s="107"/>
      <c r="M188" s="95"/>
      <c r="N188" s="95"/>
      <c r="O188" s="107"/>
      <c r="P188" s="95"/>
      <c r="Q188" s="107"/>
      <c r="R188" s="95"/>
      <c r="S188" s="108" t="s">
        <v>136</v>
      </c>
      <c r="T188" s="95"/>
      <c r="U188" s="95"/>
      <c r="V188" s="95"/>
      <c r="W188" s="95"/>
      <c r="X188" s="95"/>
      <c r="Y188" s="95"/>
      <c r="Z188" s="95"/>
      <c r="AA188" s="107" t="s">
        <v>10</v>
      </c>
      <c r="AB188" s="95"/>
      <c r="AC188" s="95"/>
      <c r="AD188" s="95"/>
      <c r="AE188" s="95"/>
      <c r="AF188" s="107" t="s">
        <v>11</v>
      </c>
      <c r="AG188" s="95"/>
      <c r="AH188" s="95"/>
      <c r="AI188" s="63" t="s">
        <v>367</v>
      </c>
      <c r="AJ188" s="109" t="s">
        <v>414</v>
      </c>
      <c r="AK188" s="95"/>
      <c r="AL188" s="95"/>
      <c r="AM188" s="95"/>
      <c r="AN188" s="95"/>
      <c r="AO188" s="95"/>
      <c r="AP188" s="64" t="s">
        <v>1337</v>
      </c>
      <c r="AQ188" s="64" t="s">
        <v>1337</v>
      </c>
      <c r="AR188" s="64" t="s">
        <v>787</v>
      </c>
      <c r="AS188" s="101" t="s">
        <v>1337</v>
      </c>
      <c r="AT188" s="95"/>
      <c r="AU188" s="101" t="s">
        <v>787</v>
      </c>
      <c r="AV188" s="95"/>
      <c r="AW188" s="64" t="s">
        <v>1337</v>
      </c>
      <c r="AX188" s="64" t="s">
        <v>787</v>
      </c>
      <c r="AY188" s="64" t="s">
        <v>787</v>
      </c>
    </row>
    <row r="189" spans="1:51" ht="15" customHeight="1" x14ac:dyDescent="0.25">
      <c r="A189" s="107" t="s">
        <v>129</v>
      </c>
      <c r="B189" s="95"/>
      <c r="C189" s="107" t="s">
        <v>131</v>
      </c>
      <c r="D189" s="95"/>
      <c r="E189" s="107" t="s">
        <v>133</v>
      </c>
      <c r="F189" s="95"/>
      <c r="G189" s="107" t="s">
        <v>135</v>
      </c>
      <c r="H189" s="95"/>
      <c r="I189" s="107" t="s">
        <v>137</v>
      </c>
      <c r="J189" s="95"/>
      <c r="K189" s="95"/>
      <c r="L189" s="107" t="s">
        <v>159</v>
      </c>
      <c r="M189" s="95"/>
      <c r="N189" s="95"/>
      <c r="O189" s="107"/>
      <c r="P189" s="95"/>
      <c r="Q189" s="107"/>
      <c r="R189" s="95"/>
      <c r="S189" s="108" t="s">
        <v>160</v>
      </c>
      <c r="T189" s="95"/>
      <c r="U189" s="95"/>
      <c r="V189" s="95"/>
      <c r="W189" s="95"/>
      <c r="X189" s="95"/>
      <c r="Y189" s="95"/>
      <c r="Z189" s="95"/>
      <c r="AA189" s="107" t="s">
        <v>10</v>
      </c>
      <c r="AB189" s="95"/>
      <c r="AC189" s="95"/>
      <c r="AD189" s="95"/>
      <c r="AE189" s="95"/>
      <c r="AF189" s="107" t="s">
        <v>11</v>
      </c>
      <c r="AG189" s="95"/>
      <c r="AH189" s="95"/>
      <c r="AI189" s="63" t="s">
        <v>367</v>
      </c>
      <c r="AJ189" s="109" t="s">
        <v>414</v>
      </c>
      <c r="AK189" s="95"/>
      <c r="AL189" s="95"/>
      <c r="AM189" s="95"/>
      <c r="AN189" s="95"/>
      <c r="AO189" s="95"/>
      <c r="AP189" s="64" t="s">
        <v>1337</v>
      </c>
      <c r="AQ189" s="64" t="s">
        <v>1337</v>
      </c>
      <c r="AR189" s="64" t="s">
        <v>787</v>
      </c>
      <c r="AS189" s="101" t="s">
        <v>1337</v>
      </c>
      <c r="AT189" s="95"/>
      <c r="AU189" s="101" t="s">
        <v>787</v>
      </c>
      <c r="AV189" s="95"/>
      <c r="AW189" s="64" t="s">
        <v>1337</v>
      </c>
      <c r="AX189" s="64" t="s">
        <v>787</v>
      </c>
      <c r="AY189" s="64" t="s">
        <v>787</v>
      </c>
    </row>
    <row r="190" spans="1:51" ht="15" customHeight="1" x14ac:dyDescent="0.25">
      <c r="A190" s="104" t="s">
        <v>129</v>
      </c>
      <c r="B190" s="95"/>
      <c r="C190" s="104" t="s">
        <v>131</v>
      </c>
      <c r="D190" s="95"/>
      <c r="E190" s="104" t="s">
        <v>133</v>
      </c>
      <c r="F190" s="95"/>
      <c r="G190" s="104" t="s">
        <v>135</v>
      </c>
      <c r="H190" s="95"/>
      <c r="I190" s="104" t="s">
        <v>137</v>
      </c>
      <c r="J190" s="95"/>
      <c r="K190" s="95"/>
      <c r="L190" s="104" t="s">
        <v>159</v>
      </c>
      <c r="M190" s="95"/>
      <c r="N190" s="95"/>
      <c r="O190" s="104" t="s">
        <v>43</v>
      </c>
      <c r="P190" s="95"/>
      <c r="Q190" s="104"/>
      <c r="R190" s="95"/>
      <c r="S190" s="103" t="s">
        <v>161</v>
      </c>
      <c r="T190" s="95"/>
      <c r="U190" s="95"/>
      <c r="V190" s="95"/>
      <c r="W190" s="95"/>
      <c r="X190" s="95"/>
      <c r="Y190" s="95"/>
      <c r="Z190" s="95"/>
      <c r="AA190" s="104" t="s">
        <v>10</v>
      </c>
      <c r="AB190" s="95"/>
      <c r="AC190" s="95"/>
      <c r="AD190" s="95"/>
      <c r="AE190" s="95"/>
      <c r="AF190" s="104" t="s">
        <v>11</v>
      </c>
      <c r="AG190" s="95"/>
      <c r="AH190" s="95"/>
      <c r="AI190" s="65" t="s">
        <v>12</v>
      </c>
      <c r="AJ190" s="105" t="s">
        <v>413</v>
      </c>
      <c r="AK190" s="95"/>
      <c r="AL190" s="95"/>
      <c r="AM190" s="95"/>
      <c r="AN190" s="95"/>
      <c r="AO190" s="95"/>
      <c r="AP190" s="66" t="s">
        <v>1334</v>
      </c>
      <c r="AQ190" s="66" t="s">
        <v>1334</v>
      </c>
      <c r="AR190" s="66" t="s">
        <v>787</v>
      </c>
      <c r="AS190" s="106" t="s">
        <v>1334</v>
      </c>
      <c r="AT190" s="95"/>
      <c r="AU190" s="106" t="s">
        <v>787</v>
      </c>
      <c r="AV190" s="95"/>
      <c r="AW190" s="66" t="s">
        <v>1334</v>
      </c>
      <c r="AX190" s="66" t="s">
        <v>787</v>
      </c>
      <c r="AY190" s="66" t="s">
        <v>1335</v>
      </c>
    </row>
    <row r="191" spans="1:51" ht="15" customHeight="1" x14ac:dyDescent="0.25">
      <c r="A191" s="104" t="s">
        <v>129</v>
      </c>
      <c r="B191" s="95"/>
      <c r="C191" s="104" t="s">
        <v>131</v>
      </c>
      <c r="D191" s="95"/>
      <c r="E191" s="104" t="s">
        <v>133</v>
      </c>
      <c r="F191" s="95"/>
      <c r="G191" s="104" t="s">
        <v>135</v>
      </c>
      <c r="H191" s="95"/>
      <c r="I191" s="104" t="s">
        <v>137</v>
      </c>
      <c r="J191" s="95"/>
      <c r="K191" s="95"/>
      <c r="L191" s="104" t="s">
        <v>159</v>
      </c>
      <c r="M191" s="95"/>
      <c r="N191" s="95"/>
      <c r="O191" s="104" t="s">
        <v>43</v>
      </c>
      <c r="P191" s="95"/>
      <c r="Q191" s="104"/>
      <c r="R191" s="95"/>
      <c r="S191" s="103" t="s">
        <v>161</v>
      </c>
      <c r="T191" s="95"/>
      <c r="U191" s="95"/>
      <c r="V191" s="95"/>
      <c r="W191" s="95"/>
      <c r="X191" s="95"/>
      <c r="Y191" s="95"/>
      <c r="Z191" s="95"/>
      <c r="AA191" s="104" t="s">
        <v>10</v>
      </c>
      <c r="AB191" s="95"/>
      <c r="AC191" s="95"/>
      <c r="AD191" s="95"/>
      <c r="AE191" s="95"/>
      <c r="AF191" s="104" t="s">
        <v>11</v>
      </c>
      <c r="AG191" s="95"/>
      <c r="AH191" s="95"/>
      <c r="AI191" s="65" t="s">
        <v>367</v>
      </c>
      <c r="AJ191" s="105" t="s">
        <v>414</v>
      </c>
      <c r="AK191" s="95"/>
      <c r="AL191" s="95"/>
      <c r="AM191" s="95"/>
      <c r="AN191" s="95"/>
      <c r="AO191" s="95"/>
      <c r="AP191" s="66" t="s">
        <v>1337</v>
      </c>
      <c r="AQ191" s="66" t="s">
        <v>1337</v>
      </c>
      <c r="AR191" s="66" t="s">
        <v>787</v>
      </c>
      <c r="AS191" s="106" t="s">
        <v>1337</v>
      </c>
      <c r="AT191" s="95"/>
      <c r="AU191" s="106" t="s">
        <v>787</v>
      </c>
      <c r="AV191" s="95"/>
      <c r="AW191" s="66" t="s">
        <v>1337</v>
      </c>
      <c r="AX191" s="66" t="s">
        <v>787</v>
      </c>
      <c r="AY191" s="66" t="s">
        <v>787</v>
      </c>
    </row>
    <row r="192" spans="1:51" ht="15" customHeight="1" x14ac:dyDescent="0.25">
      <c r="A192" s="107" t="s">
        <v>129</v>
      </c>
      <c r="B192" s="95"/>
      <c r="C192" s="107" t="s">
        <v>147</v>
      </c>
      <c r="D192" s="95"/>
      <c r="E192" s="107"/>
      <c r="F192" s="95"/>
      <c r="G192" s="107"/>
      <c r="H192" s="95"/>
      <c r="I192" s="107"/>
      <c r="J192" s="95"/>
      <c r="K192" s="95"/>
      <c r="L192" s="107"/>
      <c r="M192" s="95"/>
      <c r="N192" s="95"/>
      <c r="O192" s="107"/>
      <c r="P192" s="95"/>
      <c r="Q192" s="107"/>
      <c r="R192" s="95"/>
      <c r="S192" s="108" t="s">
        <v>1134</v>
      </c>
      <c r="T192" s="95"/>
      <c r="U192" s="95"/>
      <c r="V192" s="95"/>
      <c r="W192" s="95"/>
      <c r="X192" s="95"/>
      <c r="Y192" s="95"/>
      <c r="Z192" s="95"/>
      <c r="AA192" s="107" t="s">
        <v>10</v>
      </c>
      <c r="AB192" s="95"/>
      <c r="AC192" s="95"/>
      <c r="AD192" s="95"/>
      <c r="AE192" s="95"/>
      <c r="AF192" s="107" t="s">
        <v>11</v>
      </c>
      <c r="AG192" s="95"/>
      <c r="AH192" s="95"/>
      <c r="AI192" s="63" t="s">
        <v>367</v>
      </c>
      <c r="AJ192" s="109" t="s">
        <v>414</v>
      </c>
      <c r="AK192" s="95"/>
      <c r="AL192" s="95"/>
      <c r="AM192" s="95"/>
      <c r="AN192" s="95"/>
      <c r="AO192" s="95"/>
      <c r="AP192" s="64" t="s">
        <v>1338</v>
      </c>
      <c r="AQ192" s="64" t="s">
        <v>1338</v>
      </c>
      <c r="AR192" s="64" t="s">
        <v>787</v>
      </c>
      <c r="AS192" s="101" t="s">
        <v>1338</v>
      </c>
      <c r="AT192" s="95"/>
      <c r="AU192" s="101" t="s">
        <v>787</v>
      </c>
      <c r="AV192" s="95"/>
      <c r="AW192" s="64" t="s">
        <v>1338</v>
      </c>
      <c r="AX192" s="64" t="s">
        <v>787</v>
      </c>
      <c r="AY192" s="64" t="s">
        <v>787</v>
      </c>
    </row>
    <row r="193" spans="1:51" ht="15" customHeight="1" x14ac:dyDescent="0.25">
      <c r="A193" s="107" t="s">
        <v>129</v>
      </c>
      <c r="B193" s="95"/>
      <c r="C193" s="107" t="s">
        <v>147</v>
      </c>
      <c r="D193" s="95"/>
      <c r="E193" s="107" t="s">
        <v>133</v>
      </c>
      <c r="F193" s="95"/>
      <c r="G193" s="107"/>
      <c r="H193" s="95"/>
      <c r="I193" s="107"/>
      <c r="J193" s="95"/>
      <c r="K193" s="95"/>
      <c r="L193" s="107"/>
      <c r="M193" s="95"/>
      <c r="N193" s="95"/>
      <c r="O193" s="107"/>
      <c r="P193" s="95"/>
      <c r="Q193" s="107"/>
      <c r="R193" s="95"/>
      <c r="S193" s="108" t="s">
        <v>134</v>
      </c>
      <c r="T193" s="95"/>
      <c r="U193" s="95"/>
      <c r="V193" s="95"/>
      <c r="W193" s="95"/>
      <c r="X193" s="95"/>
      <c r="Y193" s="95"/>
      <c r="Z193" s="95"/>
      <c r="AA193" s="107" t="s">
        <v>10</v>
      </c>
      <c r="AB193" s="95"/>
      <c r="AC193" s="95"/>
      <c r="AD193" s="95"/>
      <c r="AE193" s="95"/>
      <c r="AF193" s="107" t="s">
        <v>11</v>
      </c>
      <c r="AG193" s="95"/>
      <c r="AH193" s="95"/>
      <c r="AI193" s="63" t="s">
        <v>367</v>
      </c>
      <c r="AJ193" s="109" t="s">
        <v>414</v>
      </c>
      <c r="AK193" s="95"/>
      <c r="AL193" s="95"/>
      <c r="AM193" s="95"/>
      <c r="AN193" s="95"/>
      <c r="AO193" s="95"/>
      <c r="AP193" s="64" t="s">
        <v>1338</v>
      </c>
      <c r="AQ193" s="64" t="s">
        <v>1338</v>
      </c>
      <c r="AR193" s="64" t="s">
        <v>787</v>
      </c>
      <c r="AS193" s="101" t="s">
        <v>1338</v>
      </c>
      <c r="AT193" s="95"/>
      <c r="AU193" s="101" t="s">
        <v>787</v>
      </c>
      <c r="AV193" s="95"/>
      <c r="AW193" s="64" t="s">
        <v>1338</v>
      </c>
      <c r="AX193" s="64" t="s">
        <v>787</v>
      </c>
      <c r="AY193" s="64" t="s">
        <v>787</v>
      </c>
    </row>
    <row r="194" spans="1:51" ht="15" customHeight="1" x14ac:dyDescent="0.25">
      <c r="A194" s="107" t="s">
        <v>129</v>
      </c>
      <c r="B194" s="95"/>
      <c r="C194" s="107" t="s">
        <v>147</v>
      </c>
      <c r="D194" s="95"/>
      <c r="E194" s="107" t="s">
        <v>133</v>
      </c>
      <c r="F194" s="95"/>
      <c r="G194" s="107" t="s">
        <v>148</v>
      </c>
      <c r="H194" s="95"/>
      <c r="I194" s="107"/>
      <c r="J194" s="95"/>
      <c r="K194" s="95"/>
      <c r="L194" s="107"/>
      <c r="M194" s="95"/>
      <c r="N194" s="95"/>
      <c r="O194" s="107"/>
      <c r="P194" s="95"/>
      <c r="Q194" s="107"/>
      <c r="R194" s="95"/>
      <c r="S194" s="108" t="s">
        <v>149</v>
      </c>
      <c r="T194" s="95"/>
      <c r="U194" s="95"/>
      <c r="V194" s="95"/>
      <c r="W194" s="95"/>
      <c r="X194" s="95"/>
      <c r="Y194" s="95"/>
      <c r="Z194" s="95"/>
      <c r="AA194" s="107" t="s">
        <v>10</v>
      </c>
      <c r="AB194" s="95"/>
      <c r="AC194" s="95"/>
      <c r="AD194" s="95"/>
      <c r="AE194" s="95"/>
      <c r="AF194" s="107" t="s">
        <v>11</v>
      </c>
      <c r="AG194" s="95"/>
      <c r="AH194" s="95"/>
      <c r="AI194" s="63" t="s">
        <v>367</v>
      </c>
      <c r="AJ194" s="109" t="s">
        <v>414</v>
      </c>
      <c r="AK194" s="95"/>
      <c r="AL194" s="95"/>
      <c r="AM194" s="95"/>
      <c r="AN194" s="95"/>
      <c r="AO194" s="95"/>
      <c r="AP194" s="64" t="s">
        <v>1338</v>
      </c>
      <c r="AQ194" s="64" t="s">
        <v>1338</v>
      </c>
      <c r="AR194" s="64" t="s">
        <v>787</v>
      </c>
      <c r="AS194" s="101" t="s">
        <v>1338</v>
      </c>
      <c r="AT194" s="95"/>
      <c r="AU194" s="101" t="s">
        <v>787</v>
      </c>
      <c r="AV194" s="95"/>
      <c r="AW194" s="64" t="s">
        <v>1338</v>
      </c>
      <c r="AX194" s="64" t="s">
        <v>787</v>
      </c>
      <c r="AY194" s="64" t="s">
        <v>787</v>
      </c>
    </row>
    <row r="195" spans="1:51" ht="15" customHeight="1" x14ac:dyDescent="0.25">
      <c r="A195" s="107" t="s">
        <v>129</v>
      </c>
      <c r="B195" s="95"/>
      <c r="C195" s="107" t="s">
        <v>147</v>
      </c>
      <c r="D195" s="95"/>
      <c r="E195" s="107" t="s">
        <v>133</v>
      </c>
      <c r="F195" s="95"/>
      <c r="G195" s="107" t="s">
        <v>148</v>
      </c>
      <c r="H195" s="95"/>
      <c r="I195" s="107" t="s">
        <v>137</v>
      </c>
      <c r="J195" s="95"/>
      <c r="K195" s="95"/>
      <c r="L195" s="107" t="s">
        <v>162</v>
      </c>
      <c r="M195" s="95"/>
      <c r="N195" s="95"/>
      <c r="O195" s="107"/>
      <c r="P195" s="95"/>
      <c r="Q195" s="107"/>
      <c r="R195" s="95"/>
      <c r="S195" s="108" t="s">
        <v>163</v>
      </c>
      <c r="T195" s="95"/>
      <c r="U195" s="95"/>
      <c r="V195" s="95"/>
      <c r="W195" s="95"/>
      <c r="X195" s="95"/>
      <c r="Y195" s="95"/>
      <c r="Z195" s="95"/>
      <c r="AA195" s="107" t="s">
        <v>10</v>
      </c>
      <c r="AB195" s="95"/>
      <c r="AC195" s="95"/>
      <c r="AD195" s="95"/>
      <c r="AE195" s="95"/>
      <c r="AF195" s="107" t="s">
        <v>11</v>
      </c>
      <c r="AG195" s="95"/>
      <c r="AH195" s="95"/>
      <c r="AI195" s="63" t="s">
        <v>367</v>
      </c>
      <c r="AJ195" s="109" t="s">
        <v>414</v>
      </c>
      <c r="AK195" s="95"/>
      <c r="AL195" s="95"/>
      <c r="AM195" s="95"/>
      <c r="AN195" s="95"/>
      <c r="AO195" s="95"/>
      <c r="AP195" s="64" t="s">
        <v>1338</v>
      </c>
      <c r="AQ195" s="64" t="s">
        <v>1338</v>
      </c>
      <c r="AR195" s="64" t="s">
        <v>787</v>
      </c>
      <c r="AS195" s="101" t="s">
        <v>1338</v>
      </c>
      <c r="AT195" s="95"/>
      <c r="AU195" s="101" t="s">
        <v>787</v>
      </c>
      <c r="AV195" s="95"/>
      <c r="AW195" s="64" t="s">
        <v>1338</v>
      </c>
      <c r="AX195" s="64" t="s">
        <v>787</v>
      </c>
      <c r="AY195" s="64" t="s">
        <v>787</v>
      </c>
    </row>
    <row r="196" spans="1:51" ht="15" customHeight="1" x14ac:dyDescent="0.25">
      <c r="A196" s="107" t="s">
        <v>129</v>
      </c>
      <c r="B196" s="95"/>
      <c r="C196" s="107" t="s">
        <v>147</v>
      </c>
      <c r="D196" s="95"/>
      <c r="E196" s="107" t="s">
        <v>133</v>
      </c>
      <c r="F196" s="95"/>
      <c r="G196" s="107" t="s">
        <v>148</v>
      </c>
      <c r="H196" s="95"/>
      <c r="I196" s="107" t="s">
        <v>137</v>
      </c>
      <c r="J196" s="95"/>
      <c r="K196" s="95"/>
      <c r="L196" s="107"/>
      <c r="M196" s="95"/>
      <c r="N196" s="95"/>
      <c r="O196" s="107"/>
      <c r="P196" s="95"/>
      <c r="Q196" s="107"/>
      <c r="R196" s="95"/>
      <c r="S196" s="108" t="s">
        <v>149</v>
      </c>
      <c r="T196" s="95"/>
      <c r="U196" s="95"/>
      <c r="V196" s="95"/>
      <c r="W196" s="95"/>
      <c r="X196" s="95"/>
      <c r="Y196" s="95"/>
      <c r="Z196" s="95"/>
      <c r="AA196" s="107" t="s">
        <v>10</v>
      </c>
      <c r="AB196" s="95"/>
      <c r="AC196" s="95"/>
      <c r="AD196" s="95"/>
      <c r="AE196" s="95"/>
      <c r="AF196" s="107" t="s">
        <v>11</v>
      </c>
      <c r="AG196" s="95"/>
      <c r="AH196" s="95"/>
      <c r="AI196" s="63" t="s">
        <v>367</v>
      </c>
      <c r="AJ196" s="109" t="s">
        <v>414</v>
      </c>
      <c r="AK196" s="95"/>
      <c r="AL196" s="95"/>
      <c r="AM196" s="95"/>
      <c r="AN196" s="95"/>
      <c r="AO196" s="95"/>
      <c r="AP196" s="64" t="s">
        <v>1338</v>
      </c>
      <c r="AQ196" s="64" t="s">
        <v>1338</v>
      </c>
      <c r="AR196" s="64" t="s">
        <v>787</v>
      </c>
      <c r="AS196" s="101" t="s">
        <v>1338</v>
      </c>
      <c r="AT196" s="95"/>
      <c r="AU196" s="101" t="s">
        <v>787</v>
      </c>
      <c r="AV196" s="95"/>
      <c r="AW196" s="64" t="s">
        <v>1338</v>
      </c>
      <c r="AX196" s="64" t="s">
        <v>787</v>
      </c>
      <c r="AY196" s="64" t="s">
        <v>787</v>
      </c>
    </row>
    <row r="197" spans="1:51" ht="15" customHeight="1" x14ac:dyDescent="0.25">
      <c r="A197" s="104" t="s">
        <v>129</v>
      </c>
      <c r="B197" s="95"/>
      <c r="C197" s="104" t="s">
        <v>147</v>
      </c>
      <c r="D197" s="95"/>
      <c r="E197" s="104" t="s">
        <v>133</v>
      </c>
      <c r="F197" s="95"/>
      <c r="G197" s="104" t="s">
        <v>148</v>
      </c>
      <c r="H197" s="95"/>
      <c r="I197" s="104" t="s">
        <v>137</v>
      </c>
      <c r="J197" s="95"/>
      <c r="K197" s="95"/>
      <c r="L197" s="104" t="s">
        <v>162</v>
      </c>
      <c r="M197" s="95"/>
      <c r="N197" s="95"/>
      <c r="O197" s="104" t="s">
        <v>43</v>
      </c>
      <c r="P197" s="95"/>
      <c r="Q197" s="104"/>
      <c r="R197" s="95"/>
      <c r="S197" s="103" t="s">
        <v>164</v>
      </c>
      <c r="T197" s="95"/>
      <c r="U197" s="95"/>
      <c r="V197" s="95"/>
      <c r="W197" s="95"/>
      <c r="X197" s="95"/>
      <c r="Y197" s="95"/>
      <c r="Z197" s="95"/>
      <c r="AA197" s="104" t="s">
        <v>10</v>
      </c>
      <c r="AB197" s="95"/>
      <c r="AC197" s="95"/>
      <c r="AD197" s="95"/>
      <c r="AE197" s="95"/>
      <c r="AF197" s="104" t="s">
        <v>11</v>
      </c>
      <c r="AG197" s="95"/>
      <c r="AH197" s="95"/>
      <c r="AI197" s="65" t="s">
        <v>367</v>
      </c>
      <c r="AJ197" s="105" t="s">
        <v>414</v>
      </c>
      <c r="AK197" s="95"/>
      <c r="AL197" s="95"/>
      <c r="AM197" s="95"/>
      <c r="AN197" s="95"/>
      <c r="AO197" s="95"/>
      <c r="AP197" s="66" t="s">
        <v>1338</v>
      </c>
      <c r="AQ197" s="66" t="s">
        <v>1338</v>
      </c>
      <c r="AR197" s="66" t="s">
        <v>787</v>
      </c>
      <c r="AS197" s="106" t="s">
        <v>1338</v>
      </c>
      <c r="AT197" s="95"/>
      <c r="AU197" s="106" t="s">
        <v>787</v>
      </c>
      <c r="AV197" s="95"/>
      <c r="AW197" s="66" t="s">
        <v>1338</v>
      </c>
      <c r="AX197" s="66" t="s">
        <v>787</v>
      </c>
      <c r="AY197" s="66" t="s">
        <v>787</v>
      </c>
    </row>
    <row r="198" spans="1:51" ht="15" customHeight="1" x14ac:dyDescent="0.25">
      <c r="A198" s="56" t="s">
        <v>0</v>
      </c>
      <c r="B198" s="56" t="s">
        <v>0</v>
      </c>
      <c r="C198" s="56" t="s">
        <v>0</v>
      </c>
      <c r="D198" s="56" t="s">
        <v>0</v>
      </c>
      <c r="E198" s="56" t="s">
        <v>0</v>
      </c>
      <c r="F198" s="56" t="s">
        <v>0</v>
      </c>
      <c r="G198" s="56" t="s">
        <v>0</v>
      </c>
      <c r="H198" s="56" t="s">
        <v>0</v>
      </c>
      <c r="I198" s="56" t="s">
        <v>0</v>
      </c>
      <c r="J198" s="94" t="s">
        <v>0</v>
      </c>
      <c r="K198" s="95"/>
      <c r="L198" s="94" t="s">
        <v>0</v>
      </c>
      <c r="M198" s="95"/>
      <c r="N198" s="56" t="s">
        <v>0</v>
      </c>
      <c r="O198" s="56" t="s">
        <v>0</v>
      </c>
      <c r="P198" s="56" t="s">
        <v>0</v>
      </c>
      <c r="Q198" s="56" t="s">
        <v>0</v>
      </c>
      <c r="R198" s="56" t="s">
        <v>0</v>
      </c>
      <c r="S198" s="56" t="s">
        <v>0</v>
      </c>
      <c r="T198" s="56" t="s">
        <v>0</v>
      </c>
      <c r="U198" s="56" t="s">
        <v>0</v>
      </c>
      <c r="V198" s="56" t="s">
        <v>0</v>
      </c>
      <c r="W198" s="56" t="s">
        <v>0</v>
      </c>
      <c r="X198" s="56" t="s">
        <v>0</v>
      </c>
      <c r="Y198" s="56" t="s">
        <v>0</v>
      </c>
      <c r="Z198" s="56" t="s">
        <v>0</v>
      </c>
      <c r="AA198" s="94" t="s">
        <v>0</v>
      </c>
      <c r="AB198" s="95"/>
      <c r="AC198" s="94" t="s">
        <v>0</v>
      </c>
      <c r="AD198" s="95"/>
      <c r="AE198" s="56" t="s">
        <v>0</v>
      </c>
      <c r="AF198" s="56" t="s">
        <v>0</v>
      </c>
      <c r="AG198" s="56" t="s">
        <v>0</v>
      </c>
      <c r="AH198" s="56" t="s">
        <v>0</v>
      </c>
      <c r="AI198" s="56" t="s">
        <v>0</v>
      </c>
      <c r="AJ198" s="56" t="s">
        <v>0</v>
      </c>
      <c r="AK198" s="56" t="s">
        <v>0</v>
      </c>
      <c r="AL198" s="56" t="s">
        <v>0</v>
      </c>
      <c r="AM198" s="94" t="s">
        <v>0</v>
      </c>
      <c r="AN198" s="95"/>
      <c r="AO198" s="95"/>
      <c r="AP198" s="56" t="s">
        <v>0</v>
      </c>
      <c r="AQ198" s="56" t="s">
        <v>0</v>
      </c>
      <c r="AR198" s="56" t="s">
        <v>0</v>
      </c>
      <c r="AS198" s="94" t="s">
        <v>0</v>
      </c>
      <c r="AT198" s="95"/>
      <c r="AU198" s="94" t="s">
        <v>0</v>
      </c>
      <c r="AV198" s="95"/>
      <c r="AW198" s="56" t="s">
        <v>0</v>
      </c>
      <c r="AX198" s="56" t="s">
        <v>0</v>
      </c>
      <c r="AY198" s="56" t="s">
        <v>0</v>
      </c>
    </row>
    <row r="199" spans="1:51" ht="21" customHeight="1" x14ac:dyDescent="0.25">
      <c r="A199" s="111" t="s">
        <v>393</v>
      </c>
      <c r="B199" s="93"/>
      <c r="C199" s="93"/>
      <c r="D199" s="93"/>
      <c r="E199" s="93"/>
      <c r="F199" s="93"/>
      <c r="G199" s="92"/>
      <c r="H199" s="112" t="s">
        <v>416</v>
      </c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93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2"/>
      <c r="AP199" s="56" t="s">
        <v>0</v>
      </c>
      <c r="AQ199" s="56" t="s">
        <v>0</v>
      </c>
      <c r="AR199" s="56" t="s">
        <v>0</v>
      </c>
      <c r="AS199" s="94" t="s">
        <v>0</v>
      </c>
      <c r="AT199" s="95"/>
      <c r="AU199" s="94" t="s">
        <v>0</v>
      </c>
      <c r="AV199" s="95"/>
      <c r="AW199" s="56" t="s">
        <v>0</v>
      </c>
      <c r="AX199" s="56" t="s">
        <v>0</v>
      </c>
      <c r="AY199" s="56" t="s">
        <v>0</v>
      </c>
    </row>
    <row r="200" spans="1:51" ht="15" customHeight="1" x14ac:dyDescent="0.25">
      <c r="A200" s="102" t="s">
        <v>1</v>
      </c>
      <c r="B200" s="92"/>
      <c r="C200" s="110" t="s">
        <v>2</v>
      </c>
      <c r="D200" s="92"/>
      <c r="E200" s="102" t="s">
        <v>395</v>
      </c>
      <c r="F200" s="92"/>
      <c r="G200" s="102" t="s">
        <v>396</v>
      </c>
      <c r="H200" s="92"/>
      <c r="I200" s="102" t="s">
        <v>3</v>
      </c>
      <c r="J200" s="93"/>
      <c r="K200" s="92"/>
      <c r="L200" s="102" t="s">
        <v>397</v>
      </c>
      <c r="M200" s="93"/>
      <c r="N200" s="92"/>
      <c r="O200" s="102" t="s">
        <v>4</v>
      </c>
      <c r="P200" s="92"/>
      <c r="Q200" s="102" t="s">
        <v>398</v>
      </c>
      <c r="R200" s="92"/>
      <c r="S200" s="102" t="s">
        <v>5</v>
      </c>
      <c r="T200" s="93"/>
      <c r="U200" s="93"/>
      <c r="V200" s="93"/>
      <c r="W200" s="93"/>
      <c r="X200" s="93"/>
      <c r="Y200" s="93"/>
      <c r="Z200" s="92"/>
      <c r="AA200" s="102" t="s">
        <v>6</v>
      </c>
      <c r="AB200" s="93"/>
      <c r="AC200" s="93"/>
      <c r="AD200" s="93"/>
      <c r="AE200" s="92"/>
      <c r="AF200" s="102" t="s">
        <v>343</v>
      </c>
      <c r="AG200" s="93"/>
      <c r="AH200" s="92"/>
      <c r="AI200" s="62" t="s">
        <v>399</v>
      </c>
      <c r="AJ200" s="102" t="s">
        <v>7</v>
      </c>
      <c r="AK200" s="93"/>
      <c r="AL200" s="93"/>
      <c r="AM200" s="93"/>
      <c r="AN200" s="93"/>
      <c r="AO200" s="92"/>
      <c r="AP200" s="62" t="s">
        <v>404</v>
      </c>
      <c r="AQ200" s="62" t="s">
        <v>406</v>
      </c>
      <c r="AR200" s="62" t="s">
        <v>407</v>
      </c>
      <c r="AS200" s="102" t="s">
        <v>408</v>
      </c>
      <c r="AT200" s="92"/>
      <c r="AU200" s="102" t="s">
        <v>409</v>
      </c>
      <c r="AV200" s="92"/>
      <c r="AW200" s="62" t="s">
        <v>410</v>
      </c>
      <c r="AX200" s="62" t="s">
        <v>411</v>
      </c>
      <c r="AY200" s="62" t="s">
        <v>412</v>
      </c>
    </row>
    <row r="201" spans="1:51" ht="15" customHeight="1" x14ac:dyDescent="0.25">
      <c r="A201" s="107" t="s">
        <v>129</v>
      </c>
      <c r="B201" s="95"/>
      <c r="C201" s="107"/>
      <c r="D201" s="95"/>
      <c r="E201" s="107"/>
      <c r="F201" s="95"/>
      <c r="G201" s="107"/>
      <c r="H201" s="95"/>
      <c r="I201" s="107"/>
      <c r="J201" s="95"/>
      <c r="K201" s="95"/>
      <c r="L201" s="107"/>
      <c r="M201" s="95"/>
      <c r="N201" s="95"/>
      <c r="O201" s="107"/>
      <c r="P201" s="95"/>
      <c r="Q201" s="107"/>
      <c r="R201" s="95"/>
      <c r="S201" s="108" t="s">
        <v>130</v>
      </c>
      <c r="T201" s="95"/>
      <c r="U201" s="95"/>
      <c r="V201" s="95"/>
      <c r="W201" s="95"/>
      <c r="X201" s="95"/>
      <c r="Y201" s="95"/>
      <c r="Z201" s="95"/>
      <c r="AA201" s="107" t="s">
        <v>10</v>
      </c>
      <c r="AB201" s="95"/>
      <c r="AC201" s="95"/>
      <c r="AD201" s="95"/>
      <c r="AE201" s="95"/>
      <c r="AF201" s="107" t="s">
        <v>11</v>
      </c>
      <c r="AG201" s="95"/>
      <c r="AH201" s="95"/>
      <c r="AI201" s="63" t="s">
        <v>12</v>
      </c>
      <c r="AJ201" s="109" t="s">
        <v>413</v>
      </c>
      <c r="AK201" s="95"/>
      <c r="AL201" s="95"/>
      <c r="AM201" s="95"/>
      <c r="AN201" s="95"/>
      <c r="AO201" s="95"/>
      <c r="AP201" s="64" t="s">
        <v>1339</v>
      </c>
      <c r="AQ201" s="64" t="s">
        <v>1339</v>
      </c>
      <c r="AR201" s="64" t="s">
        <v>787</v>
      </c>
      <c r="AS201" s="101" t="s">
        <v>1339</v>
      </c>
      <c r="AT201" s="95"/>
      <c r="AU201" s="101" t="s">
        <v>787</v>
      </c>
      <c r="AV201" s="95"/>
      <c r="AW201" s="64" t="s">
        <v>1339</v>
      </c>
      <c r="AX201" s="64" t="s">
        <v>787</v>
      </c>
      <c r="AY201" s="64" t="s">
        <v>787</v>
      </c>
    </row>
    <row r="202" spans="1:51" ht="15" customHeight="1" x14ac:dyDescent="0.25">
      <c r="A202" s="107" t="s">
        <v>129</v>
      </c>
      <c r="B202" s="95"/>
      <c r="C202" s="107"/>
      <c r="D202" s="95"/>
      <c r="E202" s="107"/>
      <c r="F202" s="95"/>
      <c r="G202" s="107"/>
      <c r="H202" s="95"/>
      <c r="I202" s="107"/>
      <c r="J202" s="95"/>
      <c r="K202" s="95"/>
      <c r="L202" s="107"/>
      <c r="M202" s="95"/>
      <c r="N202" s="95"/>
      <c r="O202" s="107"/>
      <c r="P202" s="95"/>
      <c r="Q202" s="107"/>
      <c r="R202" s="95"/>
      <c r="S202" s="108" t="s">
        <v>130</v>
      </c>
      <c r="T202" s="95"/>
      <c r="U202" s="95"/>
      <c r="V202" s="95"/>
      <c r="W202" s="95"/>
      <c r="X202" s="95"/>
      <c r="Y202" s="95"/>
      <c r="Z202" s="95"/>
      <c r="AA202" s="107" t="s">
        <v>10</v>
      </c>
      <c r="AB202" s="95"/>
      <c r="AC202" s="95"/>
      <c r="AD202" s="95"/>
      <c r="AE202" s="95"/>
      <c r="AF202" s="107" t="s">
        <v>11</v>
      </c>
      <c r="AG202" s="95"/>
      <c r="AH202" s="95"/>
      <c r="AI202" s="63" t="s">
        <v>367</v>
      </c>
      <c r="AJ202" s="109" t="s">
        <v>414</v>
      </c>
      <c r="AK202" s="95"/>
      <c r="AL202" s="95"/>
      <c r="AM202" s="95"/>
      <c r="AN202" s="95"/>
      <c r="AO202" s="95"/>
      <c r="AP202" s="64" t="s">
        <v>1340</v>
      </c>
      <c r="AQ202" s="64" t="s">
        <v>1340</v>
      </c>
      <c r="AR202" s="64" t="s">
        <v>787</v>
      </c>
      <c r="AS202" s="101" t="s">
        <v>1340</v>
      </c>
      <c r="AT202" s="95"/>
      <c r="AU202" s="101" t="s">
        <v>787</v>
      </c>
      <c r="AV202" s="95"/>
      <c r="AW202" s="64" t="s">
        <v>1340</v>
      </c>
      <c r="AX202" s="64" t="s">
        <v>787</v>
      </c>
      <c r="AY202" s="64" t="s">
        <v>787</v>
      </c>
    </row>
    <row r="203" spans="1:51" ht="15" customHeight="1" x14ac:dyDescent="0.25">
      <c r="A203" s="107" t="s">
        <v>129</v>
      </c>
      <c r="B203" s="95"/>
      <c r="C203" s="107" t="s">
        <v>131</v>
      </c>
      <c r="D203" s="95"/>
      <c r="E203" s="107"/>
      <c r="F203" s="95"/>
      <c r="G203" s="107"/>
      <c r="H203" s="95"/>
      <c r="I203" s="107"/>
      <c r="J203" s="95"/>
      <c r="K203" s="95"/>
      <c r="L203" s="107"/>
      <c r="M203" s="95"/>
      <c r="N203" s="95"/>
      <c r="O203" s="107"/>
      <c r="P203" s="95"/>
      <c r="Q203" s="107"/>
      <c r="R203" s="95"/>
      <c r="S203" s="108" t="s">
        <v>132</v>
      </c>
      <c r="T203" s="95"/>
      <c r="U203" s="95"/>
      <c r="V203" s="95"/>
      <c r="W203" s="95"/>
      <c r="X203" s="95"/>
      <c r="Y203" s="95"/>
      <c r="Z203" s="95"/>
      <c r="AA203" s="107" t="s">
        <v>10</v>
      </c>
      <c r="AB203" s="95"/>
      <c r="AC203" s="95"/>
      <c r="AD203" s="95"/>
      <c r="AE203" s="95"/>
      <c r="AF203" s="107" t="s">
        <v>11</v>
      </c>
      <c r="AG203" s="95"/>
      <c r="AH203" s="95"/>
      <c r="AI203" s="63" t="s">
        <v>12</v>
      </c>
      <c r="AJ203" s="109" t="s">
        <v>413</v>
      </c>
      <c r="AK203" s="95"/>
      <c r="AL203" s="95"/>
      <c r="AM203" s="95"/>
      <c r="AN203" s="95"/>
      <c r="AO203" s="95"/>
      <c r="AP203" s="64" t="s">
        <v>1339</v>
      </c>
      <c r="AQ203" s="64" t="s">
        <v>1339</v>
      </c>
      <c r="AR203" s="64" t="s">
        <v>787</v>
      </c>
      <c r="AS203" s="101" t="s">
        <v>1339</v>
      </c>
      <c r="AT203" s="95"/>
      <c r="AU203" s="101" t="s">
        <v>787</v>
      </c>
      <c r="AV203" s="95"/>
      <c r="AW203" s="64" t="s">
        <v>1339</v>
      </c>
      <c r="AX203" s="64" t="s">
        <v>787</v>
      </c>
      <c r="AY203" s="64" t="s">
        <v>787</v>
      </c>
    </row>
    <row r="204" spans="1:51" ht="15" customHeight="1" x14ac:dyDescent="0.25">
      <c r="A204" s="107" t="s">
        <v>129</v>
      </c>
      <c r="B204" s="95"/>
      <c r="C204" s="107" t="s">
        <v>131</v>
      </c>
      <c r="D204" s="95"/>
      <c r="E204" s="107"/>
      <c r="F204" s="95"/>
      <c r="G204" s="107"/>
      <c r="H204" s="95"/>
      <c r="I204" s="107"/>
      <c r="J204" s="95"/>
      <c r="K204" s="95"/>
      <c r="L204" s="107"/>
      <c r="M204" s="95"/>
      <c r="N204" s="95"/>
      <c r="O204" s="107"/>
      <c r="P204" s="95"/>
      <c r="Q204" s="107"/>
      <c r="R204" s="95"/>
      <c r="S204" s="108" t="s">
        <v>132</v>
      </c>
      <c r="T204" s="95"/>
      <c r="U204" s="95"/>
      <c r="V204" s="95"/>
      <c r="W204" s="95"/>
      <c r="X204" s="95"/>
      <c r="Y204" s="95"/>
      <c r="Z204" s="95"/>
      <c r="AA204" s="107" t="s">
        <v>10</v>
      </c>
      <c r="AB204" s="95"/>
      <c r="AC204" s="95"/>
      <c r="AD204" s="95"/>
      <c r="AE204" s="95"/>
      <c r="AF204" s="107" t="s">
        <v>11</v>
      </c>
      <c r="AG204" s="95"/>
      <c r="AH204" s="95"/>
      <c r="AI204" s="63" t="s">
        <v>367</v>
      </c>
      <c r="AJ204" s="109" t="s">
        <v>414</v>
      </c>
      <c r="AK204" s="95"/>
      <c r="AL204" s="95"/>
      <c r="AM204" s="95"/>
      <c r="AN204" s="95"/>
      <c r="AO204" s="95"/>
      <c r="AP204" s="64" t="s">
        <v>1340</v>
      </c>
      <c r="AQ204" s="64" t="s">
        <v>1340</v>
      </c>
      <c r="AR204" s="64" t="s">
        <v>787</v>
      </c>
      <c r="AS204" s="101" t="s">
        <v>1340</v>
      </c>
      <c r="AT204" s="95"/>
      <c r="AU204" s="101" t="s">
        <v>787</v>
      </c>
      <c r="AV204" s="95"/>
      <c r="AW204" s="64" t="s">
        <v>1340</v>
      </c>
      <c r="AX204" s="64" t="s">
        <v>787</v>
      </c>
      <c r="AY204" s="64" t="s">
        <v>787</v>
      </c>
    </row>
    <row r="205" spans="1:51" ht="16.5" customHeight="1" x14ac:dyDescent="0.25">
      <c r="A205" s="107" t="s">
        <v>129</v>
      </c>
      <c r="B205" s="95"/>
      <c r="C205" s="107" t="s">
        <v>131</v>
      </c>
      <c r="D205" s="95"/>
      <c r="E205" s="107" t="s">
        <v>133</v>
      </c>
      <c r="F205" s="95"/>
      <c r="G205" s="107"/>
      <c r="H205" s="95"/>
      <c r="I205" s="107"/>
      <c r="J205" s="95"/>
      <c r="K205" s="95"/>
      <c r="L205" s="107"/>
      <c r="M205" s="95"/>
      <c r="N205" s="95"/>
      <c r="O205" s="107"/>
      <c r="P205" s="95"/>
      <c r="Q205" s="107"/>
      <c r="R205" s="95"/>
      <c r="S205" s="108" t="s">
        <v>134</v>
      </c>
      <c r="T205" s="95"/>
      <c r="U205" s="95"/>
      <c r="V205" s="95"/>
      <c r="W205" s="95"/>
      <c r="X205" s="95"/>
      <c r="Y205" s="95"/>
      <c r="Z205" s="95"/>
      <c r="AA205" s="107" t="s">
        <v>10</v>
      </c>
      <c r="AB205" s="95"/>
      <c r="AC205" s="95"/>
      <c r="AD205" s="95"/>
      <c r="AE205" s="95"/>
      <c r="AF205" s="107" t="s">
        <v>11</v>
      </c>
      <c r="AG205" s="95"/>
      <c r="AH205" s="95"/>
      <c r="AI205" s="63" t="s">
        <v>12</v>
      </c>
      <c r="AJ205" s="109" t="s">
        <v>413</v>
      </c>
      <c r="AK205" s="95"/>
      <c r="AL205" s="95"/>
      <c r="AM205" s="95"/>
      <c r="AN205" s="95"/>
      <c r="AO205" s="95"/>
      <c r="AP205" s="64" t="s">
        <v>1339</v>
      </c>
      <c r="AQ205" s="64" t="s">
        <v>1339</v>
      </c>
      <c r="AR205" s="64" t="s">
        <v>787</v>
      </c>
      <c r="AS205" s="101" t="s">
        <v>1339</v>
      </c>
      <c r="AT205" s="95"/>
      <c r="AU205" s="101" t="s">
        <v>787</v>
      </c>
      <c r="AV205" s="95"/>
      <c r="AW205" s="64" t="s">
        <v>1339</v>
      </c>
      <c r="AX205" s="64" t="s">
        <v>787</v>
      </c>
      <c r="AY205" s="64" t="s">
        <v>787</v>
      </c>
    </row>
    <row r="206" spans="1:51" ht="15" customHeight="1" x14ac:dyDescent="0.25">
      <c r="A206" s="107" t="s">
        <v>129</v>
      </c>
      <c r="B206" s="95"/>
      <c r="C206" s="107" t="s">
        <v>131</v>
      </c>
      <c r="D206" s="95"/>
      <c r="E206" s="107" t="s">
        <v>133</v>
      </c>
      <c r="F206" s="95"/>
      <c r="G206" s="107"/>
      <c r="H206" s="95"/>
      <c r="I206" s="107"/>
      <c r="J206" s="95"/>
      <c r="K206" s="95"/>
      <c r="L206" s="107"/>
      <c r="M206" s="95"/>
      <c r="N206" s="95"/>
      <c r="O206" s="107"/>
      <c r="P206" s="95"/>
      <c r="Q206" s="107"/>
      <c r="R206" s="95"/>
      <c r="S206" s="108" t="s">
        <v>134</v>
      </c>
      <c r="T206" s="95"/>
      <c r="U206" s="95"/>
      <c r="V206" s="95"/>
      <c r="W206" s="95"/>
      <c r="X206" s="95"/>
      <c r="Y206" s="95"/>
      <c r="Z206" s="95"/>
      <c r="AA206" s="107" t="s">
        <v>10</v>
      </c>
      <c r="AB206" s="95"/>
      <c r="AC206" s="95"/>
      <c r="AD206" s="95"/>
      <c r="AE206" s="95"/>
      <c r="AF206" s="107" t="s">
        <v>11</v>
      </c>
      <c r="AG206" s="95"/>
      <c r="AH206" s="95"/>
      <c r="AI206" s="63" t="s">
        <v>367</v>
      </c>
      <c r="AJ206" s="109" t="s">
        <v>414</v>
      </c>
      <c r="AK206" s="95"/>
      <c r="AL206" s="95"/>
      <c r="AM206" s="95"/>
      <c r="AN206" s="95"/>
      <c r="AO206" s="95"/>
      <c r="AP206" s="64" t="s">
        <v>1340</v>
      </c>
      <c r="AQ206" s="64" t="s">
        <v>1340</v>
      </c>
      <c r="AR206" s="64" t="s">
        <v>787</v>
      </c>
      <c r="AS206" s="101" t="s">
        <v>1340</v>
      </c>
      <c r="AT206" s="95"/>
      <c r="AU206" s="101" t="s">
        <v>787</v>
      </c>
      <c r="AV206" s="95"/>
      <c r="AW206" s="64" t="s">
        <v>1340</v>
      </c>
      <c r="AX206" s="64" t="s">
        <v>787</v>
      </c>
      <c r="AY206" s="64" t="s">
        <v>787</v>
      </c>
    </row>
    <row r="207" spans="1:51" ht="15" customHeight="1" x14ac:dyDescent="0.25">
      <c r="A207" s="107" t="s">
        <v>129</v>
      </c>
      <c r="B207" s="95"/>
      <c r="C207" s="107" t="s">
        <v>131</v>
      </c>
      <c r="D207" s="95"/>
      <c r="E207" s="107" t="s">
        <v>133</v>
      </c>
      <c r="F207" s="95"/>
      <c r="G207" s="107" t="s">
        <v>135</v>
      </c>
      <c r="H207" s="95"/>
      <c r="I207" s="107"/>
      <c r="J207" s="95"/>
      <c r="K207" s="95"/>
      <c r="L207" s="107"/>
      <c r="M207" s="95"/>
      <c r="N207" s="95"/>
      <c r="O207" s="107"/>
      <c r="P207" s="95"/>
      <c r="Q207" s="107"/>
      <c r="R207" s="95"/>
      <c r="S207" s="108" t="s">
        <v>136</v>
      </c>
      <c r="T207" s="95"/>
      <c r="U207" s="95"/>
      <c r="V207" s="95"/>
      <c r="W207" s="95"/>
      <c r="X207" s="95"/>
      <c r="Y207" s="95"/>
      <c r="Z207" s="95"/>
      <c r="AA207" s="107" t="s">
        <v>10</v>
      </c>
      <c r="AB207" s="95"/>
      <c r="AC207" s="95"/>
      <c r="AD207" s="95"/>
      <c r="AE207" s="95"/>
      <c r="AF207" s="107" t="s">
        <v>11</v>
      </c>
      <c r="AG207" s="95"/>
      <c r="AH207" s="95"/>
      <c r="AI207" s="63" t="s">
        <v>12</v>
      </c>
      <c r="AJ207" s="109" t="s">
        <v>413</v>
      </c>
      <c r="AK207" s="95"/>
      <c r="AL207" s="95"/>
      <c r="AM207" s="95"/>
      <c r="AN207" s="95"/>
      <c r="AO207" s="95"/>
      <c r="AP207" s="64" t="s">
        <v>1339</v>
      </c>
      <c r="AQ207" s="64" t="s">
        <v>1339</v>
      </c>
      <c r="AR207" s="64" t="s">
        <v>787</v>
      </c>
      <c r="AS207" s="101" t="s">
        <v>1339</v>
      </c>
      <c r="AT207" s="95"/>
      <c r="AU207" s="101" t="s">
        <v>787</v>
      </c>
      <c r="AV207" s="95"/>
      <c r="AW207" s="64" t="s">
        <v>1339</v>
      </c>
      <c r="AX207" s="64" t="s">
        <v>787</v>
      </c>
      <c r="AY207" s="64" t="s">
        <v>787</v>
      </c>
    </row>
    <row r="208" spans="1:51" ht="15" customHeight="1" x14ac:dyDescent="0.25">
      <c r="A208" s="107" t="s">
        <v>129</v>
      </c>
      <c r="B208" s="95"/>
      <c r="C208" s="107" t="s">
        <v>131</v>
      </c>
      <c r="D208" s="95"/>
      <c r="E208" s="107" t="s">
        <v>133</v>
      </c>
      <c r="F208" s="95"/>
      <c r="G208" s="107" t="s">
        <v>135</v>
      </c>
      <c r="H208" s="95"/>
      <c r="I208" s="107"/>
      <c r="J208" s="95"/>
      <c r="K208" s="95"/>
      <c r="L208" s="107"/>
      <c r="M208" s="95"/>
      <c r="N208" s="95"/>
      <c r="O208" s="107"/>
      <c r="P208" s="95"/>
      <c r="Q208" s="107"/>
      <c r="R208" s="95"/>
      <c r="S208" s="108" t="s">
        <v>136</v>
      </c>
      <c r="T208" s="95"/>
      <c r="U208" s="95"/>
      <c r="V208" s="95"/>
      <c r="W208" s="95"/>
      <c r="X208" s="95"/>
      <c r="Y208" s="95"/>
      <c r="Z208" s="95"/>
      <c r="AA208" s="107" t="s">
        <v>10</v>
      </c>
      <c r="AB208" s="95"/>
      <c r="AC208" s="95"/>
      <c r="AD208" s="95"/>
      <c r="AE208" s="95"/>
      <c r="AF208" s="107" t="s">
        <v>11</v>
      </c>
      <c r="AG208" s="95"/>
      <c r="AH208" s="95"/>
      <c r="AI208" s="63" t="s">
        <v>367</v>
      </c>
      <c r="AJ208" s="109" t="s">
        <v>414</v>
      </c>
      <c r="AK208" s="95"/>
      <c r="AL208" s="95"/>
      <c r="AM208" s="95"/>
      <c r="AN208" s="95"/>
      <c r="AO208" s="95"/>
      <c r="AP208" s="64" t="s">
        <v>1340</v>
      </c>
      <c r="AQ208" s="64" t="s">
        <v>1340</v>
      </c>
      <c r="AR208" s="64" t="s">
        <v>787</v>
      </c>
      <c r="AS208" s="101" t="s">
        <v>1340</v>
      </c>
      <c r="AT208" s="95"/>
      <c r="AU208" s="101" t="s">
        <v>787</v>
      </c>
      <c r="AV208" s="95"/>
      <c r="AW208" s="64" t="s">
        <v>1340</v>
      </c>
      <c r="AX208" s="64" t="s">
        <v>787</v>
      </c>
      <c r="AY208" s="64" t="s">
        <v>787</v>
      </c>
    </row>
    <row r="209" spans="1:51" ht="15" customHeight="1" x14ac:dyDescent="0.25">
      <c r="A209" s="107" t="s">
        <v>129</v>
      </c>
      <c r="B209" s="95"/>
      <c r="C209" s="107" t="s">
        <v>131</v>
      </c>
      <c r="D209" s="95"/>
      <c r="E209" s="107" t="s">
        <v>133</v>
      </c>
      <c r="F209" s="95"/>
      <c r="G209" s="107" t="s">
        <v>135</v>
      </c>
      <c r="H209" s="95"/>
      <c r="I209" s="107" t="s">
        <v>137</v>
      </c>
      <c r="J209" s="95"/>
      <c r="K209" s="95"/>
      <c r="L209" s="107"/>
      <c r="M209" s="95"/>
      <c r="N209" s="95"/>
      <c r="O209" s="107"/>
      <c r="P209" s="95"/>
      <c r="Q209" s="107"/>
      <c r="R209" s="95"/>
      <c r="S209" s="108" t="s">
        <v>136</v>
      </c>
      <c r="T209" s="95"/>
      <c r="U209" s="95"/>
      <c r="V209" s="95"/>
      <c r="W209" s="95"/>
      <c r="X209" s="95"/>
      <c r="Y209" s="95"/>
      <c r="Z209" s="95"/>
      <c r="AA209" s="107" t="s">
        <v>10</v>
      </c>
      <c r="AB209" s="95"/>
      <c r="AC209" s="95"/>
      <c r="AD209" s="95"/>
      <c r="AE209" s="95"/>
      <c r="AF209" s="107" t="s">
        <v>11</v>
      </c>
      <c r="AG209" s="95"/>
      <c r="AH209" s="95"/>
      <c r="AI209" s="63" t="s">
        <v>12</v>
      </c>
      <c r="AJ209" s="109" t="s">
        <v>413</v>
      </c>
      <c r="AK209" s="95"/>
      <c r="AL209" s="95"/>
      <c r="AM209" s="95"/>
      <c r="AN209" s="95"/>
      <c r="AO209" s="95"/>
      <c r="AP209" s="64" t="s">
        <v>1339</v>
      </c>
      <c r="AQ209" s="64" t="s">
        <v>1339</v>
      </c>
      <c r="AR209" s="64" t="s">
        <v>787</v>
      </c>
      <c r="AS209" s="101" t="s">
        <v>1339</v>
      </c>
      <c r="AT209" s="95"/>
      <c r="AU209" s="101" t="s">
        <v>787</v>
      </c>
      <c r="AV209" s="95"/>
      <c r="AW209" s="64" t="s">
        <v>1339</v>
      </c>
      <c r="AX209" s="64" t="s">
        <v>787</v>
      </c>
      <c r="AY209" s="64" t="s">
        <v>787</v>
      </c>
    </row>
    <row r="210" spans="1:51" ht="15" customHeight="1" x14ac:dyDescent="0.25">
      <c r="A210" s="107" t="s">
        <v>129</v>
      </c>
      <c r="B210" s="95"/>
      <c r="C210" s="107" t="s">
        <v>131</v>
      </c>
      <c r="D210" s="95"/>
      <c r="E210" s="107" t="s">
        <v>133</v>
      </c>
      <c r="F210" s="95"/>
      <c r="G210" s="107" t="s">
        <v>135</v>
      </c>
      <c r="H210" s="95"/>
      <c r="I210" s="107" t="s">
        <v>137</v>
      </c>
      <c r="J210" s="95"/>
      <c r="K210" s="95"/>
      <c r="L210" s="107" t="s">
        <v>138</v>
      </c>
      <c r="M210" s="95"/>
      <c r="N210" s="95"/>
      <c r="O210" s="107"/>
      <c r="P210" s="95"/>
      <c r="Q210" s="107"/>
      <c r="R210" s="95"/>
      <c r="S210" s="108" t="s">
        <v>139</v>
      </c>
      <c r="T210" s="95"/>
      <c r="U210" s="95"/>
      <c r="V210" s="95"/>
      <c r="W210" s="95"/>
      <c r="X210" s="95"/>
      <c r="Y210" s="95"/>
      <c r="Z210" s="95"/>
      <c r="AA210" s="107" t="s">
        <v>10</v>
      </c>
      <c r="AB210" s="95"/>
      <c r="AC210" s="95"/>
      <c r="AD210" s="95"/>
      <c r="AE210" s="95"/>
      <c r="AF210" s="107" t="s">
        <v>11</v>
      </c>
      <c r="AG210" s="95"/>
      <c r="AH210" s="95"/>
      <c r="AI210" s="63" t="s">
        <v>12</v>
      </c>
      <c r="AJ210" s="109" t="s">
        <v>413</v>
      </c>
      <c r="AK210" s="95"/>
      <c r="AL210" s="95"/>
      <c r="AM210" s="95"/>
      <c r="AN210" s="95"/>
      <c r="AO210" s="95"/>
      <c r="AP210" s="64" t="s">
        <v>1339</v>
      </c>
      <c r="AQ210" s="64" t="s">
        <v>1339</v>
      </c>
      <c r="AR210" s="64" t="s">
        <v>787</v>
      </c>
      <c r="AS210" s="101" t="s">
        <v>1339</v>
      </c>
      <c r="AT210" s="95"/>
      <c r="AU210" s="101" t="s">
        <v>787</v>
      </c>
      <c r="AV210" s="95"/>
      <c r="AW210" s="64" t="s">
        <v>1339</v>
      </c>
      <c r="AX210" s="64" t="s">
        <v>787</v>
      </c>
      <c r="AY210" s="64" t="s">
        <v>787</v>
      </c>
    </row>
    <row r="211" spans="1:51" ht="15" customHeight="1" x14ac:dyDescent="0.25">
      <c r="A211" s="107" t="s">
        <v>129</v>
      </c>
      <c r="B211" s="95"/>
      <c r="C211" s="107" t="s">
        <v>131</v>
      </c>
      <c r="D211" s="95"/>
      <c r="E211" s="107" t="s">
        <v>133</v>
      </c>
      <c r="F211" s="95"/>
      <c r="G211" s="107" t="s">
        <v>135</v>
      </c>
      <c r="H211" s="95"/>
      <c r="I211" s="107" t="s">
        <v>137</v>
      </c>
      <c r="J211" s="95"/>
      <c r="K211" s="95"/>
      <c r="L211" s="107" t="s">
        <v>138</v>
      </c>
      <c r="M211" s="95"/>
      <c r="N211" s="95"/>
      <c r="O211" s="107"/>
      <c r="P211" s="95"/>
      <c r="Q211" s="107"/>
      <c r="R211" s="95"/>
      <c r="S211" s="108" t="s">
        <v>139</v>
      </c>
      <c r="T211" s="95"/>
      <c r="U211" s="95"/>
      <c r="V211" s="95"/>
      <c r="W211" s="95"/>
      <c r="X211" s="95"/>
      <c r="Y211" s="95"/>
      <c r="Z211" s="95"/>
      <c r="AA211" s="107" t="s">
        <v>10</v>
      </c>
      <c r="AB211" s="95"/>
      <c r="AC211" s="95"/>
      <c r="AD211" s="95"/>
      <c r="AE211" s="95"/>
      <c r="AF211" s="107" t="s">
        <v>11</v>
      </c>
      <c r="AG211" s="95"/>
      <c r="AH211" s="95"/>
      <c r="AI211" s="63" t="s">
        <v>367</v>
      </c>
      <c r="AJ211" s="109" t="s">
        <v>414</v>
      </c>
      <c r="AK211" s="95"/>
      <c r="AL211" s="95"/>
      <c r="AM211" s="95"/>
      <c r="AN211" s="95"/>
      <c r="AO211" s="95"/>
      <c r="AP211" s="64" t="s">
        <v>1340</v>
      </c>
      <c r="AQ211" s="64" t="s">
        <v>1340</v>
      </c>
      <c r="AR211" s="64" t="s">
        <v>787</v>
      </c>
      <c r="AS211" s="101" t="s">
        <v>1340</v>
      </c>
      <c r="AT211" s="95"/>
      <c r="AU211" s="101" t="s">
        <v>787</v>
      </c>
      <c r="AV211" s="95"/>
      <c r="AW211" s="64" t="s">
        <v>1340</v>
      </c>
      <c r="AX211" s="64" t="s">
        <v>787</v>
      </c>
      <c r="AY211" s="64" t="s">
        <v>787</v>
      </c>
    </row>
    <row r="212" spans="1:51" ht="15" customHeight="1" x14ac:dyDescent="0.25">
      <c r="A212" s="107" t="s">
        <v>129</v>
      </c>
      <c r="B212" s="95"/>
      <c r="C212" s="107" t="s">
        <v>131</v>
      </c>
      <c r="D212" s="95"/>
      <c r="E212" s="107" t="s">
        <v>133</v>
      </c>
      <c r="F212" s="95"/>
      <c r="G212" s="107" t="s">
        <v>135</v>
      </c>
      <c r="H212" s="95"/>
      <c r="I212" s="107" t="s">
        <v>137</v>
      </c>
      <c r="J212" s="95"/>
      <c r="K212" s="95"/>
      <c r="L212" s="107" t="s">
        <v>165</v>
      </c>
      <c r="M212" s="95"/>
      <c r="N212" s="95"/>
      <c r="O212" s="107"/>
      <c r="P212" s="95"/>
      <c r="Q212" s="107"/>
      <c r="R212" s="95"/>
      <c r="S212" s="108" t="s">
        <v>166</v>
      </c>
      <c r="T212" s="95"/>
      <c r="U212" s="95"/>
      <c r="V212" s="95"/>
      <c r="W212" s="95"/>
      <c r="X212" s="95"/>
      <c r="Y212" s="95"/>
      <c r="Z212" s="95"/>
      <c r="AA212" s="107" t="s">
        <v>10</v>
      </c>
      <c r="AB212" s="95"/>
      <c r="AC212" s="95"/>
      <c r="AD212" s="95"/>
      <c r="AE212" s="95"/>
      <c r="AF212" s="107" t="s">
        <v>11</v>
      </c>
      <c r="AG212" s="95"/>
      <c r="AH212" s="95"/>
      <c r="AI212" s="63" t="s">
        <v>367</v>
      </c>
      <c r="AJ212" s="109" t="s">
        <v>414</v>
      </c>
      <c r="AK212" s="95"/>
      <c r="AL212" s="95"/>
      <c r="AM212" s="95"/>
      <c r="AN212" s="95"/>
      <c r="AO212" s="95"/>
      <c r="AP212" s="64" t="s">
        <v>787</v>
      </c>
      <c r="AQ212" s="64" t="s">
        <v>787</v>
      </c>
      <c r="AR212" s="64" t="s">
        <v>787</v>
      </c>
      <c r="AS212" s="101" t="s">
        <v>787</v>
      </c>
      <c r="AT212" s="95"/>
      <c r="AU212" s="101" t="s">
        <v>787</v>
      </c>
      <c r="AV212" s="95"/>
      <c r="AW212" s="64" t="s">
        <v>787</v>
      </c>
      <c r="AX212" s="64" t="s">
        <v>787</v>
      </c>
      <c r="AY212" s="64" t="s">
        <v>787</v>
      </c>
    </row>
    <row r="213" spans="1:51" ht="15" customHeight="1" x14ac:dyDescent="0.25">
      <c r="A213" s="107" t="s">
        <v>129</v>
      </c>
      <c r="B213" s="95"/>
      <c r="C213" s="107" t="s">
        <v>131</v>
      </c>
      <c r="D213" s="95"/>
      <c r="E213" s="107" t="s">
        <v>133</v>
      </c>
      <c r="F213" s="95"/>
      <c r="G213" s="107" t="s">
        <v>135</v>
      </c>
      <c r="H213" s="95"/>
      <c r="I213" s="107" t="s">
        <v>137</v>
      </c>
      <c r="J213" s="95"/>
      <c r="K213" s="95"/>
      <c r="L213" s="107"/>
      <c r="M213" s="95"/>
      <c r="N213" s="95"/>
      <c r="O213" s="107"/>
      <c r="P213" s="95"/>
      <c r="Q213" s="107"/>
      <c r="R213" s="95"/>
      <c r="S213" s="108" t="s">
        <v>136</v>
      </c>
      <c r="T213" s="95"/>
      <c r="U213" s="95"/>
      <c r="V213" s="95"/>
      <c r="W213" s="95"/>
      <c r="X213" s="95"/>
      <c r="Y213" s="95"/>
      <c r="Z213" s="95"/>
      <c r="AA213" s="107" t="s">
        <v>10</v>
      </c>
      <c r="AB213" s="95"/>
      <c r="AC213" s="95"/>
      <c r="AD213" s="95"/>
      <c r="AE213" s="95"/>
      <c r="AF213" s="107" t="s">
        <v>11</v>
      </c>
      <c r="AG213" s="95"/>
      <c r="AH213" s="95"/>
      <c r="AI213" s="63" t="s">
        <v>367</v>
      </c>
      <c r="AJ213" s="109" t="s">
        <v>414</v>
      </c>
      <c r="AK213" s="95"/>
      <c r="AL213" s="95"/>
      <c r="AM213" s="95"/>
      <c r="AN213" s="95"/>
      <c r="AO213" s="95"/>
      <c r="AP213" s="64" t="s">
        <v>1340</v>
      </c>
      <c r="AQ213" s="64" t="s">
        <v>1340</v>
      </c>
      <c r="AR213" s="64" t="s">
        <v>787</v>
      </c>
      <c r="AS213" s="101" t="s">
        <v>1340</v>
      </c>
      <c r="AT213" s="95"/>
      <c r="AU213" s="101" t="s">
        <v>787</v>
      </c>
      <c r="AV213" s="95"/>
      <c r="AW213" s="64" t="s">
        <v>1340</v>
      </c>
      <c r="AX213" s="64" t="s">
        <v>787</v>
      </c>
      <c r="AY213" s="64" t="s">
        <v>787</v>
      </c>
    </row>
    <row r="214" spans="1:51" ht="15" customHeight="1" x14ac:dyDescent="0.25">
      <c r="A214" s="104" t="s">
        <v>129</v>
      </c>
      <c r="B214" s="95"/>
      <c r="C214" s="104" t="s">
        <v>131</v>
      </c>
      <c r="D214" s="95"/>
      <c r="E214" s="104" t="s">
        <v>133</v>
      </c>
      <c r="F214" s="95"/>
      <c r="G214" s="104" t="s">
        <v>135</v>
      </c>
      <c r="H214" s="95"/>
      <c r="I214" s="104" t="s">
        <v>137</v>
      </c>
      <c r="J214" s="95"/>
      <c r="K214" s="95"/>
      <c r="L214" s="104" t="s">
        <v>138</v>
      </c>
      <c r="M214" s="95"/>
      <c r="N214" s="95"/>
      <c r="O214" s="104" t="s">
        <v>43</v>
      </c>
      <c r="P214" s="95"/>
      <c r="Q214" s="104"/>
      <c r="R214" s="95"/>
      <c r="S214" s="103" t="s">
        <v>144</v>
      </c>
      <c r="T214" s="95"/>
      <c r="U214" s="95"/>
      <c r="V214" s="95"/>
      <c r="W214" s="95"/>
      <c r="X214" s="95"/>
      <c r="Y214" s="95"/>
      <c r="Z214" s="95"/>
      <c r="AA214" s="104" t="s">
        <v>10</v>
      </c>
      <c r="AB214" s="95"/>
      <c r="AC214" s="95"/>
      <c r="AD214" s="95"/>
      <c r="AE214" s="95"/>
      <c r="AF214" s="104" t="s">
        <v>11</v>
      </c>
      <c r="AG214" s="95"/>
      <c r="AH214" s="95"/>
      <c r="AI214" s="65" t="s">
        <v>12</v>
      </c>
      <c r="AJ214" s="105" t="s">
        <v>413</v>
      </c>
      <c r="AK214" s="95"/>
      <c r="AL214" s="95"/>
      <c r="AM214" s="95"/>
      <c r="AN214" s="95"/>
      <c r="AO214" s="95"/>
      <c r="AP214" s="66" t="s">
        <v>1339</v>
      </c>
      <c r="AQ214" s="66" t="s">
        <v>1339</v>
      </c>
      <c r="AR214" s="66" t="s">
        <v>787</v>
      </c>
      <c r="AS214" s="106" t="s">
        <v>1339</v>
      </c>
      <c r="AT214" s="95"/>
      <c r="AU214" s="106" t="s">
        <v>787</v>
      </c>
      <c r="AV214" s="95"/>
      <c r="AW214" s="66" t="s">
        <v>1339</v>
      </c>
      <c r="AX214" s="66" t="s">
        <v>787</v>
      </c>
      <c r="AY214" s="66" t="s">
        <v>787</v>
      </c>
    </row>
    <row r="215" spans="1:51" ht="16.5" customHeight="1" x14ac:dyDescent="0.25">
      <c r="A215" s="104" t="s">
        <v>129</v>
      </c>
      <c r="B215" s="95"/>
      <c r="C215" s="104" t="s">
        <v>131</v>
      </c>
      <c r="D215" s="95"/>
      <c r="E215" s="104" t="s">
        <v>133</v>
      </c>
      <c r="F215" s="95"/>
      <c r="G215" s="104" t="s">
        <v>135</v>
      </c>
      <c r="H215" s="95"/>
      <c r="I215" s="104" t="s">
        <v>137</v>
      </c>
      <c r="J215" s="95"/>
      <c r="K215" s="95"/>
      <c r="L215" s="104" t="s">
        <v>138</v>
      </c>
      <c r="M215" s="95"/>
      <c r="N215" s="95"/>
      <c r="O215" s="104" t="s">
        <v>43</v>
      </c>
      <c r="P215" s="95"/>
      <c r="Q215" s="104"/>
      <c r="R215" s="95"/>
      <c r="S215" s="103" t="s">
        <v>144</v>
      </c>
      <c r="T215" s="95"/>
      <c r="U215" s="95"/>
      <c r="V215" s="95"/>
      <c r="W215" s="95"/>
      <c r="X215" s="95"/>
      <c r="Y215" s="95"/>
      <c r="Z215" s="95"/>
      <c r="AA215" s="104" t="s">
        <v>10</v>
      </c>
      <c r="AB215" s="95"/>
      <c r="AC215" s="95"/>
      <c r="AD215" s="95"/>
      <c r="AE215" s="95"/>
      <c r="AF215" s="104" t="s">
        <v>11</v>
      </c>
      <c r="AG215" s="95"/>
      <c r="AH215" s="95"/>
      <c r="AI215" s="65" t="s">
        <v>367</v>
      </c>
      <c r="AJ215" s="105" t="s">
        <v>414</v>
      </c>
      <c r="AK215" s="95"/>
      <c r="AL215" s="95"/>
      <c r="AM215" s="95"/>
      <c r="AN215" s="95"/>
      <c r="AO215" s="95"/>
      <c r="AP215" s="66" t="s">
        <v>1340</v>
      </c>
      <c r="AQ215" s="66" t="s">
        <v>1340</v>
      </c>
      <c r="AR215" s="66" t="s">
        <v>787</v>
      </c>
      <c r="AS215" s="106" t="s">
        <v>1340</v>
      </c>
      <c r="AT215" s="95"/>
      <c r="AU215" s="106" t="s">
        <v>787</v>
      </c>
      <c r="AV215" s="95"/>
      <c r="AW215" s="66" t="s">
        <v>1340</v>
      </c>
      <c r="AX215" s="66" t="s">
        <v>787</v>
      </c>
      <c r="AY215" s="66" t="s">
        <v>787</v>
      </c>
    </row>
    <row r="216" spans="1:51" ht="15" customHeight="1" x14ac:dyDescent="0.25">
      <c r="A216" s="104" t="s">
        <v>129</v>
      </c>
      <c r="B216" s="95"/>
      <c r="C216" s="104" t="s">
        <v>131</v>
      </c>
      <c r="D216" s="95"/>
      <c r="E216" s="104" t="s">
        <v>133</v>
      </c>
      <c r="F216" s="95"/>
      <c r="G216" s="104" t="s">
        <v>135</v>
      </c>
      <c r="H216" s="95"/>
      <c r="I216" s="104" t="s">
        <v>137</v>
      </c>
      <c r="J216" s="95"/>
      <c r="K216" s="95"/>
      <c r="L216" s="104" t="s">
        <v>165</v>
      </c>
      <c r="M216" s="95"/>
      <c r="N216" s="95"/>
      <c r="O216" s="104" t="s">
        <v>43</v>
      </c>
      <c r="P216" s="95"/>
      <c r="Q216" s="104"/>
      <c r="R216" s="95"/>
      <c r="S216" s="103" t="s">
        <v>167</v>
      </c>
      <c r="T216" s="95"/>
      <c r="U216" s="95"/>
      <c r="V216" s="95"/>
      <c r="W216" s="95"/>
      <c r="X216" s="95"/>
      <c r="Y216" s="95"/>
      <c r="Z216" s="95"/>
      <c r="AA216" s="104" t="s">
        <v>10</v>
      </c>
      <c r="AB216" s="95"/>
      <c r="AC216" s="95"/>
      <c r="AD216" s="95"/>
      <c r="AE216" s="95"/>
      <c r="AF216" s="104" t="s">
        <v>11</v>
      </c>
      <c r="AG216" s="95"/>
      <c r="AH216" s="95"/>
      <c r="AI216" s="65" t="s">
        <v>367</v>
      </c>
      <c r="AJ216" s="105" t="s">
        <v>414</v>
      </c>
      <c r="AK216" s="95"/>
      <c r="AL216" s="95"/>
      <c r="AM216" s="95"/>
      <c r="AN216" s="95"/>
      <c r="AO216" s="95"/>
      <c r="AP216" s="66" t="s">
        <v>787</v>
      </c>
      <c r="AQ216" s="66" t="s">
        <v>787</v>
      </c>
      <c r="AR216" s="66" t="s">
        <v>787</v>
      </c>
      <c r="AS216" s="106" t="s">
        <v>787</v>
      </c>
      <c r="AT216" s="95"/>
      <c r="AU216" s="106" t="s">
        <v>787</v>
      </c>
      <c r="AV216" s="95"/>
      <c r="AW216" s="66" t="s">
        <v>787</v>
      </c>
      <c r="AX216" s="66" t="s">
        <v>787</v>
      </c>
      <c r="AY216" s="66" t="s">
        <v>787</v>
      </c>
    </row>
    <row r="217" spans="1:51" ht="15" customHeight="1" x14ac:dyDescent="0.25">
      <c r="A217" s="56" t="s">
        <v>0</v>
      </c>
      <c r="B217" s="56" t="s">
        <v>0</v>
      </c>
      <c r="C217" s="56" t="s">
        <v>0</v>
      </c>
      <c r="D217" s="56" t="s">
        <v>0</v>
      </c>
      <c r="E217" s="56" t="s">
        <v>0</v>
      </c>
      <c r="F217" s="56" t="s">
        <v>0</v>
      </c>
      <c r="G217" s="56" t="s">
        <v>0</v>
      </c>
      <c r="H217" s="56" t="s">
        <v>0</v>
      </c>
      <c r="I217" s="56" t="s">
        <v>0</v>
      </c>
      <c r="J217" s="94" t="s">
        <v>0</v>
      </c>
      <c r="K217" s="95"/>
      <c r="L217" s="94" t="s">
        <v>0</v>
      </c>
      <c r="M217" s="95"/>
      <c r="N217" s="56" t="s">
        <v>0</v>
      </c>
      <c r="O217" s="56" t="s">
        <v>0</v>
      </c>
      <c r="P217" s="56" t="s">
        <v>0</v>
      </c>
      <c r="Q217" s="56" t="s">
        <v>0</v>
      </c>
      <c r="R217" s="56" t="s">
        <v>0</v>
      </c>
      <c r="S217" s="56" t="s">
        <v>0</v>
      </c>
      <c r="T217" s="56" t="s">
        <v>0</v>
      </c>
      <c r="U217" s="56" t="s">
        <v>0</v>
      </c>
      <c r="V217" s="56" t="s">
        <v>0</v>
      </c>
      <c r="W217" s="56" t="s">
        <v>0</v>
      </c>
      <c r="X217" s="56" t="s">
        <v>0</v>
      </c>
      <c r="Y217" s="56" t="s">
        <v>0</v>
      </c>
      <c r="Z217" s="56" t="s">
        <v>0</v>
      </c>
      <c r="AA217" s="94" t="s">
        <v>0</v>
      </c>
      <c r="AB217" s="95"/>
      <c r="AC217" s="94" t="s">
        <v>0</v>
      </c>
      <c r="AD217" s="95"/>
      <c r="AE217" s="56" t="s">
        <v>0</v>
      </c>
      <c r="AF217" s="56" t="s">
        <v>0</v>
      </c>
      <c r="AG217" s="56" t="s">
        <v>0</v>
      </c>
      <c r="AH217" s="56" t="s">
        <v>0</v>
      </c>
      <c r="AI217" s="56" t="s">
        <v>0</v>
      </c>
      <c r="AJ217" s="56" t="s">
        <v>0</v>
      </c>
      <c r="AK217" s="56" t="s">
        <v>0</v>
      </c>
      <c r="AL217" s="56" t="s">
        <v>0</v>
      </c>
      <c r="AM217" s="94" t="s">
        <v>0</v>
      </c>
      <c r="AN217" s="95"/>
      <c r="AO217" s="95"/>
      <c r="AP217" s="56" t="s">
        <v>0</v>
      </c>
      <c r="AQ217" s="56" t="s">
        <v>0</v>
      </c>
      <c r="AR217" s="56" t="s">
        <v>0</v>
      </c>
      <c r="AS217" s="94" t="s">
        <v>0</v>
      </c>
      <c r="AT217" s="95"/>
      <c r="AU217" s="94" t="s">
        <v>0</v>
      </c>
      <c r="AV217" s="95"/>
      <c r="AW217" s="56" t="s">
        <v>0</v>
      </c>
      <c r="AX217" s="56" t="s">
        <v>0</v>
      </c>
      <c r="AY217" s="56" t="s">
        <v>0</v>
      </c>
    </row>
    <row r="218" spans="1:51" ht="36" customHeight="1" x14ac:dyDescent="0.25">
      <c r="A218" s="111" t="s">
        <v>393</v>
      </c>
      <c r="B218" s="93"/>
      <c r="C218" s="93"/>
      <c r="D218" s="93"/>
      <c r="E218" s="93"/>
      <c r="F218" s="93"/>
      <c r="G218" s="92"/>
      <c r="H218" s="112" t="s">
        <v>417</v>
      </c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93"/>
      <c r="AA218" s="93"/>
      <c r="AB218" s="93"/>
      <c r="AC218" s="93"/>
      <c r="AD218" s="93"/>
      <c r="AE218" s="93"/>
      <c r="AF218" s="93"/>
      <c r="AG218" s="93"/>
      <c r="AH218" s="93"/>
      <c r="AI218" s="93"/>
      <c r="AJ218" s="93"/>
      <c r="AK218" s="93"/>
      <c r="AL218" s="93"/>
      <c r="AM218" s="93"/>
      <c r="AN218" s="93"/>
      <c r="AO218" s="92"/>
      <c r="AP218" s="56" t="s">
        <v>0</v>
      </c>
      <c r="AQ218" s="56" t="s">
        <v>0</v>
      </c>
      <c r="AR218" s="56" t="s">
        <v>0</v>
      </c>
      <c r="AS218" s="94" t="s">
        <v>0</v>
      </c>
      <c r="AT218" s="95"/>
      <c r="AU218" s="94" t="s">
        <v>0</v>
      </c>
      <c r="AV218" s="95"/>
      <c r="AW218" s="56" t="s">
        <v>0</v>
      </c>
      <c r="AX218" s="56" t="s">
        <v>0</v>
      </c>
      <c r="AY218" s="56" t="s">
        <v>0</v>
      </c>
    </row>
    <row r="219" spans="1:51" ht="15" customHeight="1" x14ac:dyDescent="0.25">
      <c r="A219" s="102" t="s">
        <v>1</v>
      </c>
      <c r="B219" s="92"/>
      <c r="C219" s="110" t="s">
        <v>2</v>
      </c>
      <c r="D219" s="92"/>
      <c r="E219" s="102" t="s">
        <v>395</v>
      </c>
      <c r="F219" s="92"/>
      <c r="G219" s="102" t="s">
        <v>396</v>
      </c>
      <c r="H219" s="92"/>
      <c r="I219" s="102" t="s">
        <v>3</v>
      </c>
      <c r="J219" s="93"/>
      <c r="K219" s="92"/>
      <c r="L219" s="102" t="s">
        <v>397</v>
      </c>
      <c r="M219" s="93"/>
      <c r="N219" s="92"/>
      <c r="O219" s="102" t="s">
        <v>4</v>
      </c>
      <c r="P219" s="92"/>
      <c r="Q219" s="102" t="s">
        <v>398</v>
      </c>
      <c r="R219" s="92"/>
      <c r="S219" s="102" t="s">
        <v>5</v>
      </c>
      <c r="T219" s="93"/>
      <c r="U219" s="93"/>
      <c r="V219" s="93"/>
      <c r="W219" s="93"/>
      <c r="X219" s="93"/>
      <c r="Y219" s="93"/>
      <c r="Z219" s="92"/>
      <c r="AA219" s="102" t="s">
        <v>6</v>
      </c>
      <c r="AB219" s="93"/>
      <c r="AC219" s="93"/>
      <c r="AD219" s="93"/>
      <c r="AE219" s="92"/>
      <c r="AF219" s="102" t="s">
        <v>343</v>
      </c>
      <c r="AG219" s="93"/>
      <c r="AH219" s="92"/>
      <c r="AI219" s="62" t="s">
        <v>399</v>
      </c>
      <c r="AJ219" s="102" t="s">
        <v>7</v>
      </c>
      <c r="AK219" s="93"/>
      <c r="AL219" s="93"/>
      <c r="AM219" s="93"/>
      <c r="AN219" s="93"/>
      <c r="AO219" s="92"/>
      <c r="AP219" s="62" t="s">
        <v>404</v>
      </c>
      <c r="AQ219" s="62" t="s">
        <v>406</v>
      </c>
      <c r="AR219" s="62" t="s">
        <v>407</v>
      </c>
      <c r="AS219" s="102" t="s">
        <v>408</v>
      </c>
      <c r="AT219" s="92"/>
      <c r="AU219" s="102" t="s">
        <v>409</v>
      </c>
      <c r="AV219" s="92"/>
      <c r="AW219" s="62" t="s">
        <v>410</v>
      </c>
      <c r="AX219" s="62" t="s">
        <v>411</v>
      </c>
      <c r="AY219" s="62" t="s">
        <v>412</v>
      </c>
    </row>
    <row r="220" spans="1:51" ht="15" customHeight="1" x14ac:dyDescent="0.25">
      <c r="A220" s="107" t="s">
        <v>129</v>
      </c>
      <c r="B220" s="95"/>
      <c r="C220" s="107"/>
      <c r="D220" s="95"/>
      <c r="E220" s="107"/>
      <c r="F220" s="95"/>
      <c r="G220" s="107"/>
      <c r="H220" s="95"/>
      <c r="I220" s="107"/>
      <c r="J220" s="95"/>
      <c r="K220" s="95"/>
      <c r="L220" s="107"/>
      <c r="M220" s="95"/>
      <c r="N220" s="95"/>
      <c r="O220" s="107"/>
      <c r="P220" s="95"/>
      <c r="Q220" s="107"/>
      <c r="R220" s="95"/>
      <c r="S220" s="108" t="s">
        <v>130</v>
      </c>
      <c r="T220" s="95"/>
      <c r="U220" s="95"/>
      <c r="V220" s="95"/>
      <c r="W220" s="95"/>
      <c r="X220" s="95"/>
      <c r="Y220" s="95"/>
      <c r="Z220" s="95"/>
      <c r="AA220" s="107" t="s">
        <v>10</v>
      </c>
      <c r="AB220" s="95"/>
      <c r="AC220" s="95"/>
      <c r="AD220" s="95"/>
      <c r="AE220" s="95"/>
      <c r="AF220" s="107" t="s">
        <v>11</v>
      </c>
      <c r="AG220" s="95"/>
      <c r="AH220" s="95"/>
      <c r="AI220" s="63" t="s">
        <v>12</v>
      </c>
      <c r="AJ220" s="109" t="s">
        <v>413</v>
      </c>
      <c r="AK220" s="95"/>
      <c r="AL220" s="95"/>
      <c r="AM220" s="95"/>
      <c r="AN220" s="95"/>
      <c r="AO220" s="95"/>
      <c r="AP220" s="64" t="s">
        <v>1341</v>
      </c>
      <c r="AQ220" s="64" t="s">
        <v>1342</v>
      </c>
      <c r="AR220" s="64" t="s">
        <v>1343</v>
      </c>
      <c r="AS220" s="101" t="s">
        <v>1342</v>
      </c>
      <c r="AT220" s="95"/>
      <c r="AU220" s="101" t="s">
        <v>787</v>
      </c>
      <c r="AV220" s="95"/>
      <c r="AW220" s="64" t="s">
        <v>1342</v>
      </c>
      <c r="AX220" s="64" t="s">
        <v>787</v>
      </c>
      <c r="AY220" s="64" t="s">
        <v>1344</v>
      </c>
    </row>
    <row r="221" spans="1:51" ht="15" customHeight="1" x14ac:dyDescent="0.25">
      <c r="A221" s="107" t="s">
        <v>129</v>
      </c>
      <c r="B221" s="95"/>
      <c r="C221" s="107"/>
      <c r="D221" s="95"/>
      <c r="E221" s="107"/>
      <c r="F221" s="95"/>
      <c r="G221" s="107"/>
      <c r="H221" s="95"/>
      <c r="I221" s="107"/>
      <c r="J221" s="95"/>
      <c r="K221" s="95"/>
      <c r="L221" s="107"/>
      <c r="M221" s="95"/>
      <c r="N221" s="95"/>
      <c r="O221" s="107"/>
      <c r="P221" s="95"/>
      <c r="Q221" s="107"/>
      <c r="R221" s="95"/>
      <c r="S221" s="108" t="s">
        <v>130</v>
      </c>
      <c r="T221" s="95"/>
      <c r="U221" s="95"/>
      <c r="V221" s="95"/>
      <c r="W221" s="95"/>
      <c r="X221" s="95"/>
      <c r="Y221" s="95"/>
      <c r="Z221" s="95"/>
      <c r="AA221" s="107" t="s">
        <v>10</v>
      </c>
      <c r="AB221" s="95"/>
      <c r="AC221" s="95"/>
      <c r="AD221" s="95"/>
      <c r="AE221" s="95"/>
      <c r="AF221" s="107" t="s">
        <v>11</v>
      </c>
      <c r="AG221" s="95"/>
      <c r="AH221" s="95"/>
      <c r="AI221" s="63" t="s">
        <v>367</v>
      </c>
      <c r="AJ221" s="109" t="s">
        <v>414</v>
      </c>
      <c r="AK221" s="95"/>
      <c r="AL221" s="95"/>
      <c r="AM221" s="95"/>
      <c r="AN221" s="95"/>
      <c r="AO221" s="95"/>
      <c r="AP221" s="64" t="s">
        <v>1345</v>
      </c>
      <c r="AQ221" s="64" t="s">
        <v>1345</v>
      </c>
      <c r="AR221" s="64" t="s">
        <v>787</v>
      </c>
      <c r="AS221" s="101" t="s">
        <v>1345</v>
      </c>
      <c r="AT221" s="95"/>
      <c r="AU221" s="101" t="s">
        <v>787</v>
      </c>
      <c r="AV221" s="95"/>
      <c r="AW221" s="64" t="s">
        <v>1345</v>
      </c>
      <c r="AX221" s="64" t="s">
        <v>787</v>
      </c>
      <c r="AY221" s="64" t="s">
        <v>787</v>
      </c>
    </row>
    <row r="222" spans="1:51" ht="15" customHeight="1" x14ac:dyDescent="0.25">
      <c r="A222" s="107" t="s">
        <v>129</v>
      </c>
      <c r="B222" s="95"/>
      <c r="C222" s="107"/>
      <c r="D222" s="95"/>
      <c r="E222" s="107"/>
      <c r="F222" s="95"/>
      <c r="G222" s="107"/>
      <c r="H222" s="95"/>
      <c r="I222" s="107"/>
      <c r="J222" s="95"/>
      <c r="K222" s="95"/>
      <c r="L222" s="107"/>
      <c r="M222" s="95"/>
      <c r="N222" s="95"/>
      <c r="O222" s="107"/>
      <c r="P222" s="95"/>
      <c r="Q222" s="107"/>
      <c r="R222" s="95"/>
      <c r="S222" s="108" t="s">
        <v>130</v>
      </c>
      <c r="T222" s="95"/>
      <c r="U222" s="95"/>
      <c r="V222" s="95"/>
      <c r="W222" s="95"/>
      <c r="X222" s="95"/>
      <c r="Y222" s="95"/>
      <c r="Z222" s="95"/>
      <c r="AA222" s="107" t="s">
        <v>10</v>
      </c>
      <c r="AB222" s="95"/>
      <c r="AC222" s="95"/>
      <c r="AD222" s="95"/>
      <c r="AE222" s="95"/>
      <c r="AF222" s="107" t="s">
        <v>11</v>
      </c>
      <c r="AG222" s="95"/>
      <c r="AH222" s="95"/>
      <c r="AI222" s="63" t="s">
        <v>378</v>
      </c>
      <c r="AJ222" s="109" t="s">
        <v>418</v>
      </c>
      <c r="AK222" s="95"/>
      <c r="AL222" s="95"/>
      <c r="AM222" s="95"/>
      <c r="AN222" s="95"/>
      <c r="AO222" s="95"/>
      <c r="AP222" s="64" t="s">
        <v>1346</v>
      </c>
      <c r="AQ222" s="64" t="s">
        <v>1346</v>
      </c>
      <c r="AR222" s="64" t="s">
        <v>787</v>
      </c>
      <c r="AS222" s="101" t="s">
        <v>1346</v>
      </c>
      <c r="AT222" s="95"/>
      <c r="AU222" s="101" t="s">
        <v>787</v>
      </c>
      <c r="AV222" s="95"/>
      <c r="AW222" s="64" t="s">
        <v>1346</v>
      </c>
      <c r="AX222" s="64" t="s">
        <v>787</v>
      </c>
      <c r="AY222" s="64" t="s">
        <v>787</v>
      </c>
    </row>
    <row r="223" spans="1:51" ht="15" customHeight="1" x14ac:dyDescent="0.25">
      <c r="A223" s="107" t="s">
        <v>129</v>
      </c>
      <c r="B223" s="95"/>
      <c r="C223" s="107"/>
      <c r="D223" s="95"/>
      <c r="E223" s="107"/>
      <c r="F223" s="95"/>
      <c r="G223" s="107"/>
      <c r="H223" s="95"/>
      <c r="I223" s="107"/>
      <c r="J223" s="95"/>
      <c r="K223" s="95"/>
      <c r="L223" s="107"/>
      <c r="M223" s="95"/>
      <c r="N223" s="95"/>
      <c r="O223" s="107"/>
      <c r="P223" s="95"/>
      <c r="Q223" s="107"/>
      <c r="R223" s="95"/>
      <c r="S223" s="108" t="s">
        <v>130</v>
      </c>
      <c r="T223" s="95"/>
      <c r="U223" s="95"/>
      <c r="V223" s="95"/>
      <c r="W223" s="95"/>
      <c r="X223" s="95"/>
      <c r="Y223" s="95"/>
      <c r="Z223" s="95"/>
      <c r="AA223" s="107" t="s">
        <v>168</v>
      </c>
      <c r="AB223" s="95"/>
      <c r="AC223" s="95"/>
      <c r="AD223" s="95"/>
      <c r="AE223" s="95"/>
      <c r="AF223" s="107" t="s">
        <v>11</v>
      </c>
      <c r="AG223" s="95"/>
      <c r="AH223" s="95"/>
      <c r="AI223" s="63" t="s">
        <v>379</v>
      </c>
      <c r="AJ223" s="109" t="s">
        <v>419</v>
      </c>
      <c r="AK223" s="95"/>
      <c r="AL223" s="95"/>
      <c r="AM223" s="95"/>
      <c r="AN223" s="95"/>
      <c r="AO223" s="95"/>
      <c r="AP223" s="64" t="s">
        <v>787</v>
      </c>
      <c r="AQ223" s="64" t="s">
        <v>787</v>
      </c>
      <c r="AR223" s="64" t="s">
        <v>787</v>
      </c>
      <c r="AS223" s="101" t="s">
        <v>787</v>
      </c>
      <c r="AT223" s="95"/>
      <c r="AU223" s="101" t="s">
        <v>787</v>
      </c>
      <c r="AV223" s="95"/>
      <c r="AW223" s="64" t="s">
        <v>787</v>
      </c>
      <c r="AX223" s="64" t="s">
        <v>787</v>
      </c>
      <c r="AY223" s="64" t="s">
        <v>787</v>
      </c>
    </row>
    <row r="224" spans="1:51" ht="15" customHeight="1" x14ac:dyDescent="0.25">
      <c r="A224" s="107" t="s">
        <v>129</v>
      </c>
      <c r="B224" s="95"/>
      <c r="C224" s="107" t="s">
        <v>131</v>
      </c>
      <c r="D224" s="95"/>
      <c r="E224" s="107"/>
      <c r="F224" s="95"/>
      <c r="G224" s="107"/>
      <c r="H224" s="95"/>
      <c r="I224" s="107"/>
      <c r="J224" s="95"/>
      <c r="K224" s="95"/>
      <c r="L224" s="107"/>
      <c r="M224" s="95"/>
      <c r="N224" s="95"/>
      <c r="O224" s="107"/>
      <c r="P224" s="95"/>
      <c r="Q224" s="107"/>
      <c r="R224" s="95"/>
      <c r="S224" s="108" t="s">
        <v>132</v>
      </c>
      <c r="T224" s="95"/>
      <c r="U224" s="95"/>
      <c r="V224" s="95"/>
      <c r="W224" s="95"/>
      <c r="X224" s="95"/>
      <c r="Y224" s="95"/>
      <c r="Z224" s="95"/>
      <c r="AA224" s="107" t="s">
        <v>10</v>
      </c>
      <c r="AB224" s="95"/>
      <c r="AC224" s="95"/>
      <c r="AD224" s="95"/>
      <c r="AE224" s="95"/>
      <c r="AF224" s="107" t="s">
        <v>11</v>
      </c>
      <c r="AG224" s="95"/>
      <c r="AH224" s="95"/>
      <c r="AI224" s="63" t="s">
        <v>12</v>
      </c>
      <c r="AJ224" s="109" t="s">
        <v>413</v>
      </c>
      <c r="AK224" s="95"/>
      <c r="AL224" s="95"/>
      <c r="AM224" s="95"/>
      <c r="AN224" s="95"/>
      <c r="AO224" s="95"/>
      <c r="AP224" s="64" t="s">
        <v>1341</v>
      </c>
      <c r="AQ224" s="64" t="s">
        <v>1342</v>
      </c>
      <c r="AR224" s="64" t="s">
        <v>1343</v>
      </c>
      <c r="AS224" s="101" t="s">
        <v>1342</v>
      </c>
      <c r="AT224" s="95"/>
      <c r="AU224" s="101" t="s">
        <v>787</v>
      </c>
      <c r="AV224" s="95"/>
      <c r="AW224" s="64" t="s">
        <v>1342</v>
      </c>
      <c r="AX224" s="64" t="s">
        <v>787</v>
      </c>
      <c r="AY224" s="64" t="s">
        <v>1344</v>
      </c>
    </row>
    <row r="225" spans="1:51" ht="15" customHeight="1" x14ac:dyDescent="0.25">
      <c r="A225" s="107" t="s">
        <v>129</v>
      </c>
      <c r="B225" s="95"/>
      <c r="C225" s="107" t="s">
        <v>131</v>
      </c>
      <c r="D225" s="95"/>
      <c r="E225" s="107"/>
      <c r="F225" s="95"/>
      <c r="G225" s="107"/>
      <c r="H225" s="95"/>
      <c r="I225" s="107"/>
      <c r="J225" s="95"/>
      <c r="K225" s="95"/>
      <c r="L225" s="107"/>
      <c r="M225" s="95"/>
      <c r="N225" s="95"/>
      <c r="O225" s="107"/>
      <c r="P225" s="95"/>
      <c r="Q225" s="107"/>
      <c r="R225" s="95"/>
      <c r="S225" s="108" t="s">
        <v>132</v>
      </c>
      <c r="T225" s="95"/>
      <c r="U225" s="95"/>
      <c r="V225" s="95"/>
      <c r="W225" s="95"/>
      <c r="X225" s="95"/>
      <c r="Y225" s="95"/>
      <c r="Z225" s="95"/>
      <c r="AA225" s="107" t="s">
        <v>10</v>
      </c>
      <c r="AB225" s="95"/>
      <c r="AC225" s="95"/>
      <c r="AD225" s="95"/>
      <c r="AE225" s="95"/>
      <c r="AF225" s="107" t="s">
        <v>11</v>
      </c>
      <c r="AG225" s="95"/>
      <c r="AH225" s="95"/>
      <c r="AI225" s="63" t="s">
        <v>367</v>
      </c>
      <c r="AJ225" s="109" t="s">
        <v>414</v>
      </c>
      <c r="AK225" s="95"/>
      <c r="AL225" s="95"/>
      <c r="AM225" s="95"/>
      <c r="AN225" s="95"/>
      <c r="AO225" s="95"/>
      <c r="AP225" s="64" t="s">
        <v>1345</v>
      </c>
      <c r="AQ225" s="64" t="s">
        <v>1345</v>
      </c>
      <c r="AR225" s="64" t="s">
        <v>787</v>
      </c>
      <c r="AS225" s="101" t="s">
        <v>1345</v>
      </c>
      <c r="AT225" s="95"/>
      <c r="AU225" s="101" t="s">
        <v>787</v>
      </c>
      <c r="AV225" s="95"/>
      <c r="AW225" s="64" t="s">
        <v>1345</v>
      </c>
      <c r="AX225" s="64" t="s">
        <v>787</v>
      </c>
      <c r="AY225" s="64" t="s">
        <v>787</v>
      </c>
    </row>
    <row r="226" spans="1:51" ht="15" customHeight="1" x14ac:dyDescent="0.25">
      <c r="A226" s="107" t="s">
        <v>129</v>
      </c>
      <c r="B226" s="95"/>
      <c r="C226" s="107" t="s">
        <v>131</v>
      </c>
      <c r="D226" s="95"/>
      <c r="E226" s="107"/>
      <c r="F226" s="95"/>
      <c r="G226" s="107"/>
      <c r="H226" s="95"/>
      <c r="I226" s="107"/>
      <c r="J226" s="95"/>
      <c r="K226" s="95"/>
      <c r="L226" s="107"/>
      <c r="M226" s="95"/>
      <c r="N226" s="95"/>
      <c r="O226" s="107"/>
      <c r="P226" s="95"/>
      <c r="Q226" s="107"/>
      <c r="R226" s="95"/>
      <c r="S226" s="108" t="s">
        <v>132</v>
      </c>
      <c r="T226" s="95"/>
      <c r="U226" s="95"/>
      <c r="V226" s="95"/>
      <c r="W226" s="95"/>
      <c r="X226" s="95"/>
      <c r="Y226" s="95"/>
      <c r="Z226" s="95"/>
      <c r="AA226" s="107" t="s">
        <v>10</v>
      </c>
      <c r="AB226" s="95"/>
      <c r="AC226" s="95"/>
      <c r="AD226" s="95"/>
      <c r="AE226" s="95"/>
      <c r="AF226" s="107" t="s">
        <v>11</v>
      </c>
      <c r="AG226" s="95"/>
      <c r="AH226" s="95"/>
      <c r="AI226" s="63" t="s">
        <v>378</v>
      </c>
      <c r="AJ226" s="109" t="s">
        <v>418</v>
      </c>
      <c r="AK226" s="95"/>
      <c r="AL226" s="95"/>
      <c r="AM226" s="95"/>
      <c r="AN226" s="95"/>
      <c r="AO226" s="95"/>
      <c r="AP226" s="64" t="s">
        <v>1346</v>
      </c>
      <c r="AQ226" s="64" t="s">
        <v>1346</v>
      </c>
      <c r="AR226" s="64" t="s">
        <v>787</v>
      </c>
      <c r="AS226" s="101" t="s">
        <v>1346</v>
      </c>
      <c r="AT226" s="95"/>
      <c r="AU226" s="101" t="s">
        <v>787</v>
      </c>
      <c r="AV226" s="95"/>
      <c r="AW226" s="64" t="s">
        <v>1346</v>
      </c>
      <c r="AX226" s="64" t="s">
        <v>787</v>
      </c>
      <c r="AY226" s="64" t="s">
        <v>787</v>
      </c>
    </row>
    <row r="227" spans="1:51" ht="15" customHeight="1" x14ac:dyDescent="0.25">
      <c r="A227" s="107" t="s">
        <v>129</v>
      </c>
      <c r="B227" s="95"/>
      <c r="C227" s="107" t="s">
        <v>131</v>
      </c>
      <c r="D227" s="95"/>
      <c r="E227" s="107"/>
      <c r="F227" s="95"/>
      <c r="G227" s="107"/>
      <c r="H227" s="95"/>
      <c r="I227" s="107"/>
      <c r="J227" s="95"/>
      <c r="K227" s="95"/>
      <c r="L227" s="107"/>
      <c r="M227" s="95"/>
      <c r="N227" s="95"/>
      <c r="O227" s="107"/>
      <c r="P227" s="95"/>
      <c r="Q227" s="107"/>
      <c r="R227" s="95"/>
      <c r="S227" s="108" t="s">
        <v>132</v>
      </c>
      <c r="T227" s="95"/>
      <c r="U227" s="95"/>
      <c r="V227" s="95"/>
      <c r="W227" s="95"/>
      <c r="X227" s="95"/>
      <c r="Y227" s="95"/>
      <c r="Z227" s="95"/>
      <c r="AA227" s="107" t="s">
        <v>168</v>
      </c>
      <c r="AB227" s="95"/>
      <c r="AC227" s="95"/>
      <c r="AD227" s="95"/>
      <c r="AE227" s="95"/>
      <c r="AF227" s="107" t="s">
        <v>11</v>
      </c>
      <c r="AG227" s="95"/>
      <c r="AH227" s="95"/>
      <c r="AI227" s="63" t="s">
        <v>379</v>
      </c>
      <c r="AJ227" s="109" t="s">
        <v>419</v>
      </c>
      <c r="AK227" s="95"/>
      <c r="AL227" s="95"/>
      <c r="AM227" s="95"/>
      <c r="AN227" s="95"/>
      <c r="AO227" s="95"/>
      <c r="AP227" s="64" t="s">
        <v>787</v>
      </c>
      <c r="AQ227" s="64" t="s">
        <v>787</v>
      </c>
      <c r="AR227" s="64" t="s">
        <v>787</v>
      </c>
      <c r="AS227" s="101" t="s">
        <v>787</v>
      </c>
      <c r="AT227" s="95"/>
      <c r="AU227" s="101" t="s">
        <v>787</v>
      </c>
      <c r="AV227" s="95"/>
      <c r="AW227" s="64" t="s">
        <v>787</v>
      </c>
      <c r="AX227" s="64" t="s">
        <v>787</v>
      </c>
      <c r="AY227" s="64" t="s">
        <v>787</v>
      </c>
    </row>
    <row r="228" spans="1:51" ht="36" customHeight="1" x14ac:dyDescent="0.25">
      <c r="A228" s="107" t="s">
        <v>129</v>
      </c>
      <c r="B228" s="95"/>
      <c r="C228" s="107" t="s">
        <v>131</v>
      </c>
      <c r="D228" s="95"/>
      <c r="E228" s="107" t="s">
        <v>133</v>
      </c>
      <c r="F228" s="95"/>
      <c r="G228" s="107"/>
      <c r="H228" s="95"/>
      <c r="I228" s="107"/>
      <c r="J228" s="95"/>
      <c r="K228" s="95"/>
      <c r="L228" s="107"/>
      <c r="M228" s="95"/>
      <c r="N228" s="95"/>
      <c r="O228" s="107"/>
      <c r="P228" s="95"/>
      <c r="Q228" s="107"/>
      <c r="R228" s="95"/>
      <c r="S228" s="108" t="s">
        <v>134</v>
      </c>
      <c r="T228" s="95"/>
      <c r="U228" s="95"/>
      <c r="V228" s="95"/>
      <c r="W228" s="95"/>
      <c r="X228" s="95"/>
      <c r="Y228" s="95"/>
      <c r="Z228" s="95"/>
      <c r="AA228" s="107" t="s">
        <v>10</v>
      </c>
      <c r="AB228" s="95"/>
      <c r="AC228" s="95"/>
      <c r="AD228" s="95"/>
      <c r="AE228" s="95"/>
      <c r="AF228" s="107" t="s">
        <v>11</v>
      </c>
      <c r="AG228" s="95"/>
      <c r="AH228" s="95"/>
      <c r="AI228" s="63" t="s">
        <v>12</v>
      </c>
      <c r="AJ228" s="109" t="s">
        <v>413</v>
      </c>
      <c r="AK228" s="95"/>
      <c r="AL228" s="95"/>
      <c r="AM228" s="95"/>
      <c r="AN228" s="95"/>
      <c r="AO228" s="95"/>
      <c r="AP228" s="64" t="s">
        <v>1341</v>
      </c>
      <c r="AQ228" s="64" t="s">
        <v>1342</v>
      </c>
      <c r="AR228" s="64" t="s">
        <v>1343</v>
      </c>
      <c r="AS228" s="101" t="s">
        <v>1342</v>
      </c>
      <c r="AT228" s="95"/>
      <c r="AU228" s="101" t="s">
        <v>787</v>
      </c>
      <c r="AV228" s="95"/>
      <c r="AW228" s="64" t="s">
        <v>1342</v>
      </c>
      <c r="AX228" s="64" t="s">
        <v>787</v>
      </c>
      <c r="AY228" s="64" t="s">
        <v>1344</v>
      </c>
    </row>
    <row r="229" spans="1:51" ht="15" customHeight="1" x14ac:dyDescent="0.25">
      <c r="A229" s="107" t="s">
        <v>129</v>
      </c>
      <c r="B229" s="95"/>
      <c r="C229" s="107" t="s">
        <v>131</v>
      </c>
      <c r="D229" s="95"/>
      <c r="E229" s="107" t="s">
        <v>133</v>
      </c>
      <c r="F229" s="95"/>
      <c r="G229" s="107"/>
      <c r="H229" s="95"/>
      <c r="I229" s="107"/>
      <c r="J229" s="95"/>
      <c r="K229" s="95"/>
      <c r="L229" s="107"/>
      <c r="M229" s="95"/>
      <c r="N229" s="95"/>
      <c r="O229" s="107"/>
      <c r="P229" s="95"/>
      <c r="Q229" s="107"/>
      <c r="R229" s="95"/>
      <c r="S229" s="108" t="s">
        <v>134</v>
      </c>
      <c r="T229" s="95"/>
      <c r="U229" s="95"/>
      <c r="V229" s="95"/>
      <c r="W229" s="95"/>
      <c r="X229" s="95"/>
      <c r="Y229" s="95"/>
      <c r="Z229" s="95"/>
      <c r="AA229" s="107" t="s">
        <v>10</v>
      </c>
      <c r="AB229" s="95"/>
      <c r="AC229" s="95"/>
      <c r="AD229" s="95"/>
      <c r="AE229" s="95"/>
      <c r="AF229" s="107" t="s">
        <v>11</v>
      </c>
      <c r="AG229" s="95"/>
      <c r="AH229" s="95"/>
      <c r="AI229" s="63" t="s">
        <v>367</v>
      </c>
      <c r="AJ229" s="109" t="s">
        <v>414</v>
      </c>
      <c r="AK229" s="95"/>
      <c r="AL229" s="95"/>
      <c r="AM229" s="95"/>
      <c r="AN229" s="95"/>
      <c r="AO229" s="95"/>
      <c r="AP229" s="64" t="s">
        <v>1345</v>
      </c>
      <c r="AQ229" s="64" t="s">
        <v>1345</v>
      </c>
      <c r="AR229" s="64" t="s">
        <v>787</v>
      </c>
      <c r="AS229" s="101" t="s">
        <v>1345</v>
      </c>
      <c r="AT229" s="95"/>
      <c r="AU229" s="101" t="s">
        <v>787</v>
      </c>
      <c r="AV229" s="95"/>
      <c r="AW229" s="64" t="s">
        <v>1345</v>
      </c>
      <c r="AX229" s="64" t="s">
        <v>787</v>
      </c>
      <c r="AY229" s="64" t="s">
        <v>787</v>
      </c>
    </row>
    <row r="230" spans="1:51" ht="15" customHeight="1" x14ac:dyDescent="0.25">
      <c r="A230" s="107" t="s">
        <v>129</v>
      </c>
      <c r="B230" s="95"/>
      <c r="C230" s="107" t="s">
        <v>131</v>
      </c>
      <c r="D230" s="95"/>
      <c r="E230" s="107" t="s">
        <v>133</v>
      </c>
      <c r="F230" s="95"/>
      <c r="G230" s="107"/>
      <c r="H230" s="95"/>
      <c r="I230" s="107"/>
      <c r="J230" s="95"/>
      <c r="K230" s="95"/>
      <c r="L230" s="107"/>
      <c r="M230" s="95"/>
      <c r="N230" s="95"/>
      <c r="O230" s="107"/>
      <c r="P230" s="95"/>
      <c r="Q230" s="107"/>
      <c r="R230" s="95"/>
      <c r="S230" s="108" t="s">
        <v>134</v>
      </c>
      <c r="T230" s="95"/>
      <c r="U230" s="95"/>
      <c r="V230" s="95"/>
      <c r="W230" s="95"/>
      <c r="X230" s="95"/>
      <c r="Y230" s="95"/>
      <c r="Z230" s="95"/>
      <c r="AA230" s="107" t="s">
        <v>10</v>
      </c>
      <c r="AB230" s="95"/>
      <c r="AC230" s="95"/>
      <c r="AD230" s="95"/>
      <c r="AE230" s="95"/>
      <c r="AF230" s="107" t="s">
        <v>11</v>
      </c>
      <c r="AG230" s="95"/>
      <c r="AH230" s="95"/>
      <c r="AI230" s="63" t="s">
        <v>378</v>
      </c>
      <c r="AJ230" s="109" t="s">
        <v>418</v>
      </c>
      <c r="AK230" s="95"/>
      <c r="AL230" s="95"/>
      <c r="AM230" s="95"/>
      <c r="AN230" s="95"/>
      <c r="AO230" s="95"/>
      <c r="AP230" s="64" t="s">
        <v>1346</v>
      </c>
      <c r="AQ230" s="64" t="s">
        <v>1346</v>
      </c>
      <c r="AR230" s="64" t="s">
        <v>787</v>
      </c>
      <c r="AS230" s="101" t="s">
        <v>1346</v>
      </c>
      <c r="AT230" s="95"/>
      <c r="AU230" s="101" t="s">
        <v>787</v>
      </c>
      <c r="AV230" s="95"/>
      <c r="AW230" s="64" t="s">
        <v>1346</v>
      </c>
      <c r="AX230" s="64" t="s">
        <v>787</v>
      </c>
      <c r="AY230" s="64" t="s">
        <v>787</v>
      </c>
    </row>
    <row r="231" spans="1:51" ht="15" customHeight="1" x14ac:dyDescent="0.25">
      <c r="A231" s="107" t="s">
        <v>129</v>
      </c>
      <c r="B231" s="95"/>
      <c r="C231" s="107" t="s">
        <v>131</v>
      </c>
      <c r="D231" s="95"/>
      <c r="E231" s="107" t="s">
        <v>133</v>
      </c>
      <c r="F231" s="95"/>
      <c r="G231" s="107"/>
      <c r="H231" s="95"/>
      <c r="I231" s="107"/>
      <c r="J231" s="95"/>
      <c r="K231" s="95"/>
      <c r="L231" s="107"/>
      <c r="M231" s="95"/>
      <c r="N231" s="95"/>
      <c r="O231" s="107"/>
      <c r="P231" s="95"/>
      <c r="Q231" s="107"/>
      <c r="R231" s="95"/>
      <c r="S231" s="108" t="s">
        <v>134</v>
      </c>
      <c r="T231" s="95"/>
      <c r="U231" s="95"/>
      <c r="V231" s="95"/>
      <c r="W231" s="95"/>
      <c r="X231" s="95"/>
      <c r="Y231" s="95"/>
      <c r="Z231" s="95"/>
      <c r="AA231" s="107" t="s">
        <v>168</v>
      </c>
      <c r="AB231" s="95"/>
      <c r="AC231" s="95"/>
      <c r="AD231" s="95"/>
      <c r="AE231" s="95"/>
      <c r="AF231" s="107" t="s">
        <v>11</v>
      </c>
      <c r="AG231" s="95"/>
      <c r="AH231" s="95"/>
      <c r="AI231" s="63" t="s">
        <v>379</v>
      </c>
      <c r="AJ231" s="109" t="s">
        <v>419</v>
      </c>
      <c r="AK231" s="95"/>
      <c r="AL231" s="95"/>
      <c r="AM231" s="95"/>
      <c r="AN231" s="95"/>
      <c r="AO231" s="95"/>
      <c r="AP231" s="64" t="s">
        <v>787</v>
      </c>
      <c r="AQ231" s="64" t="s">
        <v>787</v>
      </c>
      <c r="AR231" s="64" t="s">
        <v>787</v>
      </c>
      <c r="AS231" s="101" t="s">
        <v>787</v>
      </c>
      <c r="AT231" s="95"/>
      <c r="AU231" s="101" t="s">
        <v>787</v>
      </c>
      <c r="AV231" s="95"/>
      <c r="AW231" s="64" t="s">
        <v>787</v>
      </c>
      <c r="AX231" s="64" t="s">
        <v>787</v>
      </c>
      <c r="AY231" s="64" t="s">
        <v>787</v>
      </c>
    </row>
    <row r="232" spans="1:51" ht="15" customHeight="1" x14ac:dyDescent="0.25">
      <c r="A232" s="107" t="s">
        <v>129</v>
      </c>
      <c r="B232" s="95"/>
      <c r="C232" s="107" t="s">
        <v>131</v>
      </c>
      <c r="D232" s="95"/>
      <c r="E232" s="107" t="s">
        <v>133</v>
      </c>
      <c r="F232" s="95"/>
      <c r="G232" s="107" t="s">
        <v>135</v>
      </c>
      <c r="H232" s="95"/>
      <c r="I232" s="107"/>
      <c r="J232" s="95"/>
      <c r="K232" s="95"/>
      <c r="L232" s="107"/>
      <c r="M232" s="95"/>
      <c r="N232" s="95"/>
      <c r="O232" s="107"/>
      <c r="P232" s="95"/>
      <c r="Q232" s="107"/>
      <c r="R232" s="95"/>
      <c r="S232" s="108" t="s">
        <v>136</v>
      </c>
      <c r="T232" s="95"/>
      <c r="U232" s="95"/>
      <c r="V232" s="95"/>
      <c r="W232" s="95"/>
      <c r="X232" s="95"/>
      <c r="Y232" s="95"/>
      <c r="Z232" s="95"/>
      <c r="AA232" s="107" t="s">
        <v>10</v>
      </c>
      <c r="AB232" s="95"/>
      <c r="AC232" s="95"/>
      <c r="AD232" s="95"/>
      <c r="AE232" s="95"/>
      <c r="AF232" s="107" t="s">
        <v>11</v>
      </c>
      <c r="AG232" s="95"/>
      <c r="AH232" s="95"/>
      <c r="AI232" s="63" t="s">
        <v>12</v>
      </c>
      <c r="AJ232" s="109" t="s">
        <v>413</v>
      </c>
      <c r="AK232" s="95"/>
      <c r="AL232" s="95"/>
      <c r="AM232" s="95"/>
      <c r="AN232" s="95"/>
      <c r="AO232" s="95"/>
      <c r="AP232" s="64" t="s">
        <v>1341</v>
      </c>
      <c r="AQ232" s="64" t="s">
        <v>1342</v>
      </c>
      <c r="AR232" s="64" t="s">
        <v>1343</v>
      </c>
      <c r="AS232" s="101" t="s">
        <v>1342</v>
      </c>
      <c r="AT232" s="95"/>
      <c r="AU232" s="101" t="s">
        <v>787</v>
      </c>
      <c r="AV232" s="95"/>
      <c r="AW232" s="64" t="s">
        <v>1342</v>
      </c>
      <c r="AX232" s="64" t="s">
        <v>787</v>
      </c>
      <c r="AY232" s="64" t="s">
        <v>1344</v>
      </c>
    </row>
    <row r="233" spans="1:51" ht="15" customHeight="1" x14ac:dyDescent="0.25">
      <c r="A233" s="107" t="s">
        <v>129</v>
      </c>
      <c r="B233" s="95"/>
      <c r="C233" s="107" t="s">
        <v>131</v>
      </c>
      <c r="D233" s="95"/>
      <c r="E233" s="107" t="s">
        <v>133</v>
      </c>
      <c r="F233" s="95"/>
      <c r="G233" s="107" t="s">
        <v>135</v>
      </c>
      <c r="H233" s="95"/>
      <c r="I233" s="107"/>
      <c r="J233" s="95"/>
      <c r="K233" s="95"/>
      <c r="L233" s="107"/>
      <c r="M233" s="95"/>
      <c r="N233" s="95"/>
      <c r="O233" s="107"/>
      <c r="P233" s="95"/>
      <c r="Q233" s="107"/>
      <c r="R233" s="95"/>
      <c r="S233" s="108" t="s">
        <v>136</v>
      </c>
      <c r="T233" s="95"/>
      <c r="U233" s="95"/>
      <c r="V233" s="95"/>
      <c r="W233" s="95"/>
      <c r="X233" s="95"/>
      <c r="Y233" s="95"/>
      <c r="Z233" s="95"/>
      <c r="AA233" s="107" t="s">
        <v>10</v>
      </c>
      <c r="AB233" s="95"/>
      <c r="AC233" s="95"/>
      <c r="AD233" s="95"/>
      <c r="AE233" s="95"/>
      <c r="AF233" s="107" t="s">
        <v>11</v>
      </c>
      <c r="AG233" s="95"/>
      <c r="AH233" s="95"/>
      <c r="AI233" s="63" t="s">
        <v>367</v>
      </c>
      <c r="AJ233" s="109" t="s">
        <v>414</v>
      </c>
      <c r="AK233" s="95"/>
      <c r="AL233" s="95"/>
      <c r="AM233" s="95"/>
      <c r="AN233" s="95"/>
      <c r="AO233" s="95"/>
      <c r="AP233" s="64" t="s">
        <v>1345</v>
      </c>
      <c r="AQ233" s="64" t="s">
        <v>1345</v>
      </c>
      <c r="AR233" s="64" t="s">
        <v>787</v>
      </c>
      <c r="AS233" s="101" t="s">
        <v>1345</v>
      </c>
      <c r="AT233" s="95"/>
      <c r="AU233" s="101" t="s">
        <v>787</v>
      </c>
      <c r="AV233" s="95"/>
      <c r="AW233" s="64" t="s">
        <v>1345</v>
      </c>
      <c r="AX233" s="64" t="s">
        <v>787</v>
      </c>
      <c r="AY233" s="64" t="s">
        <v>787</v>
      </c>
    </row>
    <row r="234" spans="1:51" ht="15" customHeight="1" x14ac:dyDescent="0.25">
      <c r="A234" s="107" t="s">
        <v>129</v>
      </c>
      <c r="B234" s="95"/>
      <c r="C234" s="107" t="s">
        <v>131</v>
      </c>
      <c r="D234" s="95"/>
      <c r="E234" s="107" t="s">
        <v>133</v>
      </c>
      <c r="F234" s="95"/>
      <c r="G234" s="107" t="s">
        <v>135</v>
      </c>
      <c r="H234" s="95"/>
      <c r="I234" s="107"/>
      <c r="J234" s="95"/>
      <c r="K234" s="95"/>
      <c r="L234" s="107"/>
      <c r="M234" s="95"/>
      <c r="N234" s="95"/>
      <c r="O234" s="107"/>
      <c r="P234" s="95"/>
      <c r="Q234" s="107"/>
      <c r="R234" s="95"/>
      <c r="S234" s="108" t="s">
        <v>136</v>
      </c>
      <c r="T234" s="95"/>
      <c r="U234" s="95"/>
      <c r="V234" s="95"/>
      <c r="W234" s="95"/>
      <c r="X234" s="95"/>
      <c r="Y234" s="95"/>
      <c r="Z234" s="95"/>
      <c r="AA234" s="107" t="s">
        <v>10</v>
      </c>
      <c r="AB234" s="95"/>
      <c r="AC234" s="95"/>
      <c r="AD234" s="95"/>
      <c r="AE234" s="95"/>
      <c r="AF234" s="107" t="s">
        <v>11</v>
      </c>
      <c r="AG234" s="95"/>
      <c r="AH234" s="95"/>
      <c r="AI234" s="63" t="s">
        <v>378</v>
      </c>
      <c r="AJ234" s="109" t="s">
        <v>418</v>
      </c>
      <c r="AK234" s="95"/>
      <c r="AL234" s="95"/>
      <c r="AM234" s="95"/>
      <c r="AN234" s="95"/>
      <c r="AO234" s="95"/>
      <c r="AP234" s="64" t="s">
        <v>1346</v>
      </c>
      <c r="AQ234" s="64" t="s">
        <v>1346</v>
      </c>
      <c r="AR234" s="64" t="s">
        <v>787</v>
      </c>
      <c r="AS234" s="101" t="s">
        <v>1346</v>
      </c>
      <c r="AT234" s="95"/>
      <c r="AU234" s="101" t="s">
        <v>787</v>
      </c>
      <c r="AV234" s="95"/>
      <c r="AW234" s="64" t="s">
        <v>1346</v>
      </c>
      <c r="AX234" s="64" t="s">
        <v>787</v>
      </c>
      <c r="AY234" s="64" t="s">
        <v>787</v>
      </c>
    </row>
    <row r="235" spans="1:51" ht="15" customHeight="1" x14ac:dyDescent="0.25">
      <c r="A235" s="107" t="s">
        <v>129</v>
      </c>
      <c r="B235" s="95"/>
      <c r="C235" s="107" t="s">
        <v>131</v>
      </c>
      <c r="D235" s="95"/>
      <c r="E235" s="107" t="s">
        <v>133</v>
      </c>
      <c r="F235" s="95"/>
      <c r="G235" s="107" t="s">
        <v>135</v>
      </c>
      <c r="H235" s="95"/>
      <c r="I235" s="107"/>
      <c r="J235" s="95"/>
      <c r="K235" s="95"/>
      <c r="L235" s="107"/>
      <c r="M235" s="95"/>
      <c r="N235" s="95"/>
      <c r="O235" s="107"/>
      <c r="P235" s="95"/>
      <c r="Q235" s="107"/>
      <c r="R235" s="95"/>
      <c r="S235" s="108" t="s">
        <v>136</v>
      </c>
      <c r="T235" s="95"/>
      <c r="U235" s="95"/>
      <c r="V235" s="95"/>
      <c r="W235" s="95"/>
      <c r="X235" s="95"/>
      <c r="Y235" s="95"/>
      <c r="Z235" s="95"/>
      <c r="AA235" s="107" t="s">
        <v>168</v>
      </c>
      <c r="AB235" s="95"/>
      <c r="AC235" s="95"/>
      <c r="AD235" s="95"/>
      <c r="AE235" s="95"/>
      <c r="AF235" s="107" t="s">
        <v>11</v>
      </c>
      <c r="AG235" s="95"/>
      <c r="AH235" s="95"/>
      <c r="AI235" s="63" t="s">
        <v>379</v>
      </c>
      <c r="AJ235" s="109" t="s">
        <v>419</v>
      </c>
      <c r="AK235" s="95"/>
      <c r="AL235" s="95"/>
      <c r="AM235" s="95"/>
      <c r="AN235" s="95"/>
      <c r="AO235" s="95"/>
      <c r="AP235" s="64" t="s">
        <v>787</v>
      </c>
      <c r="AQ235" s="64" t="s">
        <v>787</v>
      </c>
      <c r="AR235" s="64" t="s">
        <v>787</v>
      </c>
      <c r="AS235" s="101" t="s">
        <v>787</v>
      </c>
      <c r="AT235" s="95"/>
      <c r="AU235" s="101" t="s">
        <v>787</v>
      </c>
      <c r="AV235" s="95"/>
      <c r="AW235" s="64" t="s">
        <v>787</v>
      </c>
      <c r="AX235" s="64" t="s">
        <v>787</v>
      </c>
      <c r="AY235" s="64" t="s">
        <v>787</v>
      </c>
    </row>
    <row r="236" spans="1:51" ht="15" customHeight="1" x14ac:dyDescent="0.25">
      <c r="A236" s="107" t="s">
        <v>129</v>
      </c>
      <c r="B236" s="95"/>
      <c r="C236" s="107" t="s">
        <v>131</v>
      </c>
      <c r="D236" s="95"/>
      <c r="E236" s="107" t="s">
        <v>133</v>
      </c>
      <c r="F236" s="95"/>
      <c r="G236" s="107" t="s">
        <v>135</v>
      </c>
      <c r="H236" s="95"/>
      <c r="I236" s="107" t="s">
        <v>137</v>
      </c>
      <c r="J236" s="95"/>
      <c r="K236" s="95"/>
      <c r="L236" s="107"/>
      <c r="M236" s="95"/>
      <c r="N236" s="95"/>
      <c r="O236" s="107"/>
      <c r="P236" s="95"/>
      <c r="Q236" s="107"/>
      <c r="R236" s="95"/>
      <c r="S236" s="108" t="s">
        <v>136</v>
      </c>
      <c r="T236" s="95"/>
      <c r="U236" s="95"/>
      <c r="V236" s="95"/>
      <c r="W236" s="95"/>
      <c r="X236" s="95"/>
      <c r="Y236" s="95"/>
      <c r="Z236" s="95"/>
      <c r="AA236" s="107" t="s">
        <v>10</v>
      </c>
      <c r="AB236" s="95"/>
      <c r="AC236" s="95"/>
      <c r="AD236" s="95"/>
      <c r="AE236" s="95"/>
      <c r="AF236" s="107" t="s">
        <v>11</v>
      </c>
      <c r="AG236" s="95"/>
      <c r="AH236" s="95"/>
      <c r="AI236" s="63" t="s">
        <v>12</v>
      </c>
      <c r="AJ236" s="109" t="s">
        <v>413</v>
      </c>
      <c r="AK236" s="95"/>
      <c r="AL236" s="95"/>
      <c r="AM236" s="95"/>
      <c r="AN236" s="95"/>
      <c r="AO236" s="95"/>
      <c r="AP236" s="64" t="s">
        <v>1341</v>
      </c>
      <c r="AQ236" s="64" t="s">
        <v>1342</v>
      </c>
      <c r="AR236" s="64" t="s">
        <v>1343</v>
      </c>
      <c r="AS236" s="101" t="s">
        <v>1342</v>
      </c>
      <c r="AT236" s="95"/>
      <c r="AU236" s="101" t="s">
        <v>787</v>
      </c>
      <c r="AV236" s="95"/>
      <c r="AW236" s="64" t="s">
        <v>1342</v>
      </c>
      <c r="AX236" s="64" t="s">
        <v>787</v>
      </c>
      <c r="AY236" s="64" t="s">
        <v>1344</v>
      </c>
    </row>
    <row r="237" spans="1:51" ht="15" customHeight="1" x14ac:dyDescent="0.25">
      <c r="A237" s="107" t="s">
        <v>129</v>
      </c>
      <c r="B237" s="95"/>
      <c r="C237" s="107" t="s">
        <v>131</v>
      </c>
      <c r="D237" s="95"/>
      <c r="E237" s="107" t="s">
        <v>133</v>
      </c>
      <c r="F237" s="95"/>
      <c r="G237" s="107" t="s">
        <v>135</v>
      </c>
      <c r="H237" s="95"/>
      <c r="I237" s="107" t="s">
        <v>137</v>
      </c>
      <c r="J237" s="95"/>
      <c r="K237" s="95"/>
      <c r="L237" s="107" t="s">
        <v>169</v>
      </c>
      <c r="M237" s="95"/>
      <c r="N237" s="95"/>
      <c r="O237" s="107"/>
      <c r="P237" s="95"/>
      <c r="Q237" s="107"/>
      <c r="R237" s="95"/>
      <c r="S237" s="108" t="s">
        <v>170</v>
      </c>
      <c r="T237" s="95"/>
      <c r="U237" s="95"/>
      <c r="V237" s="95"/>
      <c r="W237" s="95"/>
      <c r="X237" s="95"/>
      <c r="Y237" s="95"/>
      <c r="Z237" s="95"/>
      <c r="AA237" s="107" t="s">
        <v>10</v>
      </c>
      <c r="AB237" s="95"/>
      <c r="AC237" s="95"/>
      <c r="AD237" s="95"/>
      <c r="AE237" s="95"/>
      <c r="AF237" s="107" t="s">
        <v>11</v>
      </c>
      <c r="AG237" s="95"/>
      <c r="AH237" s="95"/>
      <c r="AI237" s="63" t="s">
        <v>12</v>
      </c>
      <c r="AJ237" s="109" t="s">
        <v>413</v>
      </c>
      <c r="AK237" s="95"/>
      <c r="AL237" s="95"/>
      <c r="AM237" s="95"/>
      <c r="AN237" s="95"/>
      <c r="AO237" s="95"/>
      <c r="AP237" s="64" t="s">
        <v>787</v>
      </c>
      <c r="AQ237" s="64" t="s">
        <v>787</v>
      </c>
      <c r="AR237" s="64" t="s">
        <v>787</v>
      </c>
      <c r="AS237" s="101" t="s">
        <v>787</v>
      </c>
      <c r="AT237" s="95"/>
      <c r="AU237" s="101" t="s">
        <v>787</v>
      </c>
      <c r="AV237" s="95"/>
      <c r="AW237" s="64" t="s">
        <v>787</v>
      </c>
      <c r="AX237" s="64" t="s">
        <v>787</v>
      </c>
      <c r="AY237" s="64" t="s">
        <v>787</v>
      </c>
    </row>
    <row r="238" spans="1:51" ht="15" customHeight="1" x14ac:dyDescent="0.25">
      <c r="A238" s="107" t="s">
        <v>129</v>
      </c>
      <c r="B238" s="95"/>
      <c r="C238" s="107" t="s">
        <v>131</v>
      </c>
      <c r="D238" s="95"/>
      <c r="E238" s="107" t="s">
        <v>133</v>
      </c>
      <c r="F238" s="95"/>
      <c r="G238" s="107" t="s">
        <v>135</v>
      </c>
      <c r="H238" s="95"/>
      <c r="I238" s="107" t="s">
        <v>137</v>
      </c>
      <c r="J238" s="95"/>
      <c r="K238" s="95"/>
      <c r="L238" s="107" t="s">
        <v>142</v>
      </c>
      <c r="M238" s="95"/>
      <c r="N238" s="95"/>
      <c r="O238" s="107"/>
      <c r="P238" s="95"/>
      <c r="Q238" s="107"/>
      <c r="R238" s="95"/>
      <c r="S238" s="108" t="s">
        <v>143</v>
      </c>
      <c r="T238" s="95"/>
      <c r="U238" s="95"/>
      <c r="V238" s="95"/>
      <c r="W238" s="95"/>
      <c r="X238" s="95"/>
      <c r="Y238" s="95"/>
      <c r="Z238" s="95"/>
      <c r="AA238" s="107" t="s">
        <v>10</v>
      </c>
      <c r="AB238" s="95"/>
      <c r="AC238" s="95"/>
      <c r="AD238" s="95"/>
      <c r="AE238" s="95"/>
      <c r="AF238" s="107" t="s">
        <v>11</v>
      </c>
      <c r="AG238" s="95"/>
      <c r="AH238" s="95"/>
      <c r="AI238" s="63" t="s">
        <v>12</v>
      </c>
      <c r="AJ238" s="109" t="s">
        <v>413</v>
      </c>
      <c r="AK238" s="95"/>
      <c r="AL238" s="95"/>
      <c r="AM238" s="95"/>
      <c r="AN238" s="95"/>
      <c r="AO238" s="95"/>
      <c r="AP238" s="64" t="s">
        <v>787</v>
      </c>
      <c r="AQ238" s="64" t="s">
        <v>787</v>
      </c>
      <c r="AR238" s="64" t="s">
        <v>787</v>
      </c>
      <c r="AS238" s="101" t="s">
        <v>787</v>
      </c>
      <c r="AT238" s="95"/>
      <c r="AU238" s="101" t="s">
        <v>787</v>
      </c>
      <c r="AV238" s="95"/>
      <c r="AW238" s="64" t="s">
        <v>787</v>
      </c>
      <c r="AX238" s="64" t="s">
        <v>787</v>
      </c>
      <c r="AY238" s="64" t="s">
        <v>787</v>
      </c>
    </row>
    <row r="239" spans="1:51" ht="15" customHeight="1" x14ac:dyDescent="0.25">
      <c r="A239" s="107" t="s">
        <v>129</v>
      </c>
      <c r="B239" s="95"/>
      <c r="C239" s="107" t="s">
        <v>131</v>
      </c>
      <c r="D239" s="95"/>
      <c r="E239" s="107" t="s">
        <v>133</v>
      </c>
      <c r="F239" s="95"/>
      <c r="G239" s="107" t="s">
        <v>135</v>
      </c>
      <c r="H239" s="95"/>
      <c r="I239" s="107" t="s">
        <v>137</v>
      </c>
      <c r="J239" s="95"/>
      <c r="K239" s="95"/>
      <c r="L239" s="107" t="s">
        <v>171</v>
      </c>
      <c r="M239" s="95"/>
      <c r="N239" s="95"/>
      <c r="O239" s="107"/>
      <c r="P239" s="95"/>
      <c r="Q239" s="107"/>
      <c r="R239" s="95"/>
      <c r="S239" s="108" t="s">
        <v>172</v>
      </c>
      <c r="T239" s="95"/>
      <c r="U239" s="95"/>
      <c r="V239" s="95"/>
      <c r="W239" s="95"/>
      <c r="X239" s="95"/>
      <c r="Y239" s="95"/>
      <c r="Z239" s="95"/>
      <c r="AA239" s="107" t="s">
        <v>10</v>
      </c>
      <c r="AB239" s="95"/>
      <c r="AC239" s="95"/>
      <c r="AD239" s="95"/>
      <c r="AE239" s="95"/>
      <c r="AF239" s="107" t="s">
        <v>11</v>
      </c>
      <c r="AG239" s="95"/>
      <c r="AH239" s="95"/>
      <c r="AI239" s="63" t="s">
        <v>12</v>
      </c>
      <c r="AJ239" s="109" t="s">
        <v>413</v>
      </c>
      <c r="AK239" s="95"/>
      <c r="AL239" s="95"/>
      <c r="AM239" s="95"/>
      <c r="AN239" s="95"/>
      <c r="AO239" s="95"/>
      <c r="AP239" s="64" t="s">
        <v>1347</v>
      </c>
      <c r="AQ239" s="64" t="s">
        <v>1348</v>
      </c>
      <c r="AR239" s="64" t="s">
        <v>1343</v>
      </c>
      <c r="AS239" s="101" t="s">
        <v>1348</v>
      </c>
      <c r="AT239" s="95"/>
      <c r="AU239" s="101" t="s">
        <v>787</v>
      </c>
      <c r="AV239" s="95"/>
      <c r="AW239" s="64" t="s">
        <v>1348</v>
      </c>
      <c r="AX239" s="64" t="s">
        <v>787</v>
      </c>
      <c r="AY239" s="64" t="s">
        <v>1344</v>
      </c>
    </row>
    <row r="240" spans="1:51" ht="15" customHeight="1" x14ac:dyDescent="0.25">
      <c r="A240" s="107" t="s">
        <v>129</v>
      </c>
      <c r="B240" s="95"/>
      <c r="C240" s="107" t="s">
        <v>131</v>
      </c>
      <c r="D240" s="95"/>
      <c r="E240" s="107" t="s">
        <v>133</v>
      </c>
      <c r="F240" s="95"/>
      <c r="G240" s="107" t="s">
        <v>135</v>
      </c>
      <c r="H240" s="95"/>
      <c r="I240" s="107" t="s">
        <v>137</v>
      </c>
      <c r="J240" s="95"/>
      <c r="K240" s="95"/>
      <c r="L240" s="107" t="s">
        <v>173</v>
      </c>
      <c r="M240" s="95"/>
      <c r="N240" s="95"/>
      <c r="O240" s="107"/>
      <c r="P240" s="95"/>
      <c r="Q240" s="107"/>
      <c r="R240" s="95"/>
      <c r="S240" s="108" t="s">
        <v>174</v>
      </c>
      <c r="T240" s="95"/>
      <c r="U240" s="95"/>
      <c r="V240" s="95"/>
      <c r="W240" s="95"/>
      <c r="X240" s="95"/>
      <c r="Y240" s="95"/>
      <c r="Z240" s="95"/>
      <c r="AA240" s="107" t="s">
        <v>10</v>
      </c>
      <c r="AB240" s="95"/>
      <c r="AC240" s="95"/>
      <c r="AD240" s="95"/>
      <c r="AE240" s="95"/>
      <c r="AF240" s="107" t="s">
        <v>11</v>
      </c>
      <c r="AG240" s="95"/>
      <c r="AH240" s="95"/>
      <c r="AI240" s="63" t="s">
        <v>12</v>
      </c>
      <c r="AJ240" s="109" t="s">
        <v>413</v>
      </c>
      <c r="AK240" s="95"/>
      <c r="AL240" s="95"/>
      <c r="AM240" s="95"/>
      <c r="AN240" s="95"/>
      <c r="AO240" s="95"/>
      <c r="AP240" s="64" t="s">
        <v>1349</v>
      </c>
      <c r="AQ240" s="64" t="s">
        <v>1349</v>
      </c>
      <c r="AR240" s="64" t="s">
        <v>787</v>
      </c>
      <c r="AS240" s="101" t="s">
        <v>1349</v>
      </c>
      <c r="AT240" s="95"/>
      <c r="AU240" s="101" t="s">
        <v>787</v>
      </c>
      <c r="AV240" s="95"/>
      <c r="AW240" s="64" t="s">
        <v>1349</v>
      </c>
      <c r="AX240" s="64" t="s">
        <v>787</v>
      </c>
      <c r="AY240" s="64" t="s">
        <v>787</v>
      </c>
    </row>
    <row r="241" spans="1:51" ht="15" customHeight="1" x14ac:dyDescent="0.25">
      <c r="A241" s="107" t="s">
        <v>129</v>
      </c>
      <c r="B241" s="95"/>
      <c r="C241" s="107" t="s">
        <v>131</v>
      </c>
      <c r="D241" s="95"/>
      <c r="E241" s="107" t="s">
        <v>133</v>
      </c>
      <c r="F241" s="95"/>
      <c r="G241" s="107" t="s">
        <v>135</v>
      </c>
      <c r="H241" s="95"/>
      <c r="I241" s="107" t="s">
        <v>137</v>
      </c>
      <c r="J241" s="95"/>
      <c r="K241" s="95"/>
      <c r="L241" s="107" t="s">
        <v>180</v>
      </c>
      <c r="M241" s="95"/>
      <c r="N241" s="95"/>
      <c r="O241" s="107"/>
      <c r="P241" s="95"/>
      <c r="Q241" s="107"/>
      <c r="R241" s="95"/>
      <c r="S241" s="108" t="s">
        <v>181</v>
      </c>
      <c r="T241" s="95"/>
      <c r="U241" s="95"/>
      <c r="V241" s="95"/>
      <c r="W241" s="95"/>
      <c r="X241" s="95"/>
      <c r="Y241" s="95"/>
      <c r="Z241" s="95"/>
      <c r="AA241" s="107" t="s">
        <v>10</v>
      </c>
      <c r="AB241" s="95"/>
      <c r="AC241" s="95"/>
      <c r="AD241" s="95"/>
      <c r="AE241" s="95"/>
      <c r="AF241" s="107" t="s">
        <v>11</v>
      </c>
      <c r="AG241" s="95"/>
      <c r="AH241" s="95"/>
      <c r="AI241" s="63" t="s">
        <v>12</v>
      </c>
      <c r="AJ241" s="109" t="s">
        <v>413</v>
      </c>
      <c r="AK241" s="95"/>
      <c r="AL241" s="95"/>
      <c r="AM241" s="95"/>
      <c r="AN241" s="95"/>
      <c r="AO241" s="95"/>
      <c r="AP241" s="64" t="s">
        <v>787</v>
      </c>
      <c r="AQ241" s="64" t="s">
        <v>787</v>
      </c>
      <c r="AR241" s="64" t="s">
        <v>787</v>
      </c>
      <c r="AS241" s="101" t="s">
        <v>787</v>
      </c>
      <c r="AT241" s="95"/>
      <c r="AU241" s="101" t="s">
        <v>787</v>
      </c>
      <c r="AV241" s="95"/>
      <c r="AW241" s="64" t="s">
        <v>787</v>
      </c>
      <c r="AX241" s="64" t="s">
        <v>787</v>
      </c>
      <c r="AY241" s="64" t="s">
        <v>787</v>
      </c>
    </row>
    <row r="242" spans="1:51" ht="15" customHeight="1" x14ac:dyDescent="0.25">
      <c r="A242" s="107" t="s">
        <v>129</v>
      </c>
      <c r="B242" s="95"/>
      <c r="C242" s="107" t="s">
        <v>131</v>
      </c>
      <c r="D242" s="95"/>
      <c r="E242" s="107" t="s">
        <v>133</v>
      </c>
      <c r="F242" s="95"/>
      <c r="G242" s="107" t="s">
        <v>135</v>
      </c>
      <c r="H242" s="95"/>
      <c r="I242" s="107" t="s">
        <v>137</v>
      </c>
      <c r="J242" s="95"/>
      <c r="K242" s="95"/>
      <c r="L242" s="107" t="s">
        <v>173</v>
      </c>
      <c r="M242" s="95"/>
      <c r="N242" s="95"/>
      <c r="O242" s="107"/>
      <c r="P242" s="95"/>
      <c r="Q242" s="107"/>
      <c r="R242" s="95"/>
      <c r="S242" s="108" t="s">
        <v>174</v>
      </c>
      <c r="T242" s="95"/>
      <c r="U242" s="95"/>
      <c r="V242" s="95"/>
      <c r="W242" s="95"/>
      <c r="X242" s="95"/>
      <c r="Y242" s="95"/>
      <c r="Z242" s="95"/>
      <c r="AA242" s="107" t="s">
        <v>10</v>
      </c>
      <c r="AB242" s="95"/>
      <c r="AC242" s="95"/>
      <c r="AD242" s="95"/>
      <c r="AE242" s="95"/>
      <c r="AF242" s="107" t="s">
        <v>11</v>
      </c>
      <c r="AG242" s="95"/>
      <c r="AH242" s="95"/>
      <c r="AI242" s="63" t="s">
        <v>367</v>
      </c>
      <c r="AJ242" s="109" t="s">
        <v>414</v>
      </c>
      <c r="AK242" s="95"/>
      <c r="AL242" s="95"/>
      <c r="AM242" s="95"/>
      <c r="AN242" s="95"/>
      <c r="AO242" s="95"/>
      <c r="AP242" s="64" t="s">
        <v>1350</v>
      </c>
      <c r="AQ242" s="64" t="s">
        <v>1350</v>
      </c>
      <c r="AR242" s="64" t="s">
        <v>787</v>
      </c>
      <c r="AS242" s="101" t="s">
        <v>1350</v>
      </c>
      <c r="AT242" s="95"/>
      <c r="AU242" s="101" t="s">
        <v>787</v>
      </c>
      <c r="AV242" s="95"/>
      <c r="AW242" s="64" t="s">
        <v>1350</v>
      </c>
      <c r="AX242" s="64" t="s">
        <v>787</v>
      </c>
      <c r="AY242" s="64" t="s">
        <v>787</v>
      </c>
    </row>
    <row r="243" spans="1:51" ht="15" customHeight="1" x14ac:dyDescent="0.25">
      <c r="A243" s="107" t="s">
        <v>129</v>
      </c>
      <c r="B243" s="95"/>
      <c r="C243" s="107" t="s">
        <v>131</v>
      </c>
      <c r="D243" s="95"/>
      <c r="E243" s="107" t="s">
        <v>133</v>
      </c>
      <c r="F243" s="95"/>
      <c r="G243" s="107" t="s">
        <v>135</v>
      </c>
      <c r="H243" s="95"/>
      <c r="I243" s="107" t="s">
        <v>137</v>
      </c>
      <c r="J243" s="95"/>
      <c r="K243" s="95"/>
      <c r="L243" s="107" t="s">
        <v>171</v>
      </c>
      <c r="M243" s="95"/>
      <c r="N243" s="95"/>
      <c r="O243" s="107"/>
      <c r="P243" s="95"/>
      <c r="Q243" s="107"/>
      <c r="R243" s="95"/>
      <c r="S243" s="108" t="s">
        <v>172</v>
      </c>
      <c r="T243" s="95"/>
      <c r="U243" s="95"/>
      <c r="V243" s="95"/>
      <c r="W243" s="95"/>
      <c r="X243" s="95"/>
      <c r="Y243" s="95"/>
      <c r="Z243" s="95"/>
      <c r="AA243" s="107" t="s">
        <v>10</v>
      </c>
      <c r="AB243" s="95"/>
      <c r="AC243" s="95"/>
      <c r="AD243" s="95"/>
      <c r="AE243" s="95"/>
      <c r="AF243" s="107" t="s">
        <v>11</v>
      </c>
      <c r="AG243" s="95"/>
      <c r="AH243" s="95"/>
      <c r="AI243" s="63" t="s">
        <v>367</v>
      </c>
      <c r="AJ243" s="109" t="s">
        <v>414</v>
      </c>
      <c r="AK243" s="95"/>
      <c r="AL243" s="95"/>
      <c r="AM243" s="95"/>
      <c r="AN243" s="95"/>
      <c r="AO243" s="95"/>
      <c r="AP243" s="64" t="s">
        <v>1351</v>
      </c>
      <c r="AQ243" s="64" t="s">
        <v>1351</v>
      </c>
      <c r="AR243" s="64" t="s">
        <v>787</v>
      </c>
      <c r="AS243" s="101" t="s">
        <v>1351</v>
      </c>
      <c r="AT243" s="95"/>
      <c r="AU243" s="101" t="s">
        <v>787</v>
      </c>
      <c r="AV243" s="95"/>
      <c r="AW243" s="64" t="s">
        <v>1351</v>
      </c>
      <c r="AX243" s="64" t="s">
        <v>787</v>
      </c>
      <c r="AY243" s="64" t="s">
        <v>787</v>
      </c>
    </row>
    <row r="244" spans="1:51" ht="15" customHeight="1" x14ac:dyDescent="0.25">
      <c r="A244" s="107" t="s">
        <v>129</v>
      </c>
      <c r="B244" s="95"/>
      <c r="C244" s="107" t="s">
        <v>131</v>
      </c>
      <c r="D244" s="95"/>
      <c r="E244" s="107" t="s">
        <v>133</v>
      </c>
      <c r="F244" s="95"/>
      <c r="G244" s="107" t="s">
        <v>135</v>
      </c>
      <c r="H244" s="95"/>
      <c r="I244" s="107" t="s">
        <v>137</v>
      </c>
      <c r="J244" s="95"/>
      <c r="K244" s="95"/>
      <c r="L244" s="107" t="s">
        <v>142</v>
      </c>
      <c r="M244" s="95"/>
      <c r="N244" s="95"/>
      <c r="O244" s="107"/>
      <c r="P244" s="95"/>
      <c r="Q244" s="107"/>
      <c r="R244" s="95"/>
      <c r="S244" s="108" t="s">
        <v>143</v>
      </c>
      <c r="T244" s="95"/>
      <c r="U244" s="95"/>
      <c r="V244" s="95"/>
      <c r="W244" s="95"/>
      <c r="X244" s="95"/>
      <c r="Y244" s="95"/>
      <c r="Z244" s="95"/>
      <c r="AA244" s="107" t="s">
        <v>10</v>
      </c>
      <c r="AB244" s="95"/>
      <c r="AC244" s="95"/>
      <c r="AD244" s="95"/>
      <c r="AE244" s="95"/>
      <c r="AF244" s="107" t="s">
        <v>11</v>
      </c>
      <c r="AG244" s="95"/>
      <c r="AH244" s="95"/>
      <c r="AI244" s="63" t="s">
        <v>367</v>
      </c>
      <c r="AJ244" s="109" t="s">
        <v>414</v>
      </c>
      <c r="AK244" s="95"/>
      <c r="AL244" s="95"/>
      <c r="AM244" s="95"/>
      <c r="AN244" s="95"/>
      <c r="AO244" s="95"/>
      <c r="AP244" s="64" t="s">
        <v>787</v>
      </c>
      <c r="AQ244" s="64" t="s">
        <v>787</v>
      </c>
      <c r="AR244" s="64" t="s">
        <v>787</v>
      </c>
      <c r="AS244" s="101" t="s">
        <v>787</v>
      </c>
      <c r="AT244" s="95"/>
      <c r="AU244" s="101" t="s">
        <v>787</v>
      </c>
      <c r="AV244" s="95"/>
      <c r="AW244" s="64" t="s">
        <v>787</v>
      </c>
      <c r="AX244" s="64" t="s">
        <v>787</v>
      </c>
      <c r="AY244" s="64" t="s">
        <v>787</v>
      </c>
    </row>
    <row r="245" spans="1:51" ht="15" customHeight="1" x14ac:dyDescent="0.25">
      <c r="A245" s="107" t="s">
        <v>129</v>
      </c>
      <c r="B245" s="95"/>
      <c r="C245" s="107" t="s">
        <v>131</v>
      </c>
      <c r="D245" s="95"/>
      <c r="E245" s="107" t="s">
        <v>133</v>
      </c>
      <c r="F245" s="95"/>
      <c r="G245" s="107" t="s">
        <v>135</v>
      </c>
      <c r="H245" s="95"/>
      <c r="I245" s="107" t="s">
        <v>137</v>
      </c>
      <c r="J245" s="95"/>
      <c r="K245" s="95"/>
      <c r="L245" s="107" t="s">
        <v>169</v>
      </c>
      <c r="M245" s="95"/>
      <c r="N245" s="95"/>
      <c r="O245" s="107"/>
      <c r="P245" s="95"/>
      <c r="Q245" s="107"/>
      <c r="R245" s="95"/>
      <c r="S245" s="108" t="s">
        <v>170</v>
      </c>
      <c r="T245" s="95"/>
      <c r="U245" s="95"/>
      <c r="V245" s="95"/>
      <c r="W245" s="95"/>
      <c r="X245" s="95"/>
      <c r="Y245" s="95"/>
      <c r="Z245" s="95"/>
      <c r="AA245" s="107" t="s">
        <v>10</v>
      </c>
      <c r="AB245" s="95"/>
      <c r="AC245" s="95"/>
      <c r="AD245" s="95"/>
      <c r="AE245" s="95"/>
      <c r="AF245" s="107" t="s">
        <v>11</v>
      </c>
      <c r="AG245" s="95"/>
      <c r="AH245" s="95"/>
      <c r="AI245" s="63" t="s">
        <v>367</v>
      </c>
      <c r="AJ245" s="109" t="s">
        <v>414</v>
      </c>
      <c r="AK245" s="95"/>
      <c r="AL245" s="95"/>
      <c r="AM245" s="95"/>
      <c r="AN245" s="95"/>
      <c r="AO245" s="95"/>
      <c r="AP245" s="64" t="s">
        <v>787</v>
      </c>
      <c r="AQ245" s="64" t="s">
        <v>787</v>
      </c>
      <c r="AR245" s="64" t="s">
        <v>787</v>
      </c>
      <c r="AS245" s="101" t="s">
        <v>787</v>
      </c>
      <c r="AT245" s="95"/>
      <c r="AU245" s="101" t="s">
        <v>787</v>
      </c>
      <c r="AV245" s="95"/>
      <c r="AW245" s="64" t="s">
        <v>787</v>
      </c>
      <c r="AX245" s="64" t="s">
        <v>787</v>
      </c>
      <c r="AY245" s="64" t="s">
        <v>787</v>
      </c>
    </row>
    <row r="246" spans="1:51" ht="15" customHeight="1" x14ac:dyDescent="0.25">
      <c r="A246" s="107" t="s">
        <v>129</v>
      </c>
      <c r="B246" s="95"/>
      <c r="C246" s="107" t="s">
        <v>131</v>
      </c>
      <c r="D246" s="95"/>
      <c r="E246" s="107" t="s">
        <v>133</v>
      </c>
      <c r="F246" s="95"/>
      <c r="G246" s="107" t="s">
        <v>135</v>
      </c>
      <c r="H246" s="95"/>
      <c r="I246" s="107" t="s">
        <v>137</v>
      </c>
      <c r="J246" s="95"/>
      <c r="K246" s="95"/>
      <c r="L246" s="107"/>
      <c r="M246" s="95"/>
      <c r="N246" s="95"/>
      <c r="O246" s="107"/>
      <c r="P246" s="95"/>
      <c r="Q246" s="107"/>
      <c r="R246" s="95"/>
      <c r="S246" s="108" t="s">
        <v>136</v>
      </c>
      <c r="T246" s="95"/>
      <c r="U246" s="95"/>
      <c r="V246" s="95"/>
      <c r="W246" s="95"/>
      <c r="X246" s="95"/>
      <c r="Y246" s="95"/>
      <c r="Z246" s="95"/>
      <c r="AA246" s="107" t="s">
        <v>10</v>
      </c>
      <c r="AB246" s="95"/>
      <c r="AC246" s="95"/>
      <c r="AD246" s="95"/>
      <c r="AE246" s="95"/>
      <c r="AF246" s="107" t="s">
        <v>11</v>
      </c>
      <c r="AG246" s="95"/>
      <c r="AH246" s="95"/>
      <c r="AI246" s="63" t="s">
        <v>367</v>
      </c>
      <c r="AJ246" s="109" t="s">
        <v>414</v>
      </c>
      <c r="AK246" s="95"/>
      <c r="AL246" s="95"/>
      <c r="AM246" s="95"/>
      <c r="AN246" s="95"/>
      <c r="AO246" s="95"/>
      <c r="AP246" s="64" t="s">
        <v>1345</v>
      </c>
      <c r="AQ246" s="64" t="s">
        <v>1345</v>
      </c>
      <c r="AR246" s="64" t="s">
        <v>787</v>
      </c>
      <c r="AS246" s="101" t="s">
        <v>1345</v>
      </c>
      <c r="AT246" s="95"/>
      <c r="AU246" s="101" t="s">
        <v>787</v>
      </c>
      <c r="AV246" s="95"/>
      <c r="AW246" s="64" t="s">
        <v>1345</v>
      </c>
      <c r="AX246" s="64" t="s">
        <v>787</v>
      </c>
      <c r="AY246" s="64" t="s">
        <v>787</v>
      </c>
    </row>
    <row r="247" spans="1:51" ht="15" customHeight="1" x14ac:dyDescent="0.25">
      <c r="A247" s="107" t="s">
        <v>129</v>
      </c>
      <c r="B247" s="95"/>
      <c r="C247" s="107" t="s">
        <v>131</v>
      </c>
      <c r="D247" s="95"/>
      <c r="E247" s="107" t="s">
        <v>133</v>
      </c>
      <c r="F247" s="95"/>
      <c r="G247" s="107" t="s">
        <v>135</v>
      </c>
      <c r="H247" s="95"/>
      <c r="I247" s="107" t="s">
        <v>137</v>
      </c>
      <c r="J247" s="95"/>
      <c r="K247" s="95"/>
      <c r="L247" s="107"/>
      <c r="M247" s="95"/>
      <c r="N247" s="95"/>
      <c r="O247" s="107"/>
      <c r="P247" s="95"/>
      <c r="Q247" s="107"/>
      <c r="R247" s="95"/>
      <c r="S247" s="108" t="s">
        <v>136</v>
      </c>
      <c r="T247" s="95"/>
      <c r="U247" s="95"/>
      <c r="V247" s="95"/>
      <c r="W247" s="95"/>
      <c r="X247" s="95"/>
      <c r="Y247" s="95"/>
      <c r="Z247" s="95"/>
      <c r="AA247" s="107" t="s">
        <v>10</v>
      </c>
      <c r="AB247" s="95"/>
      <c r="AC247" s="95"/>
      <c r="AD247" s="95"/>
      <c r="AE247" s="95"/>
      <c r="AF247" s="107" t="s">
        <v>11</v>
      </c>
      <c r="AG247" s="95"/>
      <c r="AH247" s="95"/>
      <c r="AI247" s="63" t="s">
        <v>378</v>
      </c>
      <c r="AJ247" s="109" t="s">
        <v>418</v>
      </c>
      <c r="AK247" s="95"/>
      <c r="AL247" s="95"/>
      <c r="AM247" s="95"/>
      <c r="AN247" s="95"/>
      <c r="AO247" s="95"/>
      <c r="AP247" s="64" t="s">
        <v>1346</v>
      </c>
      <c r="AQ247" s="64" t="s">
        <v>1346</v>
      </c>
      <c r="AR247" s="64" t="s">
        <v>787</v>
      </c>
      <c r="AS247" s="101" t="s">
        <v>1346</v>
      </c>
      <c r="AT247" s="95"/>
      <c r="AU247" s="101" t="s">
        <v>787</v>
      </c>
      <c r="AV247" s="95"/>
      <c r="AW247" s="64" t="s">
        <v>1346</v>
      </c>
      <c r="AX247" s="64" t="s">
        <v>787</v>
      </c>
      <c r="AY247" s="64" t="s">
        <v>787</v>
      </c>
    </row>
    <row r="248" spans="1:51" ht="16.5" customHeight="1" x14ac:dyDescent="0.25">
      <c r="A248" s="107" t="s">
        <v>129</v>
      </c>
      <c r="B248" s="95"/>
      <c r="C248" s="107" t="s">
        <v>131</v>
      </c>
      <c r="D248" s="95"/>
      <c r="E248" s="107" t="s">
        <v>133</v>
      </c>
      <c r="F248" s="95"/>
      <c r="G248" s="107" t="s">
        <v>135</v>
      </c>
      <c r="H248" s="95"/>
      <c r="I248" s="107" t="s">
        <v>137</v>
      </c>
      <c r="J248" s="95"/>
      <c r="K248" s="95"/>
      <c r="L248" s="107" t="s">
        <v>171</v>
      </c>
      <c r="M248" s="95"/>
      <c r="N248" s="95"/>
      <c r="O248" s="107"/>
      <c r="P248" s="95"/>
      <c r="Q248" s="107"/>
      <c r="R248" s="95"/>
      <c r="S248" s="108" t="s">
        <v>172</v>
      </c>
      <c r="T248" s="95"/>
      <c r="U248" s="95"/>
      <c r="V248" s="95"/>
      <c r="W248" s="95"/>
      <c r="X248" s="95"/>
      <c r="Y248" s="95"/>
      <c r="Z248" s="95"/>
      <c r="AA248" s="107" t="s">
        <v>10</v>
      </c>
      <c r="AB248" s="95"/>
      <c r="AC248" s="95"/>
      <c r="AD248" s="95"/>
      <c r="AE248" s="95"/>
      <c r="AF248" s="107" t="s">
        <v>11</v>
      </c>
      <c r="AG248" s="95"/>
      <c r="AH248" s="95"/>
      <c r="AI248" s="63" t="s">
        <v>378</v>
      </c>
      <c r="AJ248" s="109" t="s">
        <v>418</v>
      </c>
      <c r="AK248" s="95"/>
      <c r="AL248" s="95"/>
      <c r="AM248" s="95"/>
      <c r="AN248" s="95"/>
      <c r="AO248" s="95"/>
      <c r="AP248" s="64" t="s">
        <v>1346</v>
      </c>
      <c r="AQ248" s="64" t="s">
        <v>1346</v>
      </c>
      <c r="AR248" s="64" t="s">
        <v>787</v>
      </c>
      <c r="AS248" s="101" t="s">
        <v>1346</v>
      </c>
      <c r="AT248" s="95"/>
      <c r="AU248" s="101" t="s">
        <v>787</v>
      </c>
      <c r="AV248" s="95"/>
      <c r="AW248" s="64" t="s">
        <v>1346</v>
      </c>
      <c r="AX248" s="64" t="s">
        <v>787</v>
      </c>
      <c r="AY248" s="64" t="s">
        <v>787</v>
      </c>
    </row>
    <row r="249" spans="1:51" ht="15" customHeight="1" x14ac:dyDescent="0.25">
      <c r="A249" s="107" t="s">
        <v>129</v>
      </c>
      <c r="B249" s="95"/>
      <c r="C249" s="107" t="s">
        <v>131</v>
      </c>
      <c r="D249" s="95"/>
      <c r="E249" s="107" t="s">
        <v>133</v>
      </c>
      <c r="F249" s="95"/>
      <c r="G249" s="107" t="s">
        <v>135</v>
      </c>
      <c r="H249" s="95"/>
      <c r="I249" s="107" t="s">
        <v>137</v>
      </c>
      <c r="J249" s="95"/>
      <c r="K249" s="95"/>
      <c r="L249" s="107" t="s">
        <v>171</v>
      </c>
      <c r="M249" s="95"/>
      <c r="N249" s="95"/>
      <c r="O249" s="107"/>
      <c r="P249" s="95"/>
      <c r="Q249" s="107"/>
      <c r="R249" s="95"/>
      <c r="S249" s="108" t="s">
        <v>172</v>
      </c>
      <c r="T249" s="95"/>
      <c r="U249" s="95"/>
      <c r="V249" s="95"/>
      <c r="W249" s="95"/>
      <c r="X249" s="95"/>
      <c r="Y249" s="95"/>
      <c r="Z249" s="95"/>
      <c r="AA249" s="107" t="s">
        <v>168</v>
      </c>
      <c r="AB249" s="95"/>
      <c r="AC249" s="95"/>
      <c r="AD249" s="95"/>
      <c r="AE249" s="95"/>
      <c r="AF249" s="107" t="s">
        <v>11</v>
      </c>
      <c r="AG249" s="95"/>
      <c r="AH249" s="95"/>
      <c r="AI249" s="63" t="s">
        <v>379</v>
      </c>
      <c r="AJ249" s="109" t="s">
        <v>419</v>
      </c>
      <c r="AK249" s="95"/>
      <c r="AL249" s="95"/>
      <c r="AM249" s="95"/>
      <c r="AN249" s="95"/>
      <c r="AO249" s="95"/>
      <c r="AP249" s="64" t="s">
        <v>787</v>
      </c>
      <c r="AQ249" s="64" t="s">
        <v>787</v>
      </c>
      <c r="AR249" s="64" t="s">
        <v>787</v>
      </c>
      <c r="AS249" s="101" t="s">
        <v>787</v>
      </c>
      <c r="AT249" s="95"/>
      <c r="AU249" s="101" t="s">
        <v>787</v>
      </c>
      <c r="AV249" s="95"/>
      <c r="AW249" s="64" t="s">
        <v>787</v>
      </c>
      <c r="AX249" s="64" t="s">
        <v>787</v>
      </c>
      <c r="AY249" s="64" t="s">
        <v>787</v>
      </c>
    </row>
    <row r="250" spans="1:51" ht="15" customHeight="1" x14ac:dyDescent="0.25">
      <c r="A250" s="107" t="s">
        <v>129</v>
      </c>
      <c r="B250" s="95"/>
      <c r="C250" s="107" t="s">
        <v>131</v>
      </c>
      <c r="D250" s="95"/>
      <c r="E250" s="107" t="s">
        <v>133</v>
      </c>
      <c r="F250" s="95"/>
      <c r="G250" s="107" t="s">
        <v>135</v>
      </c>
      <c r="H250" s="95"/>
      <c r="I250" s="107" t="s">
        <v>137</v>
      </c>
      <c r="J250" s="95"/>
      <c r="K250" s="95"/>
      <c r="L250" s="107"/>
      <c r="M250" s="95"/>
      <c r="N250" s="95"/>
      <c r="O250" s="107"/>
      <c r="P250" s="95"/>
      <c r="Q250" s="107"/>
      <c r="R250" s="95"/>
      <c r="S250" s="108" t="s">
        <v>136</v>
      </c>
      <c r="T250" s="95"/>
      <c r="U250" s="95"/>
      <c r="V250" s="95"/>
      <c r="W250" s="95"/>
      <c r="X250" s="95"/>
      <c r="Y250" s="95"/>
      <c r="Z250" s="95"/>
      <c r="AA250" s="107" t="s">
        <v>168</v>
      </c>
      <c r="AB250" s="95"/>
      <c r="AC250" s="95"/>
      <c r="AD250" s="95"/>
      <c r="AE250" s="95"/>
      <c r="AF250" s="107" t="s">
        <v>11</v>
      </c>
      <c r="AG250" s="95"/>
      <c r="AH250" s="95"/>
      <c r="AI250" s="63" t="s">
        <v>379</v>
      </c>
      <c r="AJ250" s="109" t="s">
        <v>419</v>
      </c>
      <c r="AK250" s="95"/>
      <c r="AL250" s="95"/>
      <c r="AM250" s="95"/>
      <c r="AN250" s="95"/>
      <c r="AO250" s="95"/>
      <c r="AP250" s="64" t="s">
        <v>787</v>
      </c>
      <c r="AQ250" s="64" t="s">
        <v>787</v>
      </c>
      <c r="AR250" s="64" t="s">
        <v>787</v>
      </c>
      <c r="AS250" s="101" t="s">
        <v>787</v>
      </c>
      <c r="AT250" s="95"/>
      <c r="AU250" s="101" t="s">
        <v>787</v>
      </c>
      <c r="AV250" s="95"/>
      <c r="AW250" s="64" t="s">
        <v>787</v>
      </c>
      <c r="AX250" s="64" t="s">
        <v>787</v>
      </c>
      <c r="AY250" s="64" t="s">
        <v>787</v>
      </c>
    </row>
    <row r="251" spans="1:51" ht="15" customHeight="1" x14ac:dyDescent="0.25">
      <c r="A251" s="104" t="s">
        <v>129</v>
      </c>
      <c r="B251" s="95"/>
      <c r="C251" s="104" t="s">
        <v>131</v>
      </c>
      <c r="D251" s="95"/>
      <c r="E251" s="104" t="s">
        <v>133</v>
      </c>
      <c r="F251" s="95"/>
      <c r="G251" s="104" t="s">
        <v>135</v>
      </c>
      <c r="H251" s="95"/>
      <c r="I251" s="104" t="s">
        <v>137</v>
      </c>
      <c r="J251" s="95"/>
      <c r="K251" s="95"/>
      <c r="L251" s="104" t="s">
        <v>169</v>
      </c>
      <c r="M251" s="95"/>
      <c r="N251" s="95"/>
      <c r="O251" s="104" t="s">
        <v>43</v>
      </c>
      <c r="P251" s="95"/>
      <c r="Q251" s="104"/>
      <c r="R251" s="95"/>
      <c r="S251" s="103" t="s">
        <v>175</v>
      </c>
      <c r="T251" s="95"/>
      <c r="U251" s="95"/>
      <c r="V251" s="95"/>
      <c r="W251" s="95"/>
      <c r="X251" s="95"/>
      <c r="Y251" s="95"/>
      <c r="Z251" s="95"/>
      <c r="AA251" s="104" t="s">
        <v>10</v>
      </c>
      <c r="AB251" s="95"/>
      <c r="AC251" s="95"/>
      <c r="AD251" s="95"/>
      <c r="AE251" s="95"/>
      <c r="AF251" s="104" t="s">
        <v>11</v>
      </c>
      <c r="AG251" s="95"/>
      <c r="AH251" s="95"/>
      <c r="AI251" s="65" t="s">
        <v>12</v>
      </c>
      <c r="AJ251" s="105" t="s">
        <v>413</v>
      </c>
      <c r="AK251" s="95"/>
      <c r="AL251" s="95"/>
      <c r="AM251" s="95"/>
      <c r="AN251" s="95"/>
      <c r="AO251" s="95"/>
      <c r="AP251" s="66" t="s">
        <v>787</v>
      </c>
      <c r="AQ251" s="66" t="s">
        <v>787</v>
      </c>
      <c r="AR251" s="66" t="s">
        <v>787</v>
      </c>
      <c r="AS251" s="106" t="s">
        <v>787</v>
      </c>
      <c r="AT251" s="95"/>
      <c r="AU251" s="106" t="s">
        <v>787</v>
      </c>
      <c r="AV251" s="95"/>
      <c r="AW251" s="66" t="s">
        <v>787</v>
      </c>
      <c r="AX251" s="66" t="s">
        <v>787</v>
      </c>
      <c r="AY251" s="66" t="s">
        <v>787</v>
      </c>
    </row>
    <row r="252" spans="1:51" ht="15" customHeight="1" x14ac:dyDescent="0.25">
      <c r="A252" s="104" t="s">
        <v>129</v>
      </c>
      <c r="B252" s="95"/>
      <c r="C252" s="104" t="s">
        <v>131</v>
      </c>
      <c r="D252" s="95"/>
      <c r="E252" s="104" t="s">
        <v>133</v>
      </c>
      <c r="F252" s="95"/>
      <c r="G252" s="104" t="s">
        <v>135</v>
      </c>
      <c r="H252" s="95"/>
      <c r="I252" s="104" t="s">
        <v>137</v>
      </c>
      <c r="J252" s="95"/>
      <c r="K252" s="95"/>
      <c r="L252" s="104" t="s">
        <v>171</v>
      </c>
      <c r="M252" s="95"/>
      <c r="N252" s="95"/>
      <c r="O252" s="104" t="s">
        <v>43</v>
      </c>
      <c r="P252" s="95"/>
      <c r="Q252" s="104"/>
      <c r="R252" s="95"/>
      <c r="S252" s="103" t="s">
        <v>176</v>
      </c>
      <c r="T252" s="95"/>
      <c r="U252" s="95"/>
      <c r="V252" s="95"/>
      <c r="W252" s="95"/>
      <c r="X252" s="95"/>
      <c r="Y252" s="95"/>
      <c r="Z252" s="95"/>
      <c r="AA252" s="104" t="s">
        <v>10</v>
      </c>
      <c r="AB252" s="95"/>
      <c r="AC252" s="95"/>
      <c r="AD252" s="95"/>
      <c r="AE252" s="95"/>
      <c r="AF252" s="104" t="s">
        <v>11</v>
      </c>
      <c r="AG252" s="95"/>
      <c r="AH252" s="95"/>
      <c r="AI252" s="65" t="s">
        <v>12</v>
      </c>
      <c r="AJ252" s="105" t="s">
        <v>413</v>
      </c>
      <c r="AK252" s="95"/>
      <c r="AL252" s="95"/>
      <c r="AM252" s="95"/>
      <c r="AN252" s="95"/>
      <c r="AO252" s="95"/>
      <c r="AP252" s="66" t="s">
        <v>1347</v>
      </c>
      <c r="AQ252" s="66" t="s">
        <v>1348</v>
      </c>
      <c r="AR252" s="66" t="s">
        <v>1343</v>
      </c>
      <c r="AS252" s="106" t="s">
        <v>1348</v>
      </c>
      <c r="AT252" s="95"/>
      <c r="AU252" s="106" t="s">
        <v>787</v>
      </c>
      <c r="AV252" s="95"/>
      <c r="AW252" s="66" t="s">
        <v>1348</v>
      </c>
      <c r="AX252" s="66" t="s">
        <v>787</v>
      </c>
      <c r="AY252" s="66" t="s">
        <v>1344</v>
      </c>
    </row>
    <row r="253" spans="1:51" ht="15" customHeight="1" x14ac:dyDescent="0.25">
      <c r="A253" s="104" t="s">
        <v>129</v>
      </c>
      <c r="B253" s="95"/>
      <c r="C253" s="104" t="s">
        <v>131</v>
      </c>
      <c r="D253" s="95"/>
      <c r="E253" s="104" t="s">
        <v>133</v>
      </c>
      <c r="F253" s="95"/>
      <c r="G253" s="104" t="s">
        <v>135</v>
      </c>
      <c r="H253" s="95"/>
      <c r="I253" s="104" t="s">
        <v>137</v>
      </c>
      <c r="J253" s="95"/>
      <c r="K253" s="95"/>
      <c r="L253" s="104" t="s">
        <v>180</v>
      </c>
      <c r="M253" s="95"/>
      <c r="N253" s="95"/>
      <c r="O253" s="104" t="s">
        <v>43</v>
      </c>
      <c r="P253" s="95"/>
      <c r="Q253" s="104"/>
      <c r="R253" s="95"/>
      <c r="S253" s="103" t="s">
        <v>183</v>
      </c>
      <c r="T253" s="95"/>
      <c r="U253" s="95"/>
      <c r="V253" s="95"/>
      <c r="W253" s="95"/>
      <c r="X253" s="95"/>
      <c r="Y253" s="95"/>
      <c r="Z253" s="95"/>
      <c r="AA253" s="104" t="s">
        <v>10</v>
      </c>
      <c r="AB253" s="95"/>
      <c r="AC253" s="95"/>
      <c r="AD253" s="95"/>
      <c r="AE253" s="95"/>
      <c r="AF253" s="104" t="s">
        <v>11</v>
      </c>
      <c r="AG253" s="95"/>
      <c r="AH253" s="95"/>
      <c r="AI253" s="65" t="s">
        <v>12</v>
      </c>
      <c r="AJ253" s="105" t="s">
        <v>413</v>
      </c>
      <c r="AK253" s="95"/>
      <c r="AL253" s="95"/>
      <c r="AM253" s="95"/>
      <c r="AN253" s="95"/>
      <c r="AO253" s="95"/>
      <c r="AP253" s="66" t="s">
        <v>787</v>
      </c>
      <c r="AQ253" s="66" t="s">
        <v>787</v>
      </c>
      <c r="AR253" s="66" t="s">
        <v>787</v>
      </c>
      <c r="AS253" s="106" t="s">
        <v>787</v>
      </c>
      <c r="AT253" s="95"/>
      <c r="AU253" s="106" t="s">
        <v>787</v>
      </c>
      <c r="AV253" s="95"/>
      <c r="AW253" s="66" t="s">
        <v>787</v>
      </c>
      <c r="AX253" s="66" t="s">
        <v>787</v>
      </c>
      <c r="AY253" s="66" t="s">
        <v>787</v>
      </c>
    </row>
    <row r="254" spans="1:51" ht="15" customHeight="1" x14ac:dyDescent="0.25">
      <c r="A254" s="104" t="s">
        <v>129</v>
      </c>
      <c r="B254" s="95"/>
      <c r="C254" s="104" t="s">
        <v>131</v>
      </c>
      <c r="D254" s="95"/>
      <c r="E254" s="104" t="s">
        <v>133</v>
      </c>
      <c r="F254" s="95"/>
      <c r="G254" s="104" t="s">
        <v>135</v>
      </c>
      <c r="H254" s="95"/>
      <c r="I254" s="104" t="s">
        <v>137</v>
      </c>
      <c r="J254" s="95"/>
      <c r="K254" s="95"/>
      <c r="L254" s="104" t="s">
        <v>142</v>
      </c>
      <c r="M254" s="95"/>
      <c r="N254" s="95"/>
      <c r="O254" s="104" t="s">
        <v>43</v>
      </c>
      <c r="P254" s="95"/>
      <c r="Q254" s="104"/>
      <c r="R254" s="95"/>
      <c r="S254" s="103" t="s">
        <v>146</v>
      </c>
      <c r="T254" s="95"/>
      <c r="U254" s="95"/>
      <c r="V254" s="95"/>
      <c r="W254" s="95"/>
      <c r="X254" s="95"/>
      <c r="Y254" s="95"/>
      <c r="Z254" s="95"/>
      <c r="AA254" s="104" t="s">
        <v>10</v>
      </c>
      <c r="AB254" s="95"/>
      <c r="AC254" s="95"/>
      <c r="AD254" s="95"/>
      <c r="AE254" s="95"/>
      <c r="AF254" s="104" t="s">
        <v>11</v>
      </c>
      <c r="AG254" s="95"/>
      <c r="AH254" s="95"/>
      <c r="AI254" s="65" t="s">
        <v>12</v>
      </c>
      <c r="AJ254" s="105" t="s">
        <v>413</v>
      </c>
      <c r="AK254" s="95"/>
      <c r="AL254" s="95"/>
      <c r="AM254" s="95"/>
      <c r="AN254" s="95"/>
      <c r="AO254" s="95"/>
      <c r="AP254" s="66" t="s">
        <v>787</v>
      </c>
      <c r="AQ254" s="66" t="s">
        <v>787</v>
      </c>
      <c r="AR254" s="66" t="s">
        <v>787</v>
      </c>
      <c r="AS254" s="106" t="s">
        <v>787</v>
      </c>
      <c r="AT254" s="95"/>
      <c r="AU254" s="106" t="s">
        <v>787</v>
      </c>
      <c r="AV254" s="95"/>
      <c r="AW254" s="66" t="s">
        <v>787</v>
      </c>
      <c r="AX254" s="66" t="s">
        <v>787</v>
      </c>
      <c r="AY254" s="66" t="s">
        <v>787</v>
      </c>
    </row>
    <row r="255" spans="1:51" ht="36" customHeight="1" x14ac:dyDescent="0.25">
      <c r="A255" s="104" t="s">
        <v>129</v>
      </c>
      <c r="B255" s="95"/>
      <c r="C255" s="104" t="s">
        <v>131</v>
      </c>
      <c r="D255" s="95"/>
      <c r="E255" s="104" t="s">
        <v>133</v>
      </c>
      <c r="F255" s="95"/>
      <c r="G255" s="104" t="s">
        <v>135</v>
      </c>
      <c r="H255" s="95"/>
      <c r="I255" s="104" t="s">
        <v>137</v>
      </c>
      <c r="J255" s="95"/>
      <c r="K255" s="95"/>
      <c r="L255" s="104" t="s">
        <v>173</v>
      </c>
      <c r="M255" s="95"/>
      <c r="N255" s="95"/>
      <c r="O255" s="104" t="s">
        <v>43</v>
      </c>
      <c r="P255" s="95"/>
      <c r="Q255" s="104"/>
      <c r="R255" s="95"/>
      <c r="S255" s="103" t="s">
        <v>177</v>
      </c>
      <c r="T255" s="95"/>
      <c r="U255" s="95"/>
      <c r="V255" s="95"/>
      <c r="W255" s="95"/>
      <c r="X255" s="95"/>
      <c r="Y255" s="95"/>
      <c r="Z255" s="95"/>
      <c r="AA255" s="104" t="s">
        <v>10</v>
      </c>
      <c r="AB255" s="95"/>
      <c r="AC255" s="95"/>
      <c r="AD255" s="95"/>
      <c r="AE255" s="95"/>
      <c r="AF255" s="104" t="s">
        <v>11</v>
      </c>
      <c r="AG255" s="95"/>
      <c r="AH255" s="95"/>
      <c r="AI255" s="65" t="s">
        <v>12</v>
      </c>
      <c r="AJ255" s="105" t="s">
        <v>413</v>
      </c>
      <c r="AK255" s="95"/>
      <c r="AL255" s="95"/>
      <c r="AM255" s="95"/>
      <c r="AN255" s="95"/>
      <c r="AO255" s="95"/>
      <c r="AP255" s="66" t="s">
        <v>1349</v>
      </c>
      <c r="AQ255" s="66" t="s">
        <v>1349</v>
      </c>
      <c r="AR255" s="66" t="s">
        <v>787</v>
      </c>
      <c r="AS255" s="106" t="s">
        <v>1349</v>
      </c>
      <c r="AT255" s="95"/>
      <c r="AU255" s="106" t="s">
        <v>787</v>
      </c>
      <c r="AV255" s="95"/>
      <c r="AW255" s="66" t="s">
        <v>1349</v>
      </c>
      <c r="AX255" s="66" t="s">
        <v>787</v>
      </c>
      <c r="AY255" s="66" t="s">
        <v>787</v>
      </c>
    </row>
    <row r="256" spans="1:51" ht="15" customHeight="1" x14ac:dyDescent="0.25">
      <c r="A256" s="104" t="s">
        <v>129</v>
      </c>
      <c r="B256" s="95"/>
      <c r="C256" s="104" t="s">
        <v>131</v>
      </c>
      <c r="D256" s="95"/>
      <c r="E256" s="104" t="s">
        <v>133</v>
      </c>
      <c r="F256" s="95"/>
      <c r="G256" s="104" t="s">
        <v>135</v>
      </c>
      <c r="H256" s="95"/>
      <c r="I256" s="104" t="s">
        <v>137</v>
      </c>
      <c r="J256" s="95"/>
      <c r="K256" s="95"/>
      <c r="L256" s="104" t="s">
        <v>173</v>
      </c>
      <c r="M256" s="95"/>
      <c r="N256" s="95"/>
      <c r="O256" s="104" t="s">
        <v>43</v>
      </c>
      <c r="P256" s="95"/>
      <c r="Q256" s="104"/>
      <c r="R256" s="95"/>
      <c r="S256" s="103" t="s">
        <v>177</v>
      </c>
      <c r="T256" s="95"/>
      <c r="U256" s="95"/>
      <c r="V256" s="95"/>
      <c r="W256" s="95"/>
      <c r="X256" s="95"/>
      <c r="Y256" s="95"/>
      <c r="Z256" s="95"/>
      <c r="AA256" s="104" t="s">
        <v>10</v>
      </c>
      <c r="AB256" s="95"/>
      <c r="AC256" s="95"/>
      <c r="AD256" s="95"/>
      <c r="AE256" s="95"/>
      <c r="AF256" s="104" t="s">
        <v>11</v>
      </c>
      <c r="AG256" s="95"/>
      <c r="AH256" s="95"/>
      <c r="AI256" s="65" t="s">
        <v>367</v>
      </c>
      <c r="AJ256" s="105" t="s">
        <v>414</v>
      </c>
      <c r="AK256" s="95"/>
      <c r="AL256" s="95"/>
      <c r="AM256" s="95"/>
      <c r="AN256" s="95"/>
      <c r="AO256" s="95"/>
      <c r="AP256" s="66" t="s">
        <v>1350</v>
      </c>
      <c r="AQ256" s="66" t="s">
        <v>1350</v>
      </c>
      <c r="AR256" s="66" t="s">
        <v>787</v>
      </c>
      <c r="AS256" s="106" t="s">
        <v>1350</v>
      </c>
      <c r="AT256" s="95"/>
      <c r="AU256" s="106" t="s">
        <v>787</v>
      </c>
      <c r="AV256" s="95"/>
      <c r="AW256" s="66" t="s">
        <v>1350</v>
      </c>
      <c r="AX256" s="66" t="s">
        <v>787</v>
      </c>
      <c r="AY256" s="66" t="s">
        <v>787</v>
      </c>
    </row>
    <row r="257" spans="1:51" ht="15" customHeight="1" x14ac:dyDescent="0.25">
      <c r="A257" s="104" t="s">
        <v>129</v>
      </c>
      <c r="B257" s="95"/>
      <c r="C257" s="104" t="s">
        <v>131</v>
      </c>
      <c r="D257" s="95"/>
      <c r="E257" s="104" t="s">
        <v>133</v>
      </c>
      <c r="F257" s="95"/>
      <c r="G257" s="104" t="s">
        <v>135</v>
      </c>
      <c r="H257" s="95"/>
      <c r="I257" s="104" t="s">
        <v>137</v>
      </c>
      <c r="J257" s="95"/>
      <c r="K257" s="95"/>
      <c r="L257" s="104" t="s">
        <v>142</v>
      </c>
      <c r="M257" s="95"/>
      <c r="N257" s="95"/>
      <c r="O257" s="104" t="s">
        <v>43</v>
      </c>
      <c r="P257" s="95"/>
      <c r="Q257" s="104"/>
      <c r="R257" s="95"/>
      <c r="S257" s="103" t="s">
        <v>146</v>
      </c>
      <c r="T257" s="95"/>
      <c r="U257" s="95"/>
      <c r="V257" s="95"/>
      <c r="W257" s="95"/>
      <c r="X257" s="95"/>
      <c r="Y257" s="95"/>
      <c r="Z257" s="95"/>
      <c r="AA257" s="104" t="s">
        <v>10</v>
      </c>
      <c r="AB257" s="95"/>
      <c r="AC257" s="95"/>
      <c r="AD257" s="95"/>
      <c r="AE257" s="95"/>
      <c r="AF257" s="104" t="s">
        <v>11</v>
      </c>
      <c r="AG257" s="95"/>
      <c r="AH257" s="95"/>
      <c r="AI257" s="65" t="s">
        <v>367</v>
      </c>
      <c r="AJ257" s="105" t="s">
        <v>414</v>
      </c>
      <c r="AK257" s="95"/>
      <c r="AL257" s="95"/>
      <c r="AM257" s="95"/>
      <c r="AN257" s="95"/>
      <c r="AO257" s="95"/>
      <c r="AP257" s="66" t="s">
        <v>787</v>
      </c>
      <c r="AQ257" s="66" t="s">
        <v>787</v>
      </c>
      <c r="AR257" s="66" t="s">
        <v>787</v>
      </c>
      <c r="AS257" s="106" t="s">
        <v>787</v>
      </c>
      <c r="AT257" s="95"/>
      <c r="AU257" s="106" t="s">
        <v>787</v>
      </c>
      <c r="AV257" s="95"/>
      <c r="AW257" s="66" t="s">
        <v>787</v>
      </c>
      <c r="AX257" s="66" t="s">
        <v>787</v>
      </c>
      <c r="AY257" s="66" t="s">
        <v>787</v>
      </c>
    </row>
    <row r="258" spans="1:51" ht="15" customHeight="1" x14ac:dyDescent="0.25">
      <c r="A258" s="104" t="s">
        <v>129</v>
      </c>
      <c r="B258" s="95"/>
      <c r="C258" s="104" t="s">
        <v>131</v>
      </c>
      <c r="D258" s="95"/>
      <c r="E258" s="104" t="s">
        <v>133</v>
      </c>
      <c r="F258" s="95"/>
      <c r="G258" s="104" t="s">
        <v>135</v>
      </c>
      <c r="H258" s="95"/>
      <c r="I258" s="104" t="s">
        <v>137</v>
      </c>
      <c r="J258" s="95"/>
      <c r="K258" s="95"/>
      <c r="L258" s="104" t="s">
        <v>171</v>
      </c>
      <c r="M258" s="95"/>
      <c r="N258" s="95"/>
      <c r="O258" s="104" t="s">
        <v>43</v>
      </c>
      <c r="P258" s="95"/>
      <c r="Q258" s="104"/>
      <c r="R258" s="95"/>
      <c r="S258" s="103" t="s">
        <v>176</v>
      </c>
      <c r="T258" s="95"/>
      <c r="U258" s="95"/>
      <c r="V258" s="95"/>
      <c r="W258" s="95"/>
      <c r="X258" s="95"/>
      <c r="Y258" s="95"/>
      <c r="Z258" s="95"/>
      <c r="AA258" s="104" t="s">
        <v>10</v>
      </c>
      <c r="AB258" s="95"/>
      <c r="AC258" s="95"/>
      <c r="AD258" s="95"/>
      <c r="AE258" s="95"/>
      <c r="AF258" s="104" t="s">
        <v>11</v>
      </c>
      <c r="AG258" s="95"/>
      <c r="AH258" s="95"/>
      <c r="AI258" s="65" t="s">
        <v>367</v>
      </c>
      <c r="AJ258" s="105" t="s">
        <v>414</v>
      </c>
      <c r="AK258" s="95"/>
      <c r="AL258" s="95"/>
      <c r="AM258" s="95"/>
      <c r="AN258" s="95"/>
      <c r="AO258" s="95"/>
      <c r="AP258" s="66" t="s">
        <v>1351</v>
      </c>
      <c r="AQ258" s="66" t="s">
        <v>1351</v>
      </c>
      <c r="AR258" s="66" t="s">
        <v>787</v>
      </c>
      <c r="AS258" s="106" t="s">
        <v>1351</v>
      </c>
      <c r="AT258" s="95"/>
      <c r="AU258" s="106" t="s">
        <v>787</v>
      </c>
      <c r="AV258" s="95"/>
      <c r="AW258" s="66" t="s">
        <v>1351</v>
      </c>
      <c r="AX258" s="66" t="s">
        <v>787</v>
      </c>
      <c r="AY258" s="66" t="s">
        <v>787</v>
      </c>
    </row>
    <row r="259" spans="1:51" ht="15" customHeight="1" x14ac:dyDescent="0.25">
      <c r="A259" s="104" t="s">
        <v>129</v>
      </c>
      <c r="B259" s="95"/>
      <c r="C259" s="104" t="s">
        <v>131</v>
      </c>
      <c r="D259" s="95"/>
      <c r="E259" s="104" t="s">
        <v>133</v>
      </c>
      <c r="F259" s="95"/>
      <c r="G259" s="104" t="s">
        <v>135</v>
      </c>
      <c r="H259" s="95"/>
      <c r="I259" s="104" t="s">
        <v>137</v>
      </c>
      <c r="J259" s="95"/>
      <c r="K259" s="95"/>
      <c r="L259" s="104" t="s">
        <v>169</v>
      </c>
      <c r="M259" s="95"/>
      <c r="N259" s="95"/>
      <c r="O259" s="104" t="s">
        <v>43</v>
      </c>
      <c r="P259" s="95"/>
      <c r="Q259" s="104"/>
      <c r="R259" s="95"/>
      <c r="S259" s="103" t="s">
        <v>175</v>
      </c>
      <c r="T259" s="95"/>
      <c r="U259" s="95"/>
      <c r="V259" s="95"/>
      <c r="W259" s="95"/>
      <c r="X259" s="95"/>
      <c r="Y259" s="95"/>
      <c r="Z259" s="95"/>
      <c r="AA259" s="104" t="s">
        <v>10</v>
      </c>
      <c r="AB259" s="95"/>
      <c r="AC259" s="95"/>
      <c r="AD259" s="95"/>
      <c r="AE259" s="95"/>
      <c r="AF259" s="104" t="s">
        <v>11</v>
      </c>
      <c r="AG259" s="95"/>
      <c r="AH259" s="95"/>
      <c r="AI259" s="65" t="s">
        <v>367</v>
      </c>
      <c r="AJ259" s="105" t="s">
        <v>414</v>
      </c>
      <c r="AK259" s="95"/>
      <c r="AL259" s="95"/>
      <c r="AM259" s="95"/>
      <c r="AN259" s="95"/>
      <c r="AO259" s="95"/>
      <c r="AP259" s="66" t="s">
        <v>787</v>
      </c>
      <c r="AQ259" s="66" t="s">
        <v>787</v>
      </c>
      <c r="AR259" s="66" t="s">
        <v>787</v>
      </c>
      <c r="AS259" s="106" t="s">
        <v>787</v>
      </c>
      <c r="AT259" s="95"/>
      <c r="AU259" s="106" t="s">
        <v>787</v>
      </c>
      <c r="AV259" s="95"/>
      <c r="AW259" s="66" t="s">
        <v>787</v>
      </c>
      <c r="AX259" s="66" t="s">
        <v>787</v>
      </c>
      <c r="AY259" s="66" t="s">
        <v>787</v>
      </c>
    </row>
    <row r="260" spans="1:51" ht="15" customHeight="1" x14ac:dyDescent="0.25">
      <c r="A260" s="104" t="s">
        <v>129</v>
      </c>
      <c r="B260" s="95"/>
      <c r="C260" s="104" t="s">
        <v>131</v>
      </c>
      <c r="D260" s="95"/>
      <c r="E260" s="104" t="s">
        <v>133</v>
      </c>
      <c r="F260" s="95"/>
      <c r="G260" s="104" t="s">
        <v>135</v>
      </c>
      <c r="H260" s="95"/>
      <c r="I260" s="104" t="s">
        <v>137</v>
      </c>
      <c r="J260" s="95"/>
      <c r="K260" s="95"/>
      <c r="L260" s="104" t="s">
        <v>171</v>
      </c>
      <c r="M260" s="95"/>
      <c r="N260" s="95"/>
      <c r="O260" s="104" t="s">
        <v>43</v>
      </c>
      <c r="P260" s="95"/>
      <c r="Q260" s="104"/>
      <c r="R260" s="95"/>
      <c r="S260" s="103" t="s">
        <v>176</v>
      </c>
      <c r="T260" s="95"/>
      <c r="U260" s="95"/>
      <c r="V260" s="95"/>
      <c r="W260" s="95"/>
      <c r="X260" s="95"/>
      <c r="Y260" s="95"/>
      <c r="Z260" s="95"/>
      <c r="AA260" s="104" t="s">
        <v>10</v>
      </c>
      <c r="AB260" s="95"/>
      <c r="AC260" s="95"/>
      <c r="AD260" s="95"/>
      <c r="AE260" s="95"/>
      <c r="AF260" s="104" t="s">
        <v>11</v>
      </c>
      <c r="AG260" s="95"/>
      <c r="AH260" s="95"/>
      <c r="AI260" s="65" t="s">
        <v>378</v>
      </c>
      <c r="AJ260" s="105" t="s">
        <v>418</v>
      </c>
      <c r="AK260" s="95"/>
      <c r="AL260" s="95"/>
      <c r="AM260" s="95"/>
      <c r="AN260" s="95"/>
      <c r="AO260" s="95"/>
      <c r="AP260" s="66" t="s">
        <v>1346</v>
      </c>
      <c r="AQ260" s="66" t="s">
        <v>1346</v>
      </c>
      <c r="AR260" s="66" t="s">
        <v>787</v>
      </c>
      <c r="AS260" s="106" t="s">
        <v>1346</v>
      </c>
      <c r="AT260" s="95"/>
      <c r="AU260" s="106" t="s">
        <v>787</v>
      </c>
      <c r="AV260" s="95"/>
      <c r="AW260" s="66" t="s">
        <v>1346</v>
      </c>
      <c r="AX260" s="66" t="s">
        <v>787</v>
      </c>
      <c r="AY260" s="66" t="s">
        <v>787</v>
      </c>
    </row>
    <row r="261" spans="1:51" ht="15" customHeight="1" x14ac:dyDescent="0.25">
      <c r="A261" s="104" t="s">
        <v>129</v>
      </c>
      <c r="B261" s="95"/>
      <c r="C261" s="104" t="s">
        <v>131</v>
      </c>
      <c r="D261" s="95"/>
      <c r="E261" s="104" t="s">
        <v>133</v>
      </c>
      <c r="F261" s="95"/>
      <c r="G261" s="104" t="s">
        <v>135</v>
      </c>
      <c r="H261" s="95"/>
      <c r="I261" s="104" t="s">
        <v>137</v>
      </c>
      <c r="J261" s="95"/>
      <c r="K261" s="95"/>
      <c r="L261" s="104" t="s">
        <v>171</v>
      </c>
      <c r="M261" s="95"/>
      <c r="N261" s="95"/>
      <c r="O261" s="104" t="s">
        <v>43</v>
      </c>
      <c r="P261" s="95"/>
      <c r="Q261" s="104"/>
      <c r="R261" s="95"/>
      <c r="S261" s="103" t="s">
        <v>176</v>
      </c>
      <c r="T261" s="95"/>
      <c r="U261" s="95"/>
      <c r="V261" s="95"/>
      <c r="W261" s="95"/>
      <c r="X261" s="95"/>
      <c r="Y261" s="95"/>
      <c r="Z261" s="95"/>
      <c r="AA261" s="104" t="s">
        <v>168</v>
      </c>
      <c r="AB261" s="95"/>
      <c r="AC261" s="95"/>
      <c r="AD261" s="95"/>
      <c r="AE261" s="95"/>
      <c r="AF261" s="104" t="s">
        <v>11</v>
      </c>
      <c r="AG261" s="95"/>
      <c r="AH261" s="95"/>
      <c r="AI261" s="65" t="s">
        <v>379</v>
      </c>
      <c r="AJ261" s="105" t="s">
        <v>419</v>
      </c>
      <c r="AK261" s="95"/>
      <c r="AL261" s="95"/>
      <c r="AM261" s="95"/>
      <c r="AN261" s="95"/>
      <c r="AO261" s="95"/>
      <c r="AP261" s="66" t="s">
        <v>787</v>
      </c>
      <c r="AQ261" s="66" t="s">
        <v>787</v>
      </c>
      <c r="AR261" s="66" t="s">
        <v>787</v>
      </c>
      <c r="AS261" s="106" t="s">
        <v>787</v>
      </c>
      <c r="AT261" s="95"/>
      <c r="AU261" s="106" t="s">
        <v>787</v>
      </c>
      <c r="AV261" s="95"/>
      <c r="AW261" s="66" t="s">
        <v>787</v>
      </c>
      <c r="AX261" s="66" t="s">
        <v>787</v>
      </c>
      <c r="AY261" s="66" t="s">
        <v>787</v>
      </c>
    </row>
    <row r="262" spans="1:51" ht="15" customHeight="1" x14ac:dyDescent="0.25">
      <c r="A262" s="56" t="s">
        <v>0</v>
      </c>
      <c r="B262" s="56" t="s">
        <v>0</v>
      </c>
      <c r="C262" s="56" t="s">
        <v>0</v>
      </c>
      <c r="D262" s="56" t="s">
        <v>0</v>
      </c>
      <c r="E262" s="56" t="s">
        <v>0</v>
      </c>
      <c r="F262" s="56" t="s">
        <v>0</v>
      </c>
      <c r="G262" s="56" t="s">
        <v>0</v>
      </c>
      <c r="H262" s="56" t="s">
        <v>0</v>
      </c>
      <c r="I262" s="56" t="s">
        <v>0</v>
      </c>
      <c r="J262" s="94" t="s">
        <v>0</v>
      </c>
      <c r="K262" s="95"/>
      <c r="L262" s="94" t="s">
        <v>0</v>
      </c>
      <c r="M262" s="95"/>
      <c r="N262" s="56" t="s">
        <v>0</v>
      </c>
      <c r="O262" s="56" t="s">
        <v>0</v>
      </c>
      <c r="P262" s="56" t="s">
        <v>0</v>
      </c>
      <c r="Q262" s="56" t="s">
        <v>0</v>
      </c>
      <c r="R262" s="56" t="s">
        <v>0</v>
      </c>
      <c r="S262" s="56" t="s">
        <v>0</v>
      </c>
      <c r="T262" s="56" t="s">
        <v>0</v>
      </c>
      <c r="U262" s="56" t="s">
        <v>0</v>
      </c>
      <c r="V262" s="56" t="s">
        <v>0</v>
      </c>
      <c r="W262" s="56" t="s">
        <v>0</v>
      </c>
      <c r="X262" s="56" t="s">
        <v>0</v>
      </c>
      <c r="Y262" s="56" t="s">
        <v>0</v>
      </c>
      <c r="Z262" s="56" t="s">
        <v>0</v>
      </c>
      <c r="AA262" s="94" t="s">
        <v>0</v>
      </c>
      <c r="AB262" s="95"/>
      <c r="AC262" s="94" t="s">
        <v>0</v>
      </c>
      <c r="AD262" s="95"/>
      <c r="AE262" s="56" t="s">
        <v>0</v>
      </c>
      <c r="AF262" s="56" t="s">
        <v>0</v>
      </c>
      <c r="AG262" s="56" t="s">
        <v>0</v>
      </c>
      <c r="AH262" s="56" t="s">
        <v>0</v>
      </c>
      <c r="AI262" s="56" t="s">
        <v>0</v>
      </c>
      <c r="AJ262" s="56" t="s">
        <v>0</v>
      </c>
      <c r="AK262" s="56" t="s">
        <v>0</v>
      </c>
      <c r="AL262" s="56" t="s">
        <v>0</v>
      </c>
      <c r="AM262" s="94" t="s">
        <v>0</v>
      </c>
      <c r="AN262" s="95"/>
      <c r="AO262" s="95"/>
      <c r="AP262" s="56" t="s">
        <v>0</v>
      </c>
      <c r="AQ262" s="56" t="s">
        <v>0</v>
      </c>
      <c r="AR262" s="56" t="s">
        <v>0</v>
      </c>
      <c r="AS262" s="94" t="s">
        <v>0</v>
      </c>
      <c r="AT262" s="95"/>
      <c r="AU262" s="94" t="s">
        <v>0</v>
      </c>
      <c r="AV262" s="95"/>
      <c r="AW262" s="56" t="s">
        <v>0</v>
      </c>
      <c r="AX262" s="56" t="s">
        <v>0</v>
      </c>
      <c r="AY262" s="56" t="s">
        <v>0</v>
      </c>
    </row>
    <row r="263" spans="1:51" ht="15" customHeight="1" x14ac:dyDescent="0.25">
      <c r="A263" s="111" t="s">
        <v>393</v>
      </c>
      <c r="B263" s="93"/>
      <c r="C263" s="93"/>
      <c r="D263" s="93"/>
      <c r="E263" s="93"/>
      <c r="F263" s="93"/>
      <c r="G263" s="92"/>
      <c r="H263" s="112" t="s">
        <v>420</v>
      </c>
      <c r="I263" s="93"/>
      <c r="J263" s="93"/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  <c r="Z263" s="93"/>
      <c r="AA263" s="93"/>
      <c r="AB263" s="93"/>
      <c r="AC263" s="93"/>
      <c r="AD263" s="93"/>
      <c r="AE263" s="93"/>
      <c r="AF263" s="93"/>
      <c r="AG263" s="93"/>
      <c r="AH263" s="93"/>
      <c r="AI263" s="93"/>
      <c r="AJ263" s="93"/>
      <c r="AK263" s="93"/>
      <c r="AL263" s="93"/>
      <c r="AM263" s="93"/>
      <c r="AN263" s="93"/>
      <c r="AO263" s="92"/>
      <c r="AP263" s="56" t="s">
        <v>0</v>
      </c>
      <c r="AQ263" s="56" t="s">
        <v>0</v>
      </c>
      <c r="AR263" s="56" t="s">
        <v>0</v>
      </c>
      <c r="AS263" s="94" t="s">
        <v>0</v>
      </c>
      <c r="AT263" s="95"/>
      <c r="AU263" s="94" t="s">
        <v>0</v>
      </c>
      <c r="AV263" s="95"/>
      <c r="AW263" s="56" t="s">
        <v>0</v>
      </c>
      <c r="AX263" s="56" t="s">
        <v>0</v>
      </c>
      <c r="AY263" s="56" t="s">
        <v>0</v>
      </c>
    </row>
    <row r="264" spans="1:51" ht="15" customHeight="1" x14ac:dyDescent="0.25">
      <c r="A264" s="102" t="s">
        <v>1</v>
      </c>
      <c r="B264" s="92"/>
      <c r="C264" s="110" t="s">
        <v>2</v>
      </c>
      <c r="D264" s="92"/>
      <c r="E264" s="102" t="s">
        <v>395</v>
      </c>
      <c r="F264" s="92"/>
      <c r="G264" s="102" t="s">
        <v>396</v>
      </c>
      <c r="H264" s="92"/>
      <c r="I264" s="102" t="s">
        <v>3</v>
      </c>
      <c r="J264" s="93"/>
      <c r="K264" s="92"/>
      <c r="L264" s="102" t="s">
        <v>397</v>
      </c>
      <c r="M264" s="93"/>
      <c r="N264" s="92"/>
      <c r="O264" s="102" t="s">
        <v>4</v>
      </c>
      <c r="P264" s="92"/>
      <c r="Q264" s="102" t="s">
        <v>398</v>
      </c>
      <c r="R264" s="92"/>
      <c r="S264" s="102" t="s">
        <v>5</v>
      </c>
      <c r="T264" s="93"/>
      <c r="U264" s="93"/>
      <c r="V264" s="93"/>
      <c r="W264" s="93"/>
      <c r="X264" s="93"/>
      <c r="Y264" s="93"/>
      <c r="Z264" s="92"/>
      <c r="AA264" s="102" t="s">
        <v>6</v>
      </c>
      <c r="AB264" s="93"/>
      <c r="AC264" s="93"/>
      <c r="AD264" s="93"/>
      <c r="AE264" s="92"/>
      <c r="AF264" s="102" t="s">
        <v>343</v>
      </c>
      <c r="AG264" s="93"/>
      <c r="AH264" s="92"/>
      <c r="AI264" s="62" t="s">
        <v>399</v>
      </c>
      <c r="AJ264" s="102" t="s">
        <v>7</v>
      </c>
      <c r="AK264" s="93"/>
      <c r="AL264" s="93"/>
      <c r="AM264" s="93"/>
      <c r="AN264" s="93"/>
      <c r="AO264" s="92"/>
      <c r="AP264" s="62" t="s">
        <v>404</v>
      </c>
      <c r="AQ264" s="62" t="s">
        <v>406</v>
      </c>
      <c r="AR264" s="62" t="s">
        <v>407</v>
      </c>
      <c r="AS264" s="102" t="s">
        <v>408</v>
      </c>
      <c r="AT264" s="92"/>
      <c r="AU264" s="102" t="s">
        <v>409</v>
      </c>
      <c r="AV264" s="92"/>
      <c r="AW264" s="62" t="s">
        <v>410</v>
      </c>
      <c r="AX264" s="62" t="s">
        <v>411</v>
      </c>
      <c r="AY264" s="62" t="s">
        <v>412</v>
      </c>
    </row>
    <row r="265" spans="1:51" ht="15" customHeight="1" x14ac:dyDescent="0.25">
      <c r="A265" s="107" t="s">
        <v>129</v>
      </c>
      <c r="B265" s="95"/>
      <c r="C265" s="107"/>
      <c r="D265" s="95"/>
      <c r="E265" s="107"/>
      <c r="F265" s="95"/>
      <c r="G265" s="107"/>
      <c r="H265" s="95"/>
      <c r="I265" s="107"/>
      <c r="J265" s="95"/>
      <c r="K265" s="95"/>
      <c r="L265" s="107"/>
      <c r="M265" s="95"/>
      <c r="N265" s="95"/>
      <c r="O265" s="107"/>
      <c r="P265" s="95"/>
      <c r="Q265" s="107"/>
      <c r="R265" s="95"/>
      <c r="S265" s="108" t="s">
        <v>130</v>
      </c>
      <c r="T265" s="95"/>
      <c r="U265" s="95"/>
      <c r="V265" s="95"/>
      <c r="W265" s="95"/>
      <c r="X265" s="95"/>
      <c r="Y265" s="95"/>
      <c r="Z265" s="95"/>
      <c r="AA265" s="107" t="s">
        <v>10</v>
      </c>
      <c r="AB265" s="95"/>
      <c r="AC265" s="95"/>
      <c r="AD265" s="95"/>
      <c r="AE265" s="95"/>
      <c r="AF265" s="107" t="s">
        <v>11</v>
      </c>
      <c r="AG265" s="95"/>
      <c r="AH265" s="95"/>
      <c r="AI265" s="63" t="s">
        <v>12</v>
      </c>
      <c r="AJ265" s="109" t="s">
        <v>413</v>
      </c>
      <c r="AK265" s="95"/>
      <c r="AL265" s="95"/>
      <c r="AM265" s="95"/>
      <c r="AN265" s="95"/>
      <c r="AO265" s="95"/>
      <c r="AP265" s="64" t="s">
        <v>787</v>
      </c>
      <c r="AQ265" s="64" t="s">
        <v>787</v>
      </c>
      <c r="AR265" s="64" t="s">
        <v>787</v>
      </c>
      <c r="AS265" s="101" t="s">
        <v>787</v>
      </c>
      <c r="AT265" s="95"/>
      <c r="AU265" s="101" t="s">
        <v>787</v>
      </c>
      <c r="AV265" s="95"/>
      <c r="AW265" s="64" t="s">
        <v>787</v>
      </c>
      <c r="AX265" s="64" t="s">
        <v>787</v>
      </c>
      <c r="AY265" s="64" t="s">
        <v>787</v>
      </c>
    </row>
    <row r="266" spans="1:51" ht="15" customHeight="1" x14ac:dyDescent="0.25">
      <c r="A266" s="107" t="s">
        <v>129</v>
      </c>
      <c r="B266" s="95"/>
      <c r="C266" s="107"/>
      <c r="D266" s="95"/>
      <c r="E266" s="107"/>
      <c r="F266" s="95"/>
      <c r="G266" s="107"/>
      <c r="H266" s="95"/>
      <c r="I266" s="107"/>
      <c r="J266" s="95"/>
      <c r="K266" s="95"/>
      <c r="L266" s="107"/>
      <c r="M266" s="95"/>
      <c r="N266" s="95"/>
      <c r="O266" s="107"/>
      <c r="P266" s="95"/>
      <c r="Q266" s="107"/>
      <c r="R266" s="95"/>
      <c r="S266" s="108" t="s">
        <v>130</v>
      </c>
      <c r="T266" s="95"/>
      <c r="U266" s="95"/>
      <c r="V266" s="95"/>
      <c r="W266" s="95"/>
      <c r="X266" s="95"/>
      <c r="Y266" s="95"/>
      <c r="Z266" s="95"/>
      <c r="AA266" s="107" t="s">
        <v>10</v>
      </c>
      <c r="AB266" s="95"/>
      <c r="AC266" s="95"/>
      <c r="AD266" s="95"/>
      <c r="AE266" s="95"/>
      <c r="AF266" s="107" t="s">
        <v>11</v>
      </c>
      <c r="AG266" s="95"/>
      <c r="AH266" s="95"/>
      <c r="AI266" s="63" t="s">
        <v>367</v>
      </c>
      <c r="AJ266" s="109" t="s">
        <v>414</v>
      </c>
      <c r="AK266" s="95"/>
      <c r="AL266" s="95"/>
      <c r="AM266" s="95"/>
      <c r="AN266" s="95"/>
      <c r="AO266" s="95"/>
      <c r="AP266" s="64" t="s">
        <v>1352</v>
      </c>
      <c r="AQ266" s="64" t="s">
        <v>1352</v>
      </c>
      <c r="AR266" s="64" t="s">
        <v>787</v>
      </c>
      <c r="AS266" s="101" t="s">
        <v>1352</v>
      </c>
      <c r="AT266" s="95"/>
      <c r="AU266" s="101" t="s">
        <v>787</v>
      </c>
      <c r="AV266" s="95"/>
      <c r="AW266" s="64" t="s">
        <v>1352</v>
      </c>
      <c r="AX266" s="64" t="s">
        <v>787</v>
      </c>
      <c r="AY266" s="64" t="s">
        <v>787</v>
      </c>
    </row>
    <row r="267" spans="1:51" ht="15" customHeight="1" x14ac:dyDescent="0.25">
      <c r="A267" s="107" t="s">
        <v>129</v>
      </c>
      <c r="B267" s="95"/>
      <c r="C267" s="107" t="s">
        <v>131</v>
      </c>
      <c r="D267" s="95"/>
      <c r="E267" s="107"/>
      <c r="F267" s="95"/>
      <c r="G267" s="107"/>
      <c r="H267" s="95"/>
      <c r="I267" s="107"/>
      <c r="J267" s="95"/>
      <c r="K267" s="95"/>
      <c r="L267" s="107"/>
      <c r="M267" s="95"/>
      <c r="N267" s="95"/>
      <c r="O267" s="107"/>
      <c r="P267" s="95"/>
      <c r="Q267" s="107"/>
      <c r="R267" s="95"/>
      <c r="S267" s="108" t="s">
        <v>132</v>
      </c>
      <c r="T267" s="95"/>
      <c r="U267" s="95"/>
      <c r="V267" s="95"/>
      <c r="W267" s="95"/>
      <c r="X267" s="95"/>
      <c r="Y267" s="95"/>
      <c r="Z267" s="95"/>
      <c r="AA267" s="107" t="s">
        <v>10</v>
      </c>
      <c r="AB267" s="95"/>
      <c r="AC267" s="95"/>
      <c r="AD267" s="95"/>
      <c r="AE267" s="95"/>
      <c r="AF267" s="107" t="s">
        <v>11</v>
      </c>
      <c r="AG267" s="95"/>
      <c r="AH267" s="95"/>
      <c r="AI267" s="63" t="s">
        <v>12</v>
      </c>
      <c r="AJ267" s="109" t="s">
        <v>413</v>
      </c>
      <c r="AK267" s="95"/>
      <c r="AL267" s="95"/>
      <c r="AM267" s="95"/>
      <c r="AN267" s="95"/>
      <c r="AO267" s="95"/>
      <c r="AP267" s="64" t="s">
        <v>787</v>
      </c>
      <c r="AQ267" s="64" t="s">
        <v>787</v>
      </c>
      <c r="AR267" s="64" t="s">
        <v>787</v>
      </c>
      <c r="AS267" s="101" t="s">
        <v>787</v>
      </c>
      <c r="AT267" s="95"/>
      <c r="AU267" s="101" t="s">
        <v>787</v>
      </c>
      <c r="AV267" s="95"/>
      <c r="AW267" s="64" t="s">
        <v>787</v>
      </c>
      <c r="AX267" s="64" t="s">
        <v>787</v>
      </c>
      <c r="AY267" s="64" t="s">
        <v>787</v>
      </c>
    </row>
    <row r="268" spans="1:51" ht="15" customHeight="1" x14ac:dyDescent="0.25">
      <c r="A268" s="107" t="s">
        <v>129</v>
      </c>
      <c r="B268" s="95"/>
      <c r="C268" s="107" t="s">
        <v>131</v>
      </c>
      <c r="D268" s="95"/>
      <c r="E268" s="107"/>
      <c r="F268" s="95"/>
      <c r="G268" s="107"/>
      <c r="H268" s="95"/>
      <c r="I268" s="107"/>
      <c r="J268" s="95"/>
      <c r="K268" s="95"/>
      <c r="L268" s="107"/>
      <c r="M268" s="95"/>
      <c r="N268" s="95"/>
      <c r="O268" s="107"/>
      <c r="P268" s="95"/>
      <c r="Q268" s="107"/>
      <c r="R268" s="95"/>
      <c r="S268" s="108" t="s">
        <v>132</v>
      </c>
      <c r="T268" s="95"/>
      <c r="U268" s="95"/>
      <c r="V268" s="95"/>
      <c r="W268" s="95"/>
      <c r="X268" s="95"/>
      <c r="Y268" s="95"/>
      <c r="Z268" s="95"/>
      <c r="AA268" s="107" t="s">
        <v>10</v>
      </c>
      <c r="AB268" s="95"/>
      <c r="AC268" s="95"/>
      <c r="AD268" s="95"/>
      <c r="AE268" s="95"/>
      <c r="AF268" s="107" t="s">
        <v>11</v>
      </c>
      <c r="AG268" s="95"/>
      <c r="AH268" s="95"/>
      <c r="AI268" s="63" t="s">
        <v>367</v>
      </c>
      <c r="AJ268" s="109" t="s">
        <v>414</v>
      </c>
      <c r="AK268" s="95"/>
      <c r="AL268" s="95"/>
      <c r="AM268" s="95"/>
      <c r="AN268" s="95"/>
      <c r="AO268" s="95"/>
      <c r="AP268" s="64" t="s">
        <v>1352</v>
      </c>
      <c r="AQ268" s="64" t="s">
        <v>1352</v>
      </c>
      <c r="AR268" s="64" t="s">
        <v>787</v>
      </c>
      <c r="AS268" s="101" t="s">
        <v>1352</v>
      </c>
      <c r="AT268" s="95"/>
      <c r="AU268" s="101" t="s">
        <v>787</v>
      </c>
      <c r="AV268" s="95"/>
      <c r="AW268" s="64" t="s">
        <v>1352</v>
      </c>
      <c r="AX268" s="64" t="s">
        <v>787</v>
      </c>
      <c r="AY268" s="64" t="s">
        <v>787</v>
      </c>
    </row>
    <row r="269" spans="1:51" ht="15" customHeight="1" x14ac:dyDescent="0.25">
      <c r="A269" s="107" t="s">
        <v>129</v>
      </c>
      <c r="B269" s="95"/>
      <c r="C269" s="107" t="s">
        <v>131</v>
      </c>
      <c r="D269" s="95"/>
      <c r="E269" s="107" t="s">
        <v>133</v>
      </c>
      <c r="F269" s="95"/>
      <c r="G269" s="107"/>
      <c r="H269" s="95"/>
      <c r="I269" s="107"/>
      <c r="J269" s="95"/>
      <c r="K269" s="95"/>
      <c r="L269" s="107"/>
      <c r="M269" s="95"/>
      <c r="N269" s="95"/>
      <c r="O269" s="107"/>
      <c r="P269" s="95"/>
      <c r="Q269" s="107"/>
      <c r="R269" s="95"/>
      <c r="S269" s="108" t="s">
        <v>134</v>
      </c>
      <c r="T269" s="95"/>
      <c r="U269" s="95"/>
      <c r="V269" s="95"/>
      <c r="W269" s="95"/>
      <c r="X269" s="95"/>
      <c r="Y269" s="95"/>
      <c r="Z269" s="95"/>
      <c r="AA269" s="107" t="s">
        <v>10</v>
      </c>
      <c r="AB269" s="95"/>
      <c r="AC269" s="95"/>
      <c r="AD269" s="95"/>
      <c r="AE269" s="95"/>
      <c r="AF269" s="107" t="s">
        <v>11</v>
      </c>
      <c r="AG269" s="95"/>
      <c r="AH269" s="95"/>
      <c r="AI269" s="63" t="s">
        <v>12</v>
      </c>
      <c r="AJ269" s="109" t="s">
        <v>413</v>
      </c>
      <c r="AK269" s="95"/>
      <c r="AL269" s="95"/>
      <c r="AM269" s="95"/>
      <c r="AN269" s="95"/>
      <c r="AO269" s="95"/>
      <c r="AP269" s="64" t="s">
        <v>787</v>
      </c>
      <c r="AQ269" s="64" t="s">
        <v>787</v>
      </c>
      <c r="AR269" s="64" t="s">
        <v>787</v>
      </c>
      <c r="AS269" s="101" t="s">
        <v>787</v>
      </c>
      <c r="AT269" s="95"/>
      <c r="AU269" s="101" t="s">
        <v>787</v>
      </c>
      <c r="AV269" s="95"/>
      <c r="AW269" s="64" t="s">
        <v>787</v>
      </c>
      <c r="AX269" s="64" t="s">
        <v>787</v>
      </c>
      <c r="AY269" s="64" t="s">
        <v>787</v>
      </c>
    </row>
    <row r="270" spans="1:51" ht="15" customHeight="1" x14ac:dyDescent="0.25">
      <c r="A270" s="107" t="s">
        <v>129</v>
      </c>
      <c r="B270" s="95"/>
      <c r="C270" s="107" t="s">
        <v>131</v>
      </c>
      <c r="D270" s="95"/>
      <c r="E270" s="107" t="s">
        <v>133</v>
      </c>
      <c r="F270" s="95"/>
      <c r="G270" s="107"/>
      <c r="H270" s="95"/>
      <c r="I270" s="107"/>
      <c r="J270" s="95"/>
      <c r="K270" s="95"/>
      <c r="L270" s="107"/>
      <c r="M270" s="95"/>
      <c r="N270" s="95"/>
      <c r="O270" s="107"/>
      <c r="P270" s="95"/>
      <c r="Q270" s="107"/>
      <c r="R270" s="95"/>
      <c r="S270" s="108" t="s">
        <v>134</v>
      </c>
      <c r="T270" s="95"/>
      <c r="U270" s="95"/>
      <c r="V270" s="95"/>
      <c r="W270" s="95"/>
      <c r="X270" s="95"/>
      <c r="Y270" s="95"/>
      <c r="Z270" s="95"/>
      <c r="AA270" s="107" t="s">
        <v>10</v>
      </c>
      <c r="AB270" s="95"/>
      <c r="AC270" s="95"/>
      <c r="AD270" s="95"/>
      <c r="AE270" s="95"/>
      <c r="AF270" s="107" t="s">
        <v>11</v>
      </c>
      <c r="AG270" s="95"/>
      <c r="AH270" s="95"/>
      <c r="AI270" s="63" t="s">
        <v>367</v>
      </c>
      <c r="AJ270" s="109" t="s">
        <v>414</v>
      </c>
      <c r="AK270" s="95"/>
      <c r="AL270" s="95"/>
      <c r="AM270" s="95"/>
      <c r="AN270" s="95"/>
      <c r="AO270" s="95"/>
      <c r="AP270" s="64" t="s">
        <v>1352</v>
      </c>
      <c r="AQ270" s="64" t="s">
        <v>1352</v>
      </c>
      <c r="AR270" s="64" t="s">
        <v>787</v>
      </c>
      <c r="AS270" s="101" t="s">
        <v>1352</v>
      </c>
      <c r="AT270" s="95"/>
      <c r="AU270" s="101" t="s">
        <v>787</v>
      </c>
      <c r="AV270" s="95"/>
      <c r="AW270" s="64" t="s">
        <v>1352</v>
      </c>
      <c r="AX270" s="64" t="s">
        <v>787</v>
      </c>
      <c r="AY270" s="64" t="s">
        <v>787</v>
      </c>
    </row>
    <row r="271" spans="1:51" ht="15" customHeight="1" x14ac:dyDescent="0.25">
      <c r="A271" s="107" t="s">
        <v>129</v>
      </c>
      <c r="B271" s="95"/>
      <c r="C271" s="107" t="s">
        <v>131</v>
      </c>
      <c r="D271" s="95"/>
      <c r="E271" s="107" t="s">
        <v>133</v>
      </c>
      <c r="F271" s="95"/>
      <c r="G271" s="107" t="s">
        <v>135</v>
      </c>
      <c r="H271" s="95"/>
      <c r="I271" s="107"/>
      <c r="J271" s="95"/>
      <c r="K271" s="95"/>
      <c r="L271" s="107"/>
      <c r="M271" s="95"/>
      <c r="N271" s="95"/>
      <c r="O271" s="107"/>
      <c r="P271" s="95"/>
      <c r="Q271" s="107"/>
      <c r="R271" s="95"/>
      <c r="S271" s="108" t="s">
        <v>136</v>
      </c>
      <c r="T271" s="95"/>
      <c r="U271" s="95"/>
      <c r="V271" s="95"/>
      <c r="W271" s="95"/>
      <c r="X271" s="95"/>
      <c r="Y271" s="95"/>
      <c r="Z271" s="95"/>
      <c r="AA271" s="107" t="s">
        <v>10</v>
      </c>
      <c r="AB271" s="95"/>
      <c r="AC271" s="95"/>
      <c r="AD271" s="95"/>
      <c r="AE271" s="95"/>
      <c r="AF271" s="107" t="s">
        <v>11</v>
      </c>
      <c r="AG271" s="95"/>
      <c r="AH271" s="95"/>
      <c r="AI271" s="63" t="s">
        <v>12</v>
      </c>
      <c r="AJ271" s="109" t="s">
        <v>413</v>
      </c>
      <c r="AK271" s="95"/>
      <c r="AL271" s="95"/>
      <c r="AM271" s="95"/>
      <c r="AN271" s="95"/>
      <c r="AO271" s="95"/>
      <c r="AP271" s="64" t="s">
        <v>787</v>
      </c>
      <c r="AQ271" s="64" t="s">
        <v>787</v>
      </c>
      <c r="AR271" s="64" t="s">
        <v>787</v>
      </c>
      <c r="AS271" s="101" t="s">
        <v>787</v>
      </c>
      <c r="AT271" s="95"/>
      <c r="AU271" s="101" t="s">
        <v>787</v>
      </c>
      <c r="AV271" s="95"/>
      <c r="AW271" s="64" t="s">
        <v>787</v>
      </c>
      <c r="AX271" s="64" t="s">
        <v>787</v>
      </c>
      <c r="AY271" s="64" t="s">
        <v>787</v>
      </c>
    </row>
    <row r="272" spans="1:51" ht="36" customHeight="1" x14ac:dyDescent="0.25">
      <c r="A272" s="107" t="s">
        <v>129</v>
      </c>
      <c r="B272" s="95"/>
      <c r="C272" s="107" t="s">
        <v>131</v>
      </c>
      <c r="D272" s="95"/>
      <c r="E272" s="107" t="s">
        <v>133</v>
      </c>
      <c r="F272" s="95"/>
      <c r="G272" s="107" t="s">
        <v>135</v>
      </c>
      <c r="H272" s="95"/>
      <c r="I272" s="107"/>
      <c r="J272" s="95"/>
      <c r="K272" s="95"/>
      <c r="L272" s="107"/>
      <c r="M272" s="95"/>
      <c r="N272" s="95"/>
      <c r="O272" s="107"/>
      <c r="P272" s="95"/>
      <c r="Q272" s="107"/>
      <c r="R272" s="95"/>
      <c r="S272" s="108" t="s">
        <v>136</v>
      </c>
      <c r="T272" s="95"/>
      <c r="U272" s="95"/>
      <c r="V272" s="95"/>
      <c r="W272" s="95"/>
      <c r="X272" s="95"/>
      <c r="Y272" s="95"/>
      <c r="Z272" s="95"/>
      <c r="AA272" s="107" t="s">
        <v>10</v>
      </c>
      <c r="AB272" s="95"/>
      <c r="AC272" s="95"/>
      <c r="AD272" s="95"/>
      <c r="AE272" s="95"/>
      <c r="AF272" s="107" t="s">
        <v>11</v>
      </c>
      <c r="AG272" s="95"/>
      <c r="AH272" s="95"/>
      <c r="AI272" s="63" t="s">
        <v>367</v>
      </c>
      <c r="AJ272" s="109" t="s">
        <v>414</v>
      </c>
      <c r="AK272" s="95"/>
      <c r="AL272" s="95"/>
      <c r="AM272" s="95"/>
      <c r="AN272" s="95"/>
      <c r="AO272" s="95"/>
      <c r="AP272" s="64" t="s">
        <v>1352</v>
      </c>
      <c r="AQ272" s="64" t="s">
        <v>1352</v>
      </c>
      <c r="AR272" s="64" t="s">
        <v>787</v>
      </c>
      <c r="AS272" s="101" t="s">
        <v>1352</v>
      </c>
      <c r="AT272" s="95"/>
      <c r="AU272" s="101" t="s">
        <v>787</v>
      </c>
      <c r="AV272" s="95"/>
      <c r="AW272" s="64" t="s">
        <v>1352</v>
      </c>
      <c r="AX272" s="64" t="s">
        <v>787</v>
      </c>
      <c r="AY272" s="64" t="s">
        <v>787</v>
      </c>
    </row>
    <row r="273" spans="1:51" ht="15" customHeight="1" x14ac:dyDescent="0.25">
      <c r="A273" s="107" t="s">
        <v>129</v>
      </c>
      <c r="B273" s="95"/>
      <c r="C273" s="107" t="s">
        <v>131</v>
      </c>
      <c r="D273" s="95"/>
      <c r="E273" s="107" t="s">
        <v>133</v>
      </c>
      <c r="F273" s="95"/>
      <c r="G273" s="107" t="s">
        <v>135</v>
      </c>
      <c r="H273" s="95"/>
      <c r="I273" s="107" t="s">
        <v>137</v>
      </c>
      <c r="J273" s="95"/>
      <c r="K273" s="95"/>
      <c r="L273" s="107"/>
      <c r="M273" s="95"/>
      <c r="N273" s="95"/>
      <c r="O273" s="107"/>
      <c r="P273" s="95"/>
      <c r="Q273" s="107"/>
      <c r="R273" s="95"/>
      <c r="S273" s="108" t="s">
        <v>136</v>
      </c>
      <c r="T273" s="95"/>
      <c r="U273" s="95"/>
      <c r="V273" s="95"/>
      <c r="W273" s="95"/>
      <c r="X273" s="95"/>
      <c r="Y273" s="95"/>
      <c r="Z273" s="95"/>
      <c r="AA273" s="107" t="s">
        <v>10</v>
      </c>
      <c r="AB273" s="95"/>
      <c r="AC273" s="95"/>
      <c r="AD273" s="95"/>
      <c r="AE273" s="95"/>
      <c r="AF273" s="107" t="s">
        <v>11</v>
      </c>
      <c r="AG273" s="95"/>
      <c r="AH273" s="95"/>
      <c r="AI273" s="63" t="s">
        <v>12</v>
      </c>
      <c r="AJ273" s="109" t="s">
        <v>413</v>
      </c>
      <c r="AK273" s="95"/>
      <c r="AL273" s="95"/>
      <c r="AM273" s="95"/>
      <c r="AN273" s="95"/>
      <c r="AO273" s="95"/>
      <c r="AP273" s="64" t="s">
        <v>787</v>
      </c>
      <c r="AQ273" s="64" t="s">
        <v>787</v>
      </c>
      <c r="AR273" s="64" t="s">
        <v>787</v>
      </c>
      <c r="AS273" s="101" t="s">
        <v>787</v>
      </c>
      <c r="AT273" s="95"/>
      <c r="AU273" s="101" t="s">
        <v>787</v>
      </c>
      <c r="AV273" s="95"/>
      <c r="AW273" s="64" t="s">
        <v>787</v>
      </c>
      <c r="AX273" s="64" t="s">
        <v>787</v>
      </c>
      <c r="AY273" s="64" t="s">
        <v>787</v>
      </c>
    </row>
    <row r="274" spans="1:51" ht="15" customHeight="1" x14ac:dyDescent="0.25">
      <c r="A274" s="107" t="s">
        <v>129</v>
      </c>
      <c r="B274" s="95"/>
      <c r="C274" s="107" t="s">
        <v>131</v>
      </c>
      <c r="D274" s="95"/>
      <c r="E274" s="107" t="s">
        <v>133</v>
      </c>
      <c r="F274" s="95"/>
      <c r="G274" s="107" t="s">
        <v>135</v>
      </c>
      <c r="H274" s="95"/>
      <c r="I274" s="107" t="s">
        <v>137</v>
      </c>
      <c r="J274" s="95"/>
      <c r="K274" s="95"/>
      <c r="L274" s="107" t="s">
        <v>138</v>
      </c>
      <c r="M274" s="95"/>
      <c r="N274" s="95"/>
      <c r="O274" s="107"/>
      <c r="P274" s="95"/>
      <c r="Q274" s="107"/>
      <c r="R274" s="95"/>
      <c r="S274" s="108" t="s">
        <v>139</v>
      </c>
      <c r="T274" s="95"/>
      <c r="U274" s="95"/>
      <c r="V274" s="95"/>
      <c r="W274" s="95"/>
      <c r="X274" s="95"/>
      <c r="Y274" s="95"/>
      <c r="Z274" s="95"/>
      <c r="AA274" s="107" t="s">
        <v>10</v>
      </c>
      <c r="AB274" s="95"/>
      <c r="AC274" s="95"/>
      <c r="AD274" s="95"/>
      <c r="AE274" s="95"/>
      <c r="AF274" s="107" t="s">
        <v>11</v>
      </c>
      <c r="AG274" s="95"/>
      <c r="AH274" s="95"/>
      <c r="AI274" s="63" t="s">
        <v>12</v>
      </c>
      <c r="AJ274" s="109" t="s">
        <v>413</v>
      </c>
      <c r="AK274" s="95"/>
      <c r="AL274" s="95"/>
      <c r="AM274" s="95"/>
      <c r="AN274" s="95"/>
      <c r="AO274" s="95"/>
      <c r="AP274" s="64" t="s">
        <v>787</v>
      </c>
      <c r="AQ274" s="64" t="s">
        <v>787</v>
      </c>
      <c r="AR274" s="64" t="s">
        <v>787</v>
      </c>
      <c r="AS274" s="101" t="s">
        <v>787</v>
      </c>
      <c r="AT274" s="95"/>
      <c r="AU274" s="101" t="s">
        <v>787</v>
      </c>
      <c r="AV274" s="95"/>
      <c r="AW274" s="64" t="s">
        <v>787</v>
      </c>
      <c r="AX274" s="64" t="s">
        <v>787</v>
      </c>
      <c r="AY274" s="64" t="s">
        <v>787</v>
      </c>
    </row>
    <row r="275" spans="1:51" ht="15" customHeight="1" x14ac:dyDescent="0.25">
      <c r="A275" s="107" t="s">
        <v>129</v>
      </c>
      <c r="B275" s="95"/>
      <c r="C275" s="107" t="s">
        <v>131</v>
      </c>
      <c r="D275" s="95"/>
      <c r="E275" s="107" t="s">
        <v>133</v>
      </c>
      <c r="F275" s="95"/>
      <c r="G275" s="107" t="s">
        <v>135</v>
      </c>
      <c r="H275" s="95"/>
      <c r="I275" s="107" t="s">
        <v>137</v>
      </c>
      <c r="J275" s="95"/>
      <c r="K275" s="95"/>
      <c r="L275" s="107" t="s">
        <v>138</v>
      </c>
      <c r="M275" s="95"/>
      <c r="N275" s="95"/>
      <c r="O275" s="107"/>
      <c r="P275" s="95"/>
      <c r="Q275" s="107"/>
      <c r="R275" s="95"/>
      <c r="S275" s="108" t="s">
        <v>139</v>
      </c>
      <c r="T275" s="95"/>
      <c r="U275" s="95"/>
      <c r="V275" s="95"/>
      <c r="W275" s="95"/>
      <c r="X275" s="95"/>
      <c r="Y275" s="95"/>
      <c r="Z275" s="95"/>
      <c r="AA275" s="107" t="s">
        <v>10</v>
      </c>
      <c r="AB275" s="95"/>
      <c r="AC275" s="95"/>
      <c r="AD275" s="95"/>
      <c r="AE275" s="95"/>
      <c r="AF275" s="107" t="s">
        <v>11</v>
      </c>
      <c r="AG275" s="95"/>
      <c r="AH275" s="95"/>
      <c r="AI275" s="63" t="s">
        <v>367</v>
      </c>
      <c r="AJ275" s="109" t="s">
        <v>414</v>
      </c>
      <c r="AK275" s="95"/>
      <c r="AL275" s="95"/>
      <c r="AM275" s="95"/>
      <c r="AN275" s="95"/>
      <c r="AO275" s="95"/>
      <c r="AP275" s="64" t="s">
        <v>1352</v>
      </c>
      <c r="AQ275" s="64" t="s">
        <v>1352</v>
      </c>
      <c r="AR275" s="64" t="s">
        <v>787</v>
      </c>
      <c r="AS275" s="101" t="s">
        <v>1352</v>
      </c>
      <c r="AT275" s="95"/>
      <c r="AU275" s="101" t="s">
        <v>787</v>
      </c>
      <c r="AV275" s="95"/>
      <c r="AW275" s="64" t="s">
        <v>1352</v>
      </c>
      <c r="AX275" s="64" t="s">
        <v>787</v>
      </c>
      <c r="AY275" s="64" t="s">
        <v>787</v>
      </c>
    </row>
    <row r="276" spans="1:51" ht="15" customHeight="1" x14ac:dyDescent="0.25">
      <c r="A276" s="107" t="s">
        <v>129</v>
      </c>
      <c r="B276" s="95"/>
      <c r="C276" s="107" t="s">
        <v>131</v>
      </c>
      <c r="D276" s="95"/>
      <c r="E276" s="107" t="s">
        <v>133</v>
      </c>
      <c r="F276" s="95"/>
      <c r="G276" s="107" t="s">
        <v>135</v>
      </c>
      <c r="H276" s="95"/>
      <c r="I276" s="107" t="s">
        <v>137</v>
      </c>
      <c r="J276" s="95"/>
      <c r="K276" s="95"/>
      <c r="L276" s="107"/>
      <c r="M276" s="95"/>
      <c r="N276" s="95"/>
      <c r="O276" s="107"/>
      <c r="P276" s="95"/>
      <c r="Q276" s="107"/>
      <c r="R276" s="95"/>
      <c r="S276" s="108" t="s">
        <v>136</v>
      </c>
      <c r="T276" s="95"/>
      <c r="U276" s="95"/>
      <c r="V276" s="95"/>
      <c r="W276" s="95"/>
      <c r="X276" s="95"/>
      <c r="Y276" s="95"/>
      <c r="Z276" s="95"/>
      <c r="AA276" s="107" t="s">
        <v>10</v>
      </c>
      <c r="AB276" s="95"/>
      <c r="AC276" s="95"/>
      <c r="AD276" s="95"/>
      <c r="AE276" s="95"/>
      <c r="AF276" s="107" t="s">
        <v>11</v>
      </c>
      <c r="AG276" s="95"/>
      <c r="AH276" s="95"/>
      <c r="AI276" s="63" t="s">
        <v>367</v>
      </c>
      <c r="AJ276" s="109" t="s">
        <v>414</v>
      </c>
      <c r="AK276" s="95"/>
      <c r="AL276" s="95"/>
      <c r="AM276" s="95"/>
      <c r="AN276" s="95"/>
      <c r="AO276" s="95"/>
      <c r="AP276" s="64" t="s">
        <v>1352</v>
      </c>
      <c r="AQ276" s="64" t="s">
        <v>1352</v>
      </c>
      <c r="AR276" s="64" t="s">
        <v>787</v>
      </c>
      <c r="AS276" s="101" t="s">
        <v>1352</v>
      </c>
      <c r="AT276" s="95"/>
      <c r="AU276" s="101" t="s">
        <v>787</v>
      </c>
      <c r="AV276" s="95"/>
      <c r="AW276" s="64" t="s">
        <v>1352</v>
      </c>
      <c r="AX276" s="64" t="s">
        <v>787</v>
      </c>
      <c r="AY276" s="64" t="s">
        <v>787</v>
      </c>
    </row>
    <row r="277" spans="1:51" ht="15" customHeight="1" x14ac:dyDescent="0.25">
      <c r="A277" s="104" t="s">
        <v>129</v>
      </c>
      <c r="B277" s="95"/>
      <c r="C277" s="104" t="s">
        <v>131</v>
      </c>
      <c r="D277" s="95"/>
      <c r="E277" s="104" t="s">
        <v>133</v>
      </c>
      <c r="F277" s="95"/>
      <c r="G277" s="104" t="s">
        <v>135</v>
      </c>
      <c r="H277" s="95"/>
      <c r="I277" s="104" t="s">
        <v>137</v>
      </c>
      <c r="J277" s="95"/>
      <c r="K277" s="95"/>
      <c r="L277" s="104" t="s">
        <v>138</v>
      </c>
      <c r="M277" s="95"/>
      <c r="N277" s="95"/>
      <c r="O277" s="104" t="s">
        <v>43</v>
      </c>
      <c r="P277" s="95"/>
      <c r="Q277" s="104"/>
      <c r="R277" s="95"/>
      <c r="S277" s="103" t="s">
        <v>144</v>
      </c>
      <c r="T277" s="95"/>
      <c r="U277" s="95"/>
      <c r="V277" s="95"/>
      <c r="W277" s="95"/>
      <c r="X277" s="95"/>
      <c r="Y277" s="95"/>
      <c r="Z277" s="95"/>
      <c r="AA277" s="104" t="s">
        <v>10</v>
      </c>
      <c r="AB277" s="95"/>
      <c r="AC277" s="95"/>
      <c r="AD277" s="95"/>
      <c r="AE277" s="95"/>
      <c r="AF277" s="104" t="s">
        <v>11</v>
      </c>
      <c r="AG277" s="95"/>
      <c r="AH277" s="95"/>
      <c r="AI277" s="65" t="s">
        <v>12</v>
      </c>
      <c r="AJ277" s="105" t="s">
        <v>413</v>
      </c>
      <c r="AK277" s="95"/>
      <c r="AL277" s="95"/>
      <c r="AM277" s="95"/>
      <c r="AN277" s="95"/>
      <c r="AO277" s="95"/>
      <c r="AP277" s="66" t="s">
        <v>787</v>
      </c>
      <c r="AQ277" s="66" t="s">
        <v>787</v>
      </c>
      <c r="AR277" s="66" t="s">
        <v>787</v>
      </c>
      <c r="AS277" s="106" t="s">
        <v>787</v>
      </c>
      <c r="AT277" s="95"/>
      <c r="AU277" s="106" t="s">
        <v>787</v>
      </c>
      <c r="AV277" s="95"/>
      <c r="AW277" s="66" t="s">
        <v>787</v>
      </c>
      <c r="AX277" s="66" t="s">
        <v>787</v>
      </c>
      <c r="AY277" s="66" t="s">
        <v>787</v>
      </c>
    </row>
    <row r="278" spans="1:51" ht="15" customHeight="1" x14ac:dyDescent="0.25">
      <c r="A278" s="104" t="s">
        <v>129</v>
      </c>
      <c r="B278" s="95"/>
      <c r="C278" s="104" t="s">
        <v>131</v>
      </c>
      <c r="D278" s="95"/>
      <c r="E278" s="104" t="s">
        <v>133</v>
      </c>
      <c r="F278" s="95"/>
      <c r="G278" s="104" t="s">
        <v>135</v>
      </c>
      <c r="H278" s="95"/>
      <c r="I278" s="104" t="s">
        <v>137</v>
      </c>
      <c r="J278" s="95"/>
      <c r="K278" s="95"/>
      <c r="L278" s="104" t="s">
        <v>138</v>
      </c>
      <c r="M278" s="95"/>
      <c r="N278" s="95"/>
      <c r="O278" s="104" t="s">
        <v>43</v>
      </c>
      <c r="P278" s="95"/>
      <c r="Q278" s="104"/>
      <c r="R278" s="95"/>
      <c r="S278" s="103" t="s">
        <v>144</v>
      </c>
      <c r="T278" s="95"/>
      <c r="U278" s="95"/>
      <c r="V278" s="95"/>
      <c r="W278" s="95"/>
      <c r="X278" s="95"/>
      <c r="Y278" s="95"/>
      <c r="Z278" s="95"/>
      <c r="AA278" s="104" t="s">
        <v>10</v>
      </c>
      <c r="AB278" s="95"/>
      <c r="AC278" s="95"/>
      <c r="AD278" s="95"/>
      <c r="AE278" s="95"/>
      <c r="AF278" s="104" t="s">
        <v>11</v>
      </c>
      <c r="AG278" s="95"/>
      <c r="AH278" s="95"/>
      <c r="AI278" s="65" t="s">
        <v>367</v>
      </c>
      <c r="AJ278" s="105" t="s">
        <v>414</v>
      </c>
      <c r="AK278" s="95"/>
      <c r="AL278" s="95"/>
      <c r="AM278" s="95"/>
      <c r="AN278" s="95"/>
      <c r="AO278" s="95"/>
      <c r="AP278" s="66" t="s">
        <v>1352</v>
      </c>
      <c r="AQ278" s="66" t="s">
        <v>1352</v>
      </c>
      <c r="AR278" s="66" t="s">
        <v>787</v>
      </c>
      <c r="AS278" s="106" t="s">
        <v>1352</v>
      </c>
      <c r="AT278" s="95"/>
      <c r="AU278" s="106" t="s">
        <v>787</v>
      </c>
      <c r="AV278" s="95"/>
      <c r="AW278" s="66" t="s">
        <v>1352</v>
      </c>
      <c r="AX278" s="66" t="s">
        <v>787</v>
      </c>
      <c r="AY278" s="66" t="s">
        <v>787</v>
      </c>
    </row>
    <row r="279" spans="1:51" ht="15" customHeight="1" x14ac:dyDescent="0.25">
      <c r="A279" s="56" t="s">
        <v>0</v>
      </c>
      <c r="B279" s="56" t="s">
        <v>0</v>
      </c>
      <c r="C279" s="56" t="s">
        <v>0</v>
      </c>
      <c r="D279" s="56" t="s">
        <v>0</v>
      </c>
      <c r="E279" s="56" t="s">
        <v>0</v>
      </c>
      <c r="F279" s="56" t="s">
        <v>0</v>
      </c>
      <c r="G279" s="56" t="s">
        <v>0</v>
      </c>
      <c r="H279" s="56" t="s">
        <v>0</v>
      </c>
      <c r="I279" s="56" t="s">
        <v>0</v>
      </c>
      <c r="J279" s="94" t="s">
        <v>0</v>
      </c>
      <c r="K279" s="95"/>
      <c r="L279" s="94" t="s">
        <v>0</v>
      </c>
      <c r="M279" s="95"/>
      <c r="N279" s="56" t="s">
        <v>0</v>
      </c>
      <c r="O279" s="56" t="s">
        <v>0</v>
      </c>
      <c r="P279" s="56" t="s">
        <v>0</v>
      </c>
      <c r="Q279" s="56" t="s">
        <v>0</v>
      </c>
      <c r="R279" s="56" t="s">
        <v>0</v>
      </c>
      <c r="S279" s="56" t="s">
        <v>0</v>
      </c>
      <c r="T279" s="56" t="s">
        <v>0</v>
      </c>
      <c r="U279" s="56" t="s">
        <v>0</v>
      </c>
      <c r="V279" s="56" t="s">
        <v>0</v>
      </c>
      <c r="W279" s="56" t="s">
        <v>0</v>
      </c>
      <c r="X279" s="56" t="s">
        <v>0</v>
      </c>
      <c r="Y279" s="56" t="s">
        <v>0</v>
      </c>
      <c r="Z279" s="56" t="s">
        <v>0</v>
      </c>
      <c r="AA279" s="94" t="s">
        <v>0</v>
      </c>
      <c r="AB279" s="95"/>
      <c r="AC279" s="94" t="s">
        <v>0</v>
      </c>
      <c r="AD279" s="95"/>
      <c r="AE279" s="56" t="s">
        <v>0</v>
      </c>
      <c r="AF279" s="56" t="s">
        <v>0</v>
      </c>
      <c r="AG279" s="56" t="s">
        <v>0</v>
      </c>
      <c r="AH279" s="56" t="s">
        <v>0</v>
      </c>
      <c r="AI279" s="56" t="s">
        <v>0</v>
      </c>
      <c r="AJ279" s="56" t="s">
        <v>0</v>
      </c>
      <c r="AK279" s="56" t="s">
        <v>0</v>
      </c>
      <c r="AL279" s="56" t="s">
        <v>0</v>
      </c>
      <c r="AM279" s="94" t="s">
        <v>0</v>
      </c>
      <c r="AN279" s="95"/>
      <c r="AO279" s="95"/>
      <c r="AP279" s="56" t="s">
        <v>0</v>
      </c>
      <c r="AQ279" s="56" t="s">
        <v>0</v>
      </c>
      <c r="AR279" s="56" t="s">
        <v>0</v>
      </c>
      <c r="AS279" s="94" t="s">
        <v>0</v>
      </c>
      <c r="AT279" s="95"/>
      <c r="AU279" s="94" t="s">
        <v>0</v>
      </c>
      <c r="AV279" s="95"/>
      <c r="AW279" s="56" t="s">
        <v>0</v>
      </c>
      <c r="AX279" s="56" t="s">
        <v>0</v>
      </c>
      <c r="AY279" s="56" t="s">
        <v>0</v>
      </c>
    </row>
    <row r="280" spans="1:51" ht="35.25" customHeight="1" x14ac:dyDescent="0.25">
      <c r="A280" s="111" t="s">
        <v>393</v>
      </c>
      <c r="B280" s="93"/>
      <c r="C280" s="93"/>
      <c r="D280" s="93"/>
      <c r="E280" s="93"/>
      <c r="F280" s="93"/>
      <c r="G280" s="92"/>
      <c r="H280" s="112" t="s">
        <v>421</v>
      </c>
      <c r="I280" s="93"/>
      <c r="J280" s="93"/>
      <c r="K280" s="93"/>
      <c r="L280" s="93"/>
      <c r="M280" s="93"/>
      <c r="N280" s="93"/>
      <c r="O280" s="93"/>
      <c r="P280" s="93"/>
      <c r="Q280" s="93"/>
      <c r="R280" s="93"/>
      <c r="S280" s="93"/>
      <c r="T280" s="93"/>
      <c r="U280" s="93"/>
      <c r="V280" s="93"/>
      <c r="W280" s="93"/>
      <c r="X280" s="93"/>
      <c r="Y280" s="93"/>
      <c r="Z280" s="93"/>
      <c r="AA280" s="93"/>
      <c r="AB280" s="93"/>
      <c r="AC280" s="93"/>
      <c r="AD280" s="93"/>
      <c r="AE280" s="93"/>
      <c r="AF280" s="93"/>
      <c r="AG280" s="93"/>
      <c r="AH280" s="93"/>
      <c r="AI280" s="93"/>
      <c r="AJ280" s="93"/>
      <c r="AK280" s="93"/>
      <c r="AL280" s="93"/>
      <c r="AM280" s="93"/>
      <c r="AN280" s="93"/>
      <c r="AO280" s="92"/>
      <c r="AP280" s="56" t="s">
        <v>0</v>
      </c>
      <c r="AQ280" s="56" t="s">
        <v>0</v>
      </c>
      <c r="AR280" s="56" t="s">
        <v>0</v>
      </c>
      <c r="AS280" s="94" t="s">
        <v>0</v>
      </c>
      <c r="AT280" s="95"/>
      <c r="AU280" s="94" t="s">
        <v>0</v>
      </c>
      <c r="AV280" s="95"/>
      <c r="AW280" s="56" t="s">
        <v>0</v>
      </c>
      <c r="AX280" s="56" t="s">
        <v>0</v>
      </c>
      <c r="AY280" s="56" t="s">
        <v>0</v>
      </c>
    </row>
    <row r="281" spans="1:51" ht="15" customHeight="1" x14ac:dyDescent="0.25">
      <c r="A281" s="102" t="s">
        <v>1</v>
      </c>
      <c r="B281" s="92"/>
      <c r="C281" s="110" t="s">
        <v>2</v>
      </c>
      <c r="D281" s="92"/>
      <c r="E281" s="102" t="s">
        <v>395</v>
      </c>
      <c r="F281" s="92"/>
      <c r="G281" s="102" t="s">
        <v>396</v>
      </c>
      <c r="H281" s="92"/>
      <c r="I281" s="102" t="s">
        <v>3</v>
      </c>
      <c r="J281" s="93"/>
      <c r="K281" s="92"/>
      <c r="L281" s="102" t="s">
        <v>397</v>
      </c>
      <c r="M281" s="93"/>
      <c r="N281" s="92"/>
      <c r="O281" s="102" t="s">
        <v>4</v>
      </c>
      <c r="P281" s="92"/>
      <c r="Q281" s="102" t="s">
        <v>398</v>
      </c>
      <c r="R281" s="92"/>
      <c r="S281" s="102" t="s">
        <v>5</v>
      </c>
      <c r="T281" s="93"/>
      <c r="U281" s="93"/>
      <c r="V281" s="93"/>
      <c r="W281" s="93"/>
      <c r="X281" s="93"/>
      <c r="Y281" s="93"/>
      <c r="Z281" s="92"/>
      <c r="AA281" s="102" t="s">
        <v>6</v>
      </c>
      <c r="AB281" s="93"/>
      <c r="AC281" s="93"/>
      <c r="AD281" s="93"/>
      <c r="AE281" s="92"/>
      <c r="AF281" s="102" t="s">
        <v>343</v>
      </c>
      <c r="AG281" s="93"/>
      <c r="AH281" s="92"/>
      <c r="AI281" s="62" t="s">
        <v>399</v>
      </c>
      <c r="AJ281" s="102" t="s">
        <v>7</v>
      </c>
      <c r="AK281" s="93"/>
      <c r="AL281" s="93"/>
      <c r="AM281" s="93"/>
      <c r="AN281" s="93"/>
      <c r="AO281" s="92"/>
      <c r="AP281" s="62" t="s">
        <v>404</v>
      </c>
      <c r="AQ281" s="62" t="s">
        <v>406</v>
      </c>
      <c r="AR281" s="62" t="s">
        <v>407</v>
      </c>
      <c r="AS281" s="102" t="s">
        <v>408</v>
      </c>
      <c r="AT281" s="92"/>
      <c r="AU281" s="102" t="s">
        <v>409</v>
      </c>
      <c r="AV281" s="92"/>
      <c r="AW281" s="62" t="s">
        <v>410</v>
      </c>
      <c r="AX281" s="62" t="s">
        <v>411</v>
      </c>
      <c r="AY281" s="62" t="s">
        <v>412</v>
      </c>
    </row>
    <row r="282" spans="1:51" ht="36" customHeight="1" x14ac:dyDescent="0.25">
      <c r="A282" s="107" t="s">
        <v>129</v>
      </c>
      <c r="B282" s="95"/>
      <c r="C282" s="107"/>
      <c r="D282" s="95"/>
      <c r="E282" s="107"/>
      <c r="F282" s="95"/>
      <c r="G282" s="107"/>
      <c r="H282" s="95"/>
      <c r="I282" s="107"/>
      <c r="J282" s="95"/>
      <c r="K282" s="95"/>
      <c r="L282" s="107"/>
      <c r="M282" s="95"/>
      <c r="N282" s="95"/>
      <c r="O282" s="107"/>
      <c r="P282" s="95"/>
      <c r="Q282" s="107"/>
      <c r="R282" s="95"/>
      <c r="S282" s="108" t="s">
        <v>130</v>
      </c>
      <c r="T282" s="95"/>
      <c r="U282" s="95"/>
      <c r="V282" s="95"/>
      <c r="W282" s="95"/>
      <c r="X282" s="95"/>
      <c r="Y282" s="95"/>
      <c r="Z282" s="95"/>
      <c r="AA282" s="107" t="s">
        <v>10</v>
      </c>
      <c r="AB282" s="95"/>
      <c r="AC282" s="95"/>
      <c r="AD282" s="95"/>
      <c r="AE282" s="95"/>
      <c r="AF282" s="107" t="s">
        <v>11</v>
      </c>
      <c r="AG282" s="95"/>
      <c r="AH282" s="95"/>
      <c r="AI282" s="63" t="s">
        <v>367</v>
      </c>
      <c r="AJ282" s="109" t="s">
        <v>414</v>
      </c>
      <c r="AK282" s="95"/>
      <c r="AL282" s="95"/>
      <c r="AM282" s="95"/>
      <c r="AN282" s="95"/>
      <c r="AO282" s="95"/>
      <c r="AP282" s="64" t="s">
        <v>787</v>
      </c>
      <c r="AQ282" s="64" t="s">
        <v>787</v>
      </c>
      <c r="AR282" s="64" t="s">
        <v>787</v>
      </c>
      <c r="AS282" s="101" t="s">
        <v>787</v>
      </c>
      <c r="AT282" s="95"/>
      <c r="AU282" s="101" t="s">
        <v>787</v>
      </c>
      <c r="AV282" s="95"/>
      <c r="AW282" s="64" t="s">
        <v>787</v>
      </c>
      <c r="AX282" s="64" t="s">
        <v>787</v>
      </c>
      <c r="AY282" s="64" t="s">
        <v>787</v>
      </c>
    </row>
    <row r="283" spans="1:51" ht="15" customHeight="1" x14ac:dyDescent="0.25">
      <c r="A283" s="107" t="s">
        <v>129</v>
      </c>
      <c r="B283" s="95"/>
      <c r="C283" s="107"/>
      <c r="D283" s="95"/>
      <c r="E283" s="107"/>
      <c r="F283" s="95"/>
      <c r="G283" s="107"/>
      <c r="H283" s="95"/>
      <c r="I283" s="107"/>
      <c r="J283" s="95"/>
      <c r="K283" s="95"/>
      <c r="L283" s="107"/>
      <c r="M283" s="95"/>
      <c r="N283" s="95"/>
      <c r="O283" s="107"/>
      <c r="P283" s="95"/>
      <c r="Q283" s="107"/>
      <c r="R283" s="95"/>
      <c r="S283" s="108" t="s">
        <v>130</v>
      </c>
      <c r="T283" s="95"/>
      <c r="U283" s="95"/>
      <c r="V283" s="95"/>
      <c r="W283" s="95"/>
      <c r="X283" s="95"/>
      <c r="Y283" s="95"/>
      <c r="Z283" s="95"/>
      <c r="AA283" s="107" t="s">
        <v>168</v>
      </c>
      <c r="AB283" s="95"/>
      <c r="AC283" s="95"/>
      <c r="AD283" s="95"/>
      <c r="AE283" s="95"/>
      <c r="AF283" s="107" t="s">
        <v>11</v>
      </c>
      <c r="AG283" s="95"/>
      <c r="AH283" s="95"/>
      <c r="AI283" s="63" t="s">
        <v>379</v>
      </c>
      <c r="AJ283" s="109" t="s">
        <v>419</v>
      </c>
      <c r="AK283" s="95"/>
      <c r="AL283" s="95"/>
      <c r="AM283" s="95"/>
      <c r="AN283" s="95"/>
      <c r="AO283" s="95"/>
      <c r="AP283" s="64" t="s">
        <v>787</v>
      </c>
      <c r="AQ283" s="64" t="s">
        <v>787</v>
      </c>
      <c r="AR283" s="64" t="s">
        <v>787</v>
      </c>
      <c r="AS283" s="101" t="s">
        <v>787</v>
      </c>
      <c r="AT283" s="95"/>
      <c r="AU283" s="101" t="s">
        <v>787</v>
      </c>
      <c r="AV283" s="95"/>
      <c r="AW283" s="64" t="s">
        <v>787</v>
      </c>
      <c r="AX283" s="64" t="s">
        <v>787</v>
      </c>
      <c r="AY283" s="64" t="s">
        <v>787</v>
      </c>
    </row>
    <row r="284" spans="1:51" ht="15" customHeight="1" x14ac:dyDescent="0.25">
      <c r="A284" s="107" t="s">
        <v>129</v>
      </c>
      <c r="B284" s="95"/>
      <c r="C284" s="107" t="s">
        <v>131</v>
      </c>
      <c r="D284" s="95"/>
      <c r="E284" s="107"/>
      <c r="F284" s="95"/>
      <c r="G284" s="107"/>
      <c r="H284" s="95"/>
      <c r="I284" s="107"/>
      <c r="J284" s="95"/>
      <c r="K284" s="95"/>
      <c r="L284" s="107"/>
      <c r="M284" s="95"/>
      <c r="N284" s="95"/>
      <c r="O284" s="107"/>
      <c r="P284" s="95"/>
      <c r="Q284" s="107"/>
      <c r="R284" s="95"/>
      <c r="S284" s="108" t="s">
        <v>132</v>
      </c>
      <c r="T284" s="95"/>
      <c r="U284" s="95"/>
      <c r="V284" s="95"/>
      <c r="W284" s="95"/>
      <c r="X284" s="95"/>
      <c r="Y284" s="95"/>
      <c r="Z284" s="95"/>
      <c r="AA284" s="107" t="s">
        <v>10</v>
      </c>
      <c r="AB284" s="95"/>
      <c r="AC284" s="95"/>
      <c r="AD284" s="95"/>
      <c r="AE284" s="95"/>
      <c r="AF284" s="107" t="s">
        <v>11</v>
      </c>
      <c r="AG284" s="95"/>
      <c r="AH284" s="95"/>
      <c r="AI284" s="63" t="s">
        <v>367</v>
      </c>
      <c r="AJ284" s="109" t="s">
        <v>414</v>
      </c>
      <c r="AK284" s="95"/>
      <c r="AL284" s="95"/>
      <c r="AM284" s="95"/>
      <c r="AN284" s="95"/>
      <c r="AO284" s="95"/>
      <c r="AP284" s="64" t="s">
        <v>787</v>
      </c>
      <c r="AQ284" s="64" t="s">
        <v>787</v>
      </c>
      <c r="AR284" s="64" t="s">
        <v>787</v>
      </c>
      <c r="AS284" s="101" t="s">
        <v>787</v>
      </c>
      <c r="AT284" s="95"/>
      <c r="AU284" s="101" t="s">
        <v>787</v>
      </c>
      <c r="AV284" s="95"/>
      <c r="AW284" s="64" t="s">
        <v>787</v>
      </c>
      <c r="AX284" s="64" t="s">
        <v>787</v>
      </c>
      <c r="AY284" s="64" t="s">
        <v>787</v>
      </c>
    </row>
    <row r="285" spans="1:51" ht="15" customHeight="1" x14ac:dyDescent="0.25">
      <c r="A285" s="107" t="s">
        <v>129</v>
      </c>
      <c r="B285" s="95"/>
      <c r="C285" s="107" t="s">
        <v>131</v>
      </c>
      <c r="D285" s="95"/>
      <c r="E285" s="107"/>
      <c r="F285" s="95"/>
      <c r="G285" s="107"/>
      <c r="H285" s="95"/>
      <c r="I285" s="107"/>
      <c r="J285" s="95"/>
      <c r="K285" s="95"/>
      <c r="L285" s="107"/>
      <c r="M285" s="95"/>
      <c r="N285" s="95"/>
      <c r="O285" s="107"/>
      <c r="P285" s="95"/>
      <c r="Q285" s="107"/>
      <c r="R285" s="95"/>
      <c r="S285" s="108" t="s">
        <v>132</v>
      </c>
      <c r="T285" s="95"/>
      <c r="U285" s="95"/>
      <c r="V285" s="95"/>
      <c r="W285" s="95"/>
      <c r="X285" s="95"/>
      <c r="Y285" s="95"/>
      <c r="Z285" s="95"/>
      <c r="AA285" s="107" t="s">
        <v>168</v>
      </c>
      <c r="AB285" s="95"/>
      <c r="AC285" s="95"/>
      <c r="AD285" s="95"/>
      <c r="AE285" s="95"/>
      <c r="AF285" s="107" t="s">
        <v>11</v>
      </c>
      <c r="AG285" s="95"/>
      <c r="AH285" s="95"/>
      <c r="AI285" s="63" t="s">
        <v>379</v>
      </c>
      <c r="AJ285" s="109" t="s">
        <v>419</v>
      </c>
      <c r="AK285" s="95"/>
      <c r="AL285" s="95"/>
      <c r="AM285" s="95"/>
      <c r="AN285" s="95"/>
      <c r="AO285" s="95"/>
      <c r="AP285" s="64" t="s">
        <v>787</v>
      </c>
      <c r="AQ285" s="64" t="s">
        <v>787</v>
      </c>
      <c r="AR285" s="64" t="s">
        <v>787</v>
      </c>
      <c r="AS285" s="101" t="s">
        <v>787</v>
      </c>
      <c r="AT285" s="95"/>
      <c r="AU285" s="101" t="s">
        <v>787</v>
      </c>
      <c r="AV285" s="95"/>
      <c r="AW285" s="64" t="s">
        <v>787</v>
      </c>
      <c r="AX285" s="64" t="s">
        <v>787</v>
      </c>
      <c r="AY285" s="64" t="s">
        <v>787</v>
      </c>
    </row>
    <row r="286" spans="1:51" ht="15" customHeight="1" x14ac:dyDescent="0.25">
      <c r="A286" s="107" t="s">
        <v>129</v>
      </c>
      <c r="B286" s="95"/>
      <c r="C286" s="107" t="s">
        <v>131</v>
      </c>
      <c r="D286" s="95"/>
      <c r="E286" s="107" t="s">
        <v>133</v>
      </c>
      <c r="F286" s="95"/>
      <c r="G286" s="107"/>
      <c r="H286" s="95"/>
      <c r="I286" s="107"/>
      <c r="J286" s="95"/>
      <c r="K286" s="95"/>
      <c r="L286" s="107"/>
      <c r="M286" s="95"/>
      <c r="N286" s="95"/>
      <c r="O286" s="107"/>
      <c r="P286" s="95"/>
      <c r="Q286" s="107"/>
      <c r="R286" s="95"/>
      <c r="S286" s="108" t="s">
        <v>134</v>
      </c>
      <c r="T286" s="95"/>
      <c r="U286" s="95"/>
      <c r="V286" s="95"/>
      <c r="W286" s="95"/>
      <c r="X286" s="95"/>
      <c r="Y286" s="95"/>
      <c r="Z286" s="95"/>
      <c r="AA286" s="107" t="s">
        <v>10</v>
      </c>
      <c r="AB286" s="95"/>
      <c r="AC286" s="95"/>
      <c r="AD286" s="95"/>
      <c r="AE286" s="95"/>
      <c r="AF286" s="107" t="s">
        <v>11</v>
      </c>
      <c r="AG286" s="95"/>
      <c r="AH286" s="95"/>
      <c r="AI286" s="63" t="s">
        <v>367</v>
      </c>
      <c r="AJ286" s="109" t="s">
        <v>414</v>
      </c>
      <c r="AK286" s="95"/>
      <c r="AL286" s="95"/>
      <c r="AM286" s="95"/>
      <c r="AN286" s="95"/>
      <c r="AO286" s="95"/>
      <c r="AP286" s="64" t="s">
        <v>787</v>
      </c>
      <c r="AQ286" s="64" t="s">
        <v>787</v>
      </c>
      <c r="AR286" s="64" t="s">
        <v>787</v>
      </c>
      <c r="AS286" s="101" t="s">
        <v>787</v>
      </c>
      <c r="AT286" s="95"/>
      <c r="AU286" s="101" t="s">
        <v>787</v>
      </c>
      <c r="AV286" s="95"/>
      <c r="AW286" s="64" t="s">
        <v>787</v>
      </c>
      <c r="AX286" s="64" t="s">
        <v>787</v>
      </c>
      <c r="AY286" s="64" t="s">
        <v>787</v>
      </c>
    </row>
    <row r="287" spans="1:51" ht="15" customHeight="1" x14ac:dyDescent="0.25">
      <c r="A287" s="107" t="s">
        <v>129</v>
      </c>
      <c r="B287" s="95"/>
      <c r="C287" s="107" t="s">
        <v>131</v>
      </c>
      <c r="D287" s="95"/>
      <c r="E287" s="107" t="s">
        <v>133</v>
      </c>
      <c r="F287" s="95"/>
      <c r="G287" s="107"/>
      <c r="H287" s="95"/>
      <c r="I287" s="107"/>
      <c r="J287" s="95"/>
      <c r="K287" s="95"/>
      <c r="L287" s="107"/>
      <c r="M287" s="95"/>
      <c r="N287" s="95"/>
      <c r="O287" s="107"/>
      <c r="P287" s="95"/>
      <c r="Q287" s="107"/>
      <c r="R287" s="95"/>
      <c r="S287" s="108" t="s">
        <v>134</v>
      </c>
      <c r="T287" s="95"/>
      <c r="U287" s="95"/>
      <c r="V287" s="95"/>
      <c r="W287" s="95"/>
      <c r="X287" s="95"/>
      <c r="Y287" s="95"/>
      <c r="Z287" s="95"/>
      <c r="AA287" s="107" t="s">
        <v>168</v>
      </c>
      <c r="AB287" s="95"/>
      <c r="AC287" s="95"/>
      <c r="AD287" s="95"/>
      <c r="AE287" s="95"/>
      <c r="AF287" s="107" t="s">
        <v>11</v>
      </c>
      <c r="AG287" s="95"/>
      <c r="AH287" s="95"/>
      <c r="AI287" s="63" t="s">
        <v>379</v>
      </c>
      <c r="AJ287" s="109" t="s">
        <v>419</v>
      </c>
      <c r="AK287" s="95"/>
      <c r="AL287" s="95"/>
      <c r="AM287" s="95"/>
      <c r="AN287" s="95"/>
      <c r="AO287" s="95"/>
      <c r="AP287" s="64" t="s">
        <v>787</v>
      </c>
      <c r="AQ287" s="64" t="s">
        <v>787</v>
      </c>
      <c r="AR287" s="64" t="s">
        <v>787</v>
      </c>
      <c r="AS287" s="101" t="s">
        <v>787</v>
      </c>
      <c r="AT287" s="95"/>
      <c r="AU287" s="101" t="s">
        <v>787</v>
      </c>
      <c r="AV287" s="95"/>
      <c r="AW287" s="64" t="s">
        <v>787</v>
      </c>
      <c r="AX287" s="64" t="s">
        <v>787</v>
      </c>
      <c r="AY287" s="64" t="s">
        <v>787</v>
      </c>
    </row>
    <row r="288" spans="1:51" ht="15" customHeight="1" x14ac:dyDescent="0.25">
      <c r="A288" s="107" t="s">
        <v>129</v>
      </c>
      <c r="B288" s="95"/>
      <c r="C288" s="107" t="s">
        <v>131</v>
      </c>
      <c r="D288" s="95"/>
      <c r="E288" s="107" t="s">
        <v>133</v>
      </c>
      <c r="F288" s="95"/>
      <c r="G288" s="107" t="s">
        <v>135</v>
      </c>
      <c r="H288" s="95"/>
      <c r="I288" s="107"/>
      <c r="J288" s="95"/>
      <c r="K288" s="95"/>
      <c r="L288" s="107"/>
      <c r="M288" s="95"/>
      <c r="N288" s="95"/>
      <c r="O288" s="107"/>
      <c r="P288" s="95"/>
      <c r="Q288" s="107"/>
      <c r="R288" s="95"/>
      <c r="S288" s="108" t="s">
        <v>136</v>
      </c>
      <c r="T288" s="95"/>
      <c r="U288" s="95"/>
      <c r="V288" s="95"/>
      <c r="W288" s="95"/>
      <c r="X288" s="95"/>
      <c r="Y288" s="95"/>
      <c r="Z288" s="95"/>
      <c r="AA288" s="107" t="s">
        <v>10</v>
      </c>
      <c r="AB288" s="95"/>
      <c r="AC288" s="95"/>
      <c r="AD288" s="95"/>
      <c r="AE288" s="95"/>
      <c r="AF288" s="107" t="s">
        <v>11</v>
      </c>
      <c r="AG288" s="95"/>
      <c r="AH288" s="95"/>
      <c r="AI288" s="63" t="s">
        <v>367</v>
      </c>
      <c r="AJ288" s="109" t="s">
        <v>414</v>
      </c>
      <c r="AK288" s="95"/>
      <c r="AL288" s="95"/>
      <c r="AM288" s="95"/>
      <c r="AN288" s="95"/>
      <c r="AO288" s="95"/>
      <c r="AP288" s="64" t="s">
        <v>787</v>
      </c>
      <c r="AQ288" s="64" t="s">
        <v>787</v>
      </c>
      <c r="AR288" s="64" t="s">
        <v>787</v>
      </c>
      <c r="AS288" s="101" t="s">
        <v>787</v>
      </c>
      <c r="AT288" s="95"/>
      <c r="AU288" s="101" t="s">
        <v>787</v>
      </c>
      <c r="AV288" s="95"/>
      <c r="AW288" s="64" t="s">
        <v>787</v>
      </c>
      <c r="AX288" s="64" t="s">
        <v>787</v>
      </c>
      <c r="AY288" s="64" t="s">
        <v>787</v>
      </c>
    </row>
    <row r="289" spans="1:51" ht="15" customHeight="1" x14ac:dyDescent="0.25">
      <c r="A289" s="107" t="s">
        <v>129</v>
      </c>
      <c r="B289" s="95"/>
      <c r="C289" s="107" t="s">
        <v>131</v>
      </c>
      <c r="D289" s="95"/>
      <c r="E289" s="107" t="s">
        <v>133</v>
      </c>
      <c r="F289" s="95"/>
      <c r="G289" s="107" t="s">
        <v>135</v>
      </c>
      <c r="H289" s="95"/>
      <c r="I289" s="107"/>
      <c r="J289" s="95"/>
      <c r="K289" s="95"/>
      <c r="L289" s="107"/>
      <c r="M289" s="95"/>
      <c r="N289" s="95"/>
      <c r="O289" s="107"/>
      <c r="P289" s="95"/>
      <c r="Q289" s="107"/>
      <c r="R289" s="95"/>
      <c r="S289" s="108" t="s">
        <v>136</v>
      </c>
      <c r="T289" s="95"/>
      <c r="U289" s="95"/>
      <c r="V289" s="95"/>
      <c r="W289" s="95"/>
      <c r="X289" s="95"/>
      <c r="Y289" s="95"/>
      <c r="Z289" s="95"/>
      <c r="AA289" s="107" t="s">
        <v>168</v>
      </c>
      <c r="AB289" s="95"/>
      <c r="AC289" s="95"/>
      <c r="AD289" s="95"/>
      <c r="AE289" s="95"/>
      <c r="AF289" s="107" t="s">
        <v>11</v>
      </c>
      <c r="AG289" s="95"/>
      <c r="AH289" s="95"/>
      <c r="AI289" s="63" t="s">
        <v>379</v>
      </c>
      <c r="AJ289" s="109" t="s">
        <v>419</v>
      </c>
      <c r="AK289" s="95"/>
      <c r="AL289" s="95"/>
      <c r="AM289" s="95"/>
      <c r="AN289" s="95"/>
      <c r="AO289" s="95"/>
      <c r="AP289" s="64" t="s">
        <v>787</v>
      </c>
      <c r="AQ289" s="64" t="s">
        <v>787</v>
      </c>
      <c r="AR289" s="64" t="s">
        <v>787</v>
      </c>
      <c r="AS289" s="101" t="s">
        <v>787</v>
      </c>
      <c r="AT289" s="95"/>
      <c r="AU289" s="101" t="s">
        <v>787</v>
      </c>
      <c r="AV289" s="95"/>
      <c r="AW289" s="64" t="s">
        <v>787</v>
      </c>
      <c r="AX289" s="64" t="s">
        <v>787</v>
      </c>
      <c r="AY289" s="64" t="s">
        <v>787</v>
      </c>
    </row>
    <row r="290" spans="1:51" ht="15" customHeight="1" x14ac:dyDescent="0.25">
      <c r="A290" s="107" t="s">
        <v>129</v>
      </c>
      <c r="B290" s="95"/>
      <c r="C290" s="107" t="s">
        <v>131</v>
      </c>
      <c r="D290" s="95"/>
      <c r="E290" s="107" t="s">
        <v>133</v>
      </c>
      <c r="F290" s="95"/>
      <c r="G290" s="107" t="s">
        <v>135</v>
      </c>
      <c r="H290" s="95"/>
      <c r="I290" s="107" t="s">
        <v>137</v>
      </c>
      <c r="J290" s="95"/>
      <c r="K290" s="95"/>
      <c r="L290" s="107"/>
      <c r="M290" s="95"/>
      <c r="N290" s="95"/>
      <c r="O290" s="107"/>
      <c r="P290" s="95"/>
      <c r="Q290" s="107"/>
      <c r="R290" s="95"/>
      <c r="S290" s="108" t="s">
        <v>136</v>
      </c>
      <c r="T290" s="95"/>
      <c r="U290" s="95"/>
      <c r="V290" s="95"/>
      <c r="W290" s="95"/>
      <c r="X290" s="95"/>
      <c r="Y290" s="95"/>
      <c r="Z290" s="95"/>
      <c r="AA290" s="107" t="s">
        <v>10</v>
      </c>
      <c r="AB290" s="95"/>
      <c r="AC290" s="95"/>
      <c r="AD290" s="95"/>
      <c r="AE290" s="95"/>
      <c r="AF290" s="107" t="s">
        <v>11</v>
      </c>
      <c r="AG290" s="95"/>
      <c r="AH290" s="95"/>
      <c r="AI290" s="63" t="s">
        <v>367</v>
      </c>
      <c r="AJ290" s="109" t="s">
        <v>414</v>
      </c>
      <c r="AK290" s="95"/>
      <c r="AL290" s="95"/>
      <c r="AM290" s="95"/>
      <c r="AN290" s="95"/>
      <c r="AO290" s="95"/>
      <c r="AP290" s="64" t="s">
        <v>787</v>
      </c>
      <c r="AQ290" s="64" t="s">
        <v>787</v>
      </c>
      <c r="AR290" s="64" t="s">
        <v>787</v>
      </c>
      <c r="AS290" s="101" t="s">
        <v>787</v>
      </c>
      <c r="AT290" s="95"/>
      <c r="AU290" s="101" t="s">
        <v>787</v>
      </c>
      <c r="AV290" s="95"/>
      <c r="AW290" s="64" t="s">
        <v>787</v>
      </c>
      <c r="AX290" s="64" t="s">
        <v>787</v>
      </c>
      <c r="AY290" s="64" t="s">
        <v>787</v>
      </c>
    </row>
    <row r="291" spans="1:51" ht="15" customHeight="1" x14ac:dyDescent="0.25">
      <c r="A291" s="107" t="s">
        <v>129</v>
      </c>
      <c r="B291" s="95"/>
      <c r="C291" s="107" t="s">
        <v>131</v>
      </c>
      <c r="D291" s="95"/>
      <c r="E291" s="107" t="s">
        <v>133</v>
      </c>
      <c r="F291" s="95"/>
      <c r="G291" s="107" t="s">
        <v>135</v>
      </c>
      <c r="H291" s="95"/>
      <c r="I291" s="107" t="s">
        <v>137</v>
      </c>
      <c r="J291" s="95"/>
      <c r="K291" s="95"/>
      <c r="L291" s="107" t="s">
        <v>138</v>
      </c>
      <c r="M291" s="95"/>
      <c r="N291" s="95"/>
      <c r="O291" s="107"/>
      <c r="P291" s="95"/>
      <c r="Q291" s="107"/>
      <c r="R291" s="95"/>
      <c r="S291" s="108" t="s">
        <v>139</v>
      </c>
      <c r="T291" s="95"/>
      <c r="U291" s="95"/>
      <c r="V291" s="95"/>
      <c r="W291" s="95"/>
      <c r="X291" s="95"/>
      <c r="Y291" s="95"/>
      <c r="Z291" s="95"/>
      <c r="AA291" s="107" t="s">
        <v>10</v>
      </c>
      <c r="AB291" s="95"/>
      <c r="AC291" s="95"/>
      <c r="AD291" s="95"/>
      <c r="AE291" s="95"/>
      <c r="AF291" s="107" t="s">
        <v>11</v>
      </c>
      <c r="AG291" s="95"/>
      <c r="AH291" s="95"/>
      <c r="AI291" s="63" t="s">
        <v>367</v>
      </c>
      <c r="AJ291" s="109" t="s">
        <v>414</v>
      </c>
      <c r="AK291" s="95"/>
      <c r="AL291" s="95"/>
      <c r="AM291" s="95"/>
      <c r="AN291" s="95"/>
      <c r="AO291" s="95"/>
      <c r="AP291" s="64" t="s">
        <v>787</v>
      </c>
      <c r="AQ291" s="64" t="s">
        <v>787</v>
      </c>
      <c r="AR291" s="64" t="s">
        <v>787</v>
      </c>
      <c r="AS291" s="101" t="s">
        <v>787</v>
      </c>
      <c r="AT291" s="95"/>
      <c r="AU291" s="101" t="s">
        <v>787</v>
      </c>
      <c r="AV291" s="95"/>
      <c r="AW291" s="64" t="s">
        <v>787</v>
      </c>
      <c r="AX291" s="64" t="s">
        <v>787</v>
      </c>
      <c r="AY291" s="64" t="s">
        <v>787</v>
      </c>
    </row>
    <row r="292" spans="1:51" ht="15" customHeight="1" x14ac:dyDescent="0.25">
      <c r="A292" s="107" t="s">
        <v>129</v>
      </c>
      <c r="B292" s="95"/>
      <c r="C292" s="107" t="s">
        <v>131</v>
      </c>
      <c r="D292" s="95"/>
      <c r="E292" s="107" t="s">
        <v>133</v>
      </c>
      <c r="F292" s="95"/>
      <c r="G292" s="107" t="s">
        <v>135</v>
      </c>
      <c r="H292" s="95"/>
      <c r="I292" s="107" t="s">
        <v>137</v>
      </c>
      <c r="J292" s="95"/>
      <c r="K292" s="95"/>
      <c r="L292" s="107" t="s">
        <v>138</v>
      </c>
      <c r="M292" s="95"/>
      <c r="N292" s="95"/>
      <c r="O292" s="107"/>
      <c r="P292" s="95"/>
      <c r="Q292" s="107"/>
      <c r="R292" s="95"/>
      <c r="S292" s="108" t="s">
        <v>139</v>
      </c>
      <c r="T292" s="95"/>
      <c r="U292" s="95"/>
      <c r="V292" s="95"/>
      <c r="W292" s="95"/>
      <c r="X292" s="95"/>
      <c r="Y292" s="95"/>
      <c r="Z292" s="95"/>
      <c r="AA292" s="107" t="s">
        <v>168</v>
      </c>
      <c r="AB292" s="95"/>
      <c r="AC292" s="95"/>
      <c r="AD292" s="95"/>
      <c r="AE292" s="95"/>
      <c r="AF292" s="107" t="s">
        <v>11</v>
      </c>
      <c r="AG292" s="95"/>
      <c r="AH292" s="95"/>
      <c r="AI292" s="63" t="s">
        <v>379</v>
      </c>
      <c r="AJ292" s="109" t="s">
        <v>419</v>
      </c>
      <c r="AK292" s="95"/>
      <c r="AL292" s="95"/>
      <c r="AM292" s="95"/>
      <c r="AN292" s="95"/>
      <c r="AO292" s="95"/>
      <c r="AP292" s="64" t="s">
        <v>787</v>
      </c>
      <c r="AQ292" s="64" t="s">
        <v>787</v>
      </c>
      <c r="AR292" s="64" t="s">
        <v>787</v>
      </c>
      <c r="AS292" s="101" t="s">
        <v>787</v>
      </c>
      <c r="AT292" s="95"/>
      <c r="AU292" s="101" t="s">
        <v>787</v>
      </c>
      <c r="AV292" s="95"/>
      <c r="AW292" s="64" t="s">
        <v>787</v>
      </c>
      <c r="AX292" s="64" t="s">
        <v>787</v>
      </c>
      <c r="AY292" s="64" t="s">
        <v>787</v>
      </c>
    </row>
    <row r="293" spans="1:51" ht="15" customHeight="1" x14ac:dyDescent="0.25">
      <c r="A293" s="107" t="s">
        <v>129</v>
      </c>
      <c r="B293" s="95"/>
      <c r="C293" s="107" t="s">
        <v>131</v>
      </c>
      <c r="D293" s="95"/>
      <c r="E293" s="107" t="s">
        <v>133</v>
      </c>
      <c r="F293" s="95"/>
      <c r="G293" s="107" t="s">
        <v>135</v>
      </c>
      <c r="H293" s="95"/>
      <c r="I293" s="107" t="s">
        <v>137</v>
      </c>
      <c r="J293" s="95"/>
      <c r="K293" s="95"/>
      <c r="L293" s="107"/>
      <c r="M293" s="95"/>
      <c r="N293" s="95"/>
      <c r="O293" s="107"/>
      <c r="P293" s="95"/>
      <c r="Q293" s="107"/>
      <c r="R293" s="95"/>
      <c r="S293" s="108" t="s">
        <v>136</v>
      </c>
      <c r="T293" s="95"/>
      <c r="U293" s="95"/>
      <c r="V293" s="95"/>
      <c r="W293" s="95"/>
      <c r="X293" s="95"/>
      <c r="Y293" s="95"/>
      <c r="Z293" s="95"/>
      <c r="AA293" s="107" t="s">
        <v>168</v>
      </c>
      <c r="AB293" s="95"/>
      <c r="AC293" s="95"/>
      <c r="AD293" s="95"/>
      <c r="AE293" s="95"/>
      <c r="AF293" s="107" t="s">
        <v>11</v>
      </c>
      <c r="AG293" s="95"/>
      <c r="AH293" s="95"/>
      <c r="AI293" s="63" t="s">
        <v>379</v>
      </c>
      <c r="AJ293" s="109" t="s">
        <v>419</v>
      </c>
      <c r="AK293" s="95"/>
      <c r="AL293" s="95"/>
      <c r="AM293" s="95"/>
      <c r="AN293" s="95"/>
      <c r="AO293" s="95"/>
      <c r="AP293" s="64" t="s">
        <v>787</v>
      </c>
      <c r="AQ293" s="64" t="s">
        <v>787</v>
      </c>
      <c r="AR293" s="64" t="s">
        <v>787</v>
      </c>
      <c r="AS293" s="101" t="s">
        <v>787</v>
      </c>
      <c r="AT293" s="95"/>
      <c r="AU293" s="101" t="s">
        <v>787</v>
      </c>
      <c r="AV293" s="95"/>
      <c r="AW293" s="64" t="s">
        <v>787</v>
      </c>
      <c r="AX293" s="64" t="s">
        <v>787</v>
      </c>
      <c r="AY293" s="64" t="s">
        <v>787</v>
      </c>
    </row>
    <row r="294" spans="1:51" ht="36" customHeight="1" x14ac:dyDescent="0.25">
      <c r="A294" s="104" t="s">
        <v>129</v>
      </c>
      <c r="B294" s="95"/>
      <c r="C294" s="104" t="s">
        <v>131</v>
      </c>
      <c r="D294" s="95"/>
      <c r="E294" s="104" t="s">
        <v>133</v>
      </c>
      <c r="F294" s="95"/>
      <c r="G294" s="104" t="s">
        <v>135</v>
      </c>
      <c r="H294" s="95"/>
      <c r="I294" s="104" t="s">
        <v>137</v>
      </c>
      <c r="J294" s="95"/>
      <c r="K294" s="95"/>
      <c r="L294" s="104" t="s">
        <v>138</v>
      </c>
      <c r="M294" s="95"/>
      <c r="N294" s="95"/>
      <c r="O294" s="104" t="s">
        <v>43</v>
      </c>
      <c r="P294" s="95"/>
      <c r="Q294" s="104"/>
      <c r="R294" s="95"/>
      <c r="S294" s="103" t="s">
        <v>144</v>
      </c>
      <c r="T294" s="95"/>
      <c r="U294" s="95"/>
      <c r="V294" s="95"/>
      <c r="W294" s="95"/>
      <c r="X294" s="95"/>
      <c r="Y294" s="95"/>
      <c r="Z294" s="95"/>
      <c r="AA294" s="104" t="s">
        <v>10</v>
      </c>
      <c r="AB294" s="95"/>
      <c r="AC294" s="95"/>
      <c r="AD294" s="95"/>
      <c r="AE294" s="95"/>
      <c r="AF294" s="104" t="s">
        <v>11</v>
      </c>
      <c r="AG294" s="95"/>
      <c r="AH294" s="95"/>
      <c r="AI294" s="65" t="s">
        <v>367</v>
      </c>
      <c r="AJ294" s="105" t="s">
        <v>414</v>
      </c>
      <c r="AK294" s="95"/>
      <c r="AL294" s="95"/>
      <c r="AM294" s="95"/>
      <c r="AN294" s="95"/>
      <c r="AO294" s="95"/>
      <c r="AP294" s="66" t="s">
        <v>787</v>
      </c>
      <c r="AQ294" s="66" t="s">
        <v>787</v>
      </c>
      <c r="AR294" s="66" t="s">
        <v>787</v>
      </c>
      <c r="AS294" s="106" t="s">
        <v>787</v>
      </c>
      <c r="AT294" s="95"/>
      <c r="AU294" s="106" t="s">
        <v>787</v>
      </c>
      <c r="AV294" s="95"/>
      <c r="AW294" s="66" t="s">
        <v>787</v>
      </c>
      <c r="AX294" s="66" t="s">
        <v>787</v>
      </c>
      <c r="AY294" s="66" t="s">
        <v>787</v>
      </c>
    </row>
    <row r="295" spans="1:51" ht="15" customHeight="1" x14ac:dyDescent="0.25">
      <c r="A295" s="104" t="s">
        <v>129</v>
      </c>
      <c r="B295" s="95"/>
      <c r="C295" s="104" t="s">
        <v>131</v>
      </c>
      <c r="D295" s="95"/>
      <c r="E295" s="104" t="s">
        <v>133</v>
      </c>
      <c r="F295" s="95"/>
      <c r="G295" s="104" t="s">
        <v>135</v>
      </c>
      <c r="H295" s="95"/>
      <c r="I295" s="104" t="s">
        <v>137</v>
      </c>
      <c r="J295" s="95"/>
      <c r="K295" s="95"/>
      <c r="L295" s="104" t="s">
        <v>138</v>
      </c>
      <c r="M295" s="95"/>
      <c r="N295" s="95"/>
      <c r="O295" s="104" t="s">
        <v>43</v>
      </c>
      <c r="P295" s="95"/>
      <c r="Q295" s="104"/>
      <c r="R295" s="95"/>
      <c r="S295" s="103" t="s">
        <v>144</v>
      </c>
      <c r="T295" s="95"/>
      <c r="U295" s="95"/>
      <c r="V295" s="95"/>
      <c r="W295" s="95"/>
      <c r="X295" s="95"/>
      <c r="Y295" s="95"/>
      <c r="Z295" s="95"/>
      <c r="AA295" s="104" t="s">
        <v>168</v>
      </c>
      <c r="AB295" s="95"/>
      <c r="AC295" s="95"/>
      <c r="AD295" s="95"/>
      <c r="AE295" s="95"/>
      <c r="AF295" s="104" t="s">
        <v>11</v>
      </c>
      <c r="AG295" s="95"/>
      <c r="AH295" s="95"/>
      <c r="AI295" s="65" t="s">
        <v>379</v>
      </c>
      <c r="AJ295" s="105" t="s">
        <v>419</v>
      </c>
      <c r="AK295" s="95"/>
      <c r="AL295" s="95"/>
      <c r="AM295" s="95"/>
      <c r="AN295" s="95"/>
      <c r="AO295" s="95"/>
      <c r="AP295" s="66" t="s">
        <v>787</v>
      </c>
      <c r="AQ295" s="66" t="s">
        <v>787</v>
      </c>
      <c r="AR295" s="66" t="s">
        <v>787</v>
      </c>
      <c r="AS295" s="106" t="s">
        <v>787</v>
      </c>
      <c r="AT295" s="95"/>
      <c r="AU295" s="106" t="s">
        <v>787</v>
      </c>
      <c r="AV295" s="95"/>
      <c r="AW295" s="66" t="s">
        <v>787</v>
      </c>
      <c r="AX295" s="66" t="s">
        <v>787</v>
      </c>
      <c r="AY295" s="66" t="s">
        <v>787</v>
      </c>
    </row>
    <row r="296" spans="1:51" ht="15" customHeight="1" x14ac:dyDescent="0.25">
      <c r="A296" s="56" t="s">
        <v>0</v>
      </c>
      <c r="B296" s="56" t="s">
        <v>0</v>
      </c>
      <c r="C296" s="56" t="s">
        <v>0</v>
      </c>
      <c r="D296" s="56" t="s">
        <v>0</v>
      </c>
      <c r="E296" s="56" t="s">
        <v>0</v>
      </c>
      <c r="F296" s="56" t="s">
        <v>0</v>
      </c>
      <c r="G296" s="56" t="s">
        <v>0</v>
      </c>
      <c r="H296" s="56" t="s">
        <v>0</v>
      </c>
      <c r="I296" s="56" t="s">
        <v>0</v>
      </c>
      <c r="J296" s="94" t="s">
        <v>0</v>
      </c>
      <c r="K296" s="95"/>
      <c r="L296" s="94" t="s">
        <v>0</v>
      </c>
      <c r="M296" s="95"/>
      <c r="N296" s="56" t="s">
        <v>0</v>
      </c>
      <c r="O296" s="56" t="s">
        <v>0</v>
      </c>
      <c r="P296" s="56" t="s">
        <v>0</v>
      </c>
      <c r="Q296" s="56" t="s">
        <v>0</v>
      </c>
      <c r="R296" s="56" t="s">
        <v>0</v>
      </c>
      <c r="S296" s="56" t="s">
        <v>0</v>
      </c>
      <c r="T296" s="56" t="s">
        <v>0</v>
      </c>
      <c r="U296" s="56" t="s">
        <v>0</v>
      </c>
      <c r="V296" s="56" t="s">
        <v>0</v>
      </c>
      <c r="W296" s="56" t="s">
        <v>0</v>
      </c>
      <c r="X296" s="56" t="s">
        <v>0</v>
      </c>
      <c r="Y296" s="56" t="s">
        <v>0</v>
      </c>
      <c r="Z296" s="56" t="s">
        <v>0</v>
      </c>
      <c r="AA296" s="94" t="s">
        <v>0</v>
      </c>
      <c r="AB296" s="95"/>
      <c r="AC296" s="94" t="s">
        <v>0</v>
      </c>
      <c r="AD296" s="95"/>
      <c r="AE296" s="56" t="s">
        <v>0</v>
      </c>
      <c r="AF296" s="56" t="s">
        <v>0</v>
      </c>
      <c r="AG296" s="56" t="s">
        <v>0</v>
      </c>
      <c r="AH296" s="56" t="s">
        <v>0</v>
      </c>
      <c r="AI296" s="56" t="s">
        <v>0</v>
      </c>
      <c r="AJ296" s="56" t="s">
        <v>0</v>
      </c>
      <c r="AK296" s="56" t="s">
        <v>0</v>
      </c>
      <c r="AL296" s="56" t="s">
        <v>0</v>
      </c>
      <c r="AM296" s="94" t="s">
        <v>0</v>
      </c>
      <c r="AN296" s="95"/>
      <c r="AO296" s="95"/>
      <c r="AP296" s="56" t="s">
        <v>0</v>
      </c>
      <c r="AQ296" s="56" t="s">
        <v>0</v>
      </c>
      <c r="AR296" s="56" t="s">
        <v>0</v>
      </c>
      <c r="AS296" s="94" t="s">
        <v>0</v>
      </c>
      <c r="AT296" s="95"/>
      <c r="AU296" s="94" t="s">
        <v>0</v>
      </c>
      <c r="AV296" s="95"/>
      <c r="AW296" s="56" t="s">
        <v>0</v>
      </c>
      <c r="AX296" s="56" t="s">
        <v>0</v>
      </c>
      <c r="AY296" s="56" t="s">
        <v>0</v>
      </c>
    </row>
    <row r="297" spans="1:51" ht="33.75" customHeight="1" x14ac:dyDescent="0.25">
      <c r="A297" s="111" t="s">
        <v>393</v>
      </c>
      <c r="B297" s="93"/>
      <c r="C297" s="93"/>
      <c r="D297" s="93"/>
      <c r="E297" s="93"/>
      <c r="F297" s="93"/>
      <c r="G297" s="92"/>
      <c r="H297" s="112" t="s">
        <v>422</v>
      </c>
      <c r="I297" s="93"/>
      <c r="J297" s="93"/>
      <c r="K297" s="93"/>
      <c r="L297" s="93"/>
      <c r="M297" s="93"/>
      <c r="N297" s="93"/>
      <c r="O297" s="93"/>
      <c r="P297" s="93"/>
      <c r="Q297" s="93"/>
      <c r="R297" s="93"/>
      <c r="S297" s="93"/>
      <c r="T297" s="93"/>
      <c r="U297" s="93"/>
      <c r="V297" s="93"/>
      <c r="W297" s="93"/>
      <c r="X297" s="93"/>
      <c r="Y297" s="93"/>
      <c r="Z297" s="93"/>
      <c r="AA297" s="93"/>
      <c r="AB297" s="93"/>
      <c r="AC297" s="93"/>
      <c r="AD297" s="93"/>
      <c r="AE297" s="93"/>
      <c r="AF297" s="93"/>
      <c r="AG297" s="93"/>
      <c r="AH297" s="93"/>
      <c r="AI297" s="93"/>
      <c r="AJ297" s="93"/>
      <c r="AK297" s="93"/>
      <c r="AL297" s="93"/>
      <c r="AM297" s="93"/>
      <c r="AN297" s="93"/>
      <c r="AO297" s="92"/>
      <c r="AP297" s="56" t="s">
        <v>0</v>
      </c>
      <c r="AQ297" s="56" t="s">
        <v>0</v>
      </c>
      <c r="AR297" s="56" t="s">
        <v>0</v>
      </c>
      <c r="AS297" s="94" t="s">
        <v>0</v>
      </c>
      <c r="AT297" s="95"/>
      <c r="AU297" s="94" t="s">
        <v>0</v>
      </c>
      <c r="AV297" s="95"/>
      <c r="AW297" s="56" t="s">
        <v>0</v>
      </c>
      <c r="AX297" s="56" t="s">
        <v>0</v>
      </c>
      <c r="AY297" s="56" t="s">
        <v>0</v>
      </c>
    </row>
    <row r="298" spans="1:51" ht="15" customHeight="1" x14ac:dyDescent="0.25">
      <c r="A298" s="102" t="s">
        <v>1</v>
      </c>
      <c r="B298" s="92"/>
      <c r="C298" s="110" t="s">
        <v>2</v>
      </c>
      <c r="D298" s="92"/>
      <c r="E298" s="102" t="s">
        <v>395</v>
      </c>
      <c r="F298" s="92"/>
      <c r="G298" s="102" t="s">
        <v>396</v>
      </c>
      <c r="H298" s="92"/>
      <c r="I298" s="102" t="s">
        <v>3</v>
      </c>
      <c r="J298" s="93"/>
      <c r="K298" s="92"/>
      <c r="L298" s="102" t="s">
        <v>397</v>
      </c>
      <c r="M298" s="93"/>
      <c r="N298" s="92"/>
      <c r="O298" s="102" t="s">
        <v>4</v>
      </c>
      <c r="P298" s="92"/>
      <c r="Q298" s="102" t="s">
        <v>398</v>
      </c>
      <c r="R298" s="92"/>
      <c r="S298" s="102" t="s">
        <v>5</v>
      </c>
      <c r="T298" s="93"/>
      <c r="U298" s="93"/>
      <c r="V298" s="93"/>
      <c r="W298" s="93"/>
      <c r="X298" s="93"/>
      <c r="Y298" s="93"/>
      <c r="Z298" s="92"/>
      <c r="AA298" s="102" t="s">
        <v>6</v>
      </c>
      <c r="AB298" s="93"/>
      <c r="AC298" s="93"/>
      <c r="AD298" s="93"/>
      <c r="AE298" s="92"/>
      <c r="AF298" s="102" t="s">
        <v>343</v>
      </c>
      <c r="AG298" s="93"/>
      <c r="AH298" s="92"/>
      <c r="AI298" s="62" t="s">
        <v>399</v>
      </c>
      <c r="AJ298" s="102" t="s">
        <v>7</v>
      </c>
      <c r="AK298" s="93"/>
      <c r="AL298" s="93"/>
      <c r="AM298" s="93"/>
      <c r="AN298" s="93"/>
      <c r="AO298" s="92"/>
      <c r="AP298" s="62" t="s">
        <v>404</v>
      </c>
      <c r="AQ298" s="62" t="s">
        <v>406</v>
      </c>
      <c r="AR298" s="62" t="s">
        <v>407</v>
      </c>
      <c r="AS298" s="102" t="s">
        <v>408</v>
      </c>
      <c r="AT298" s="92"/>
      <c r="AU298" s="102" t="s">
        <v>409</v>
      </c>
      <c r="AV298" s="92"/>
      <c r="AW298" s="62" t="s">
        <v>410</v>
      </c>
      <c r="AX298" s="62" t="s">
        <v>411</v>
      </c>
      <c r="AY298" s="62" t="s">
        <v>412</v>
      </c>
    </row>
    <row r="299" spans="1:51" ht="15" customHeight="1" x14ac:dyDescent="0.25">
      <c r="A299" s="107" t="s">
        <v>129</v>
      </c>
      <c r="B299" s="95"/>
      <c r="C299" s="107"/>
      <c r="D299" s="95"/>
      <c r="E299" s="107"/>
      <c r="F299" s="95"/>
      <c r="G299" s="107"/>
      <c r="H299" s="95"/>
      <c r="I299" s="107"/>
      <c r="J299" s="95"/>
      <c r="K299" s="95"/>
      <c r="L299" s="107"/>
      <c r="M299" s="95"/>
      <c r="N299" s="95"/>
      <c r="O299" s="107"/>
      <c r="P299" s="95"/>
      <c r="Q299" s="107"/>
      <c r="R299" s="95"/>
      <c r="S299" s="108" t="s">
        <v>130</v>
      </c>
      <c r="T299" s="95"/>
      <c r="U299" s="95"/>
      <c r="V299" s="95"/>
      <c r="W299" s="95"/>
      <c r="X299" s="95"/>
      <c r="Y299" s="95"/>
      <c r="Z299" s="95"/>
      <c r="AA299" s="107" t="s">
        <v>10</v>
      </c>
      <c r="AB299" s="95"/>
      <c r="AC299" s="95"/>
      <c r="AD299" s="95"/>
      <c r="AE299" s="95"/>
      <c r="AF299" s="107" t="s">
        <v>11</v>
      </c>
      <c r="AG299" s="95"/>
      <c r="AH299" s="95"/>
      <c r="AI299" s="63" t="s">
        <v>12</v>
      </c>
      <c r="AJ299" s="109" t="s">
        <v>413</v>
      </c>
      <c r="AK299" s="95"/>
      <c r="AL299" s="95"/>
      <c r="AM299" s="95"/>
      <c r="AN299" s="95"/>
      <c r="AO299" s="95"/>
      <c r="AP299" s="64" t="s">
        <v>787</v>
      </c>
      <c r="AQ299" s="64" t="s">
        <v>787</v>
      </c>
      <c r="AR299" s="64" t="s">
        <v>787</v>
      </c>
      <c r="AS299" s="101" t="s">
        <v>787</v>
      </c>
      <c r="AT299" s="95"/>
      <c r="AU299" s="101" t="s">
        <v>787</v>
      </c>
      <c r="AV299" s="95"/>
      <c r="AW299" s="64" t="s">
        <v>787</v>
      </c>
      <c r="AX299" s="64" t="s">
        <v>787</v>
      </c>
      <c r="AY299" s="64" t="s">
        <v>787</v>
      </c>
    </row>
    <row r="300" spans="1:51" ht="15" customHeight="1" x14ac:dyDescent="0.25">
      <c r="A300" s="107" t="s">
        <v>129</v>
      </c>
      <c r="B300" s="95"/>
      <c r="C300" s="107"/>
      <c r="D300" s="95"/>
      <c r="E300" s="107"/>
      <c r="F300" s="95"/>
      <c r="G300" s="107"/>
      <c r="H300" s="95"/>
      <c r="I300" s="107"/>
      <c r="J300" s="95"/>
      <c r="K300" s="95"/>
      <c r="L300" s="107"/>
      <c r="M300" s="95"/>
      <c r="N300" s="95"/>
      <c r="O300" s="107"/>
      <c r="P300" s="95"/>
      <c r="Q300" s="107"/>
      <c r="R300" s="95"/>
      <c r="S300" s="108" t="s">
        <v>130</v>
      </c>
      <c r="T300" s="95"/>
      <c r="U300" s="95"/>
      <c r="V300" s="95"/>
      <c r="W300" s="95"/>
      <c r="X300" s="95"/>
      <c r="Y300" s="95"/>
      <c r="Z300" s="95"/>
      <c r="AA300" s="107" t="s">
        <v>10</v>
      </c>
      <c r="AB300" s="95"/>
      <c r="AC300" s="95"/>
      <c r="AD300" s="95"/>
      <c r="AE300" s="95"/>
      <c r="AF300" s="107" t="s">
        <v>11</v>
      </c>
      <c r="AG300" s="95"/>
      <c r="AH300" s="95"/>
      <c r="AI300" s="63" t="s">
        <v>367</v>
      </c>
      <c r="AJ300" s="109" t="s">
        <v>414</v>
      </c>
      <c r="AK300" s="95"/>
      <c r="AL300" s="95"/>
      <c r="AM300" s="95"/>
      <c r="AN300" s="95"/>
      <c r="AO300" s="95"/>
      <c r="AP300" s="64" t="s">
        <v>1353</v>
      </c>
      <c r="AQ300" s="64" t="s">
        <v>1353</v>
      </c>
      <c r="AR300" s="64" t="s">
        <v>787</v>
      </c>
      <c r="AS300" s="101" t="s">
        <v>1353</v>
      </c>
      <c r="AT300" s="95"/>
      <c r="AU300" s="101" t="s">
        <v>787</v>
      </c>
      <c r="AV300" s="95"/>
      <c r="AW300" s="64" t="s">
        <v>1353</v>
      </c>
      <c r="AX300" s="64" t="s">
        <v>787</v>
      </c>
      <c r="AY300" s="64" t="s">
        <v>787</v>
      </c>
    </row>
    <row r="301" spans="1:51" ht="15" customHeight="1" x14ac:dyDescent="0.25">
      <c r="A301" s="107" t="s">
        <v>129</v>
      </c>
      <c r="B301" s="95"/>
      <c r="C301" s="107" t="s">
        <v>131</v>
      </c>
      <c r="D301" s="95"/>
      <c r="E301" s="107"/>
      <c r="F301" s="95"/>
      <c r="G301" s="107"/>
      <c r="H301" s="95"/>
      <c r="I301" s="107"/>
      <c r="J301" s="95"/>
      <c r="K301" s="95"/>
      <c r="L301" s="107"/>
      <c r="M301" s="95"/>
      <c r="N301" s="95"/>
      <c r="O301" s="107"/>
      <c r="P301" s="95"/>
      <c r="Q301" s="107"/>
      <c r="R301" s="95"/>
      <c r="S301" s="108" t="s">
        <v>132</v>
      </c>
      <c r="T301" s="95"/>
      <c r="U301" s="95"/>
      <c r="V301" s="95"/>
      <c r="W301" s="95"/>
      <c r="X301" s="95"/>
      <c r="Y301" s="95"/>
      <c r="Z301" s="95"/>
      <c r="AA301" s="107" t="s">
        <v>10</v>
      </c>
      <c r="AB301" s="95"/>
      <c r="AC301" s="95"/>
      <c r="AD301" s="95"/>
      <c r="AE301" s="95"/>
      <c r="AF301" s="107" t="s">
        <v>11</v>
      </c>
      <c r="AG301" s="95"/>
      <c r="AH301" s="95"/>
      <c r="AI301" s="63" t="s">
        <v>12</v>
      </c>
      <c r="AJ301" s="109" t="s">
        <v>413</v>
      </c>
      <c r="AK301" s="95"/>
      <c r="AL301" s="95"/>
      <c r="AM301" s="95"/>
      <c r="AN301" s="95"/>
      <c r="AO301" s="95"/>
      <c r="AP301" s="64" t="s">
        <v>787</v>
      </c>
      <c r="AQ301" s="64" t="s">
        <v>787</v>
      </c>
      <c r="AR301" s="64" t="s">
        <v>787</v>
      </c>
      <c r="AS301" s="101" t="s">
        <v>787</v>
      </c>
      <c r="AT301" s="95"/>
      <c r="AU301" s="101" t="s">
        <v>787</v>
      </c>
      <c r="AV301" s="95"/>
      <c r="AW301" s="64" t="s">
        <v>787</v>
      </c>
      <c r="AX301" s="64" t="s">
        <v>787</v>
      </c>
      <c r="AY301" s="64" t="s">
        <v>787</v>
      </c>
    </row>
    <row r="302" spans="1:51" ht="15" customHeight="1" x14ac:dyDescent="0.25">
      <c r="A302" s="107" t="s">
        <v>129</v>
      </c>
      <c r="B302" s="95"/>
      <c r="C302" s="107" t="s">
        <v>131</v>
      </c>
      <c r="D302" s="95"/>
      <c r="E302" s="107"/>
      <c r="F302" s="95"/>
      <c r="G302" s="107"/>
      <c r="H302" s="95"/>
      <c r="I302" s="107"/>
      <c r="J302" s="95"/>
      <c r="K302" s="95"/>
      <c r="L302" s="107"/>
      <c r="M302" s="95"/>
      <c r="N302" s="95"/>
      <c r="O302" s="107"/>
      <c r="P302" s="95"/>
      <c r="Q302" s="107"/>
      <c r="R302" s="95"/>
      <c r="S302" s="108" t="s">
        <v>132</v>
      </c>
      <c r="T302" s="95"/>
      <c r="U302" s="95"/>
      <c r="V302" s="95"/>
      <c r="W302" s="95"/>
      <c r="X302" s="95"/>
      <c r="Y302" s="95"/>
      <c r="Z302" s="95"/>
      <c r="AA302" s="107" t="s">
        <v>10</v>
      </c>
      <c r="AB302" s="95"/>
      <c r="AC302" s="95"/>
      <c r="AD302" s="95"/>
      <c r="AE302" s="95"/>
      <c r="AF302" s="107" t="s">
        <v>11</v>
      </c>
      <c r="AG302" s="95"/>
      <c r="AH302" s="95"/>
      <c r="AI302" s="63" t="s">
        <v>367</v>
      </c>
      <c r="AJ302" s="109" t="s">
        <v>414</v>
      </c>
      <c r="AK302" s="95"/>
      <c r="AL302" s="95"/>
      <c r="AM302" s="95"/>
      <c r="AN302" s="95"/>
      <c r="AO302" s="95"/>
      <c r="AP302" s="64" t="s">
        <v>1353</v>
      </c>
      <c r="AQ302" s="64" t="s">
        <v>1353</v>
      </c>
      <c r="AR302" s="64" t="s">
        <v>787</v>
      </c>
      <c r="AS302" s="101" t="s">
        <v>1353</v>
      </c>
      <c r="AT302" s="95"/>
      <c r="AU302" s="101" t="s">
        <v>787</v>
      </c>
      <c r="AV302" s="95"/>
      <c r="AW302" s="64" t="s">
        <v>1353</v>
      </c>
      <c r="AX302" s="64" t="s">
        <v>787</v>
      </c>
      <c r="AY302" s="64" t="s">
        <v>787</v>
      </c>
    </row>
    <row r="303" spans="1:51" ht="15" customHeight="1" x14ac:dyDescent="0.25">
      <c r="A303" s="107" t="s">
        <v>129</v>
      </c>
      <c r="B303" s="95"/>
      <c r="C303" s="107" t="s">
        <v>131</v>
      </c>
      <c r="D303" s="95"/>
      <c r="E303" s="107" t="s">
        <v>133</v>
      </c>
      <c r="F303" s="95"/>
      <c r="G303" s="107"/>
      <c r="H303" s="95"/>
      <c r="I303" s="107"/>
      <c r="J303" s="95"/>
      <c r="K303" s="95"/>
      <c r="L303" s="107"/>
      <c r="M303" s="95"/>
      <c r="N303" s="95"/>
      <c r="O303" s="107"/>
      <c r="P303" s="95"/>
      <c r="Q303" s="107"/>
      <c r="R303" s="95"/>
      <c r="S303" s="108" t="s">
        <v>134</v>
      </c>
      <c r="T303" s="95"/>
      <c r="U303" s="95"/>
      <c r="V303" s="95"/>
      <c r="W303" s="95"/>
      <c r="X303" s="95"/>
      <c r="Y303" s="95"/>
      <c r="Z303" s="95"/>
      <c r="AA303" s="107" t="s">
        <v>10</v>
      </c>
      <c r="AB303" s="95"/>
      <c r="AC303" s="95"/>
      <c r="AD303" s="95"/>
      <c r="AE303" s="95"/>
      <c r="AF303" s="107" t="s">
        <v>11</v>
      </c>
      <c r="AG303" s="95"/>
      <c r="AH303" s="95"/>
      <c r="AI303" s="63" t="s">
        <v>12</v>
      </c>
      <c r="AJ303" s="109" t="s">
        <v>413</v>
      </c>
      <c r="AK303" s="95"/>
      <c r="AL303" s="95"/>
      <c r="AM303" s="95"/>
      <c r="AN303" s="95"/>
      <c r="AO303" s="95"/>
      <c r="AP303" s="64" t="s">
        <v>787</v>
      </c>
      <c r="AQ303" s="64" t="s">
        <v>787</v>
      </c>
      <c r="AR303" s="64" t="s">
        <v>787</v>
      </c>
      <c r="AS303" s="101" t="s">
        <v>787</v>
      </c>
      <c r="AT303" s="95"/>
      <c r="AU303" s="101" t="s">
        <v>787</v>
      </c>
      <c r="AV303" s="95"/>
      <c r="AW303" s="64" t="s">
        <v>787</v>
      </c>
      <c r="AX303" s="64" t="s">
        <v>787</v>
      </c>
      <c r="AY303" s="64" t="s">
        <v>787</v>
      </c>
    </row>
    <row r="304" spans="1:51" ht="15" customHeight="1" x14ac:dyDescent="0.25">
      <c r="A304" s="107" t="s">
        <v>129</v>
      </c>
      <c r="B304" s="95"/>
      <c r="C304" s="107" t="s">
        <v>131</v>
      </c>
      <c r="D304" s="95"/>
      <c r="E304" s="107" t="s">
        <v>133</v>
      </c>
      <c r="F304" s="95"/>
      <c r="G304" s="107"/>
      <c r="H304" s="95"/>
      <c r="I304" s="107"/>
      <c r="J304" s="95"/>
      <c r="K304" s="95"/>
      <c r="L304" s="107"/>
      <c r="M304" s="95"/>
      <c r="N304" s="95"/>
      <c r="O304" s="107"/>
      <c r="P304" s="95"/>
      <c r="Q304" s="107"/>
      <c r="R304" s="95"/>
      <c r="S304" s="108" t="s">
        <v>134</v>
      </c>
      <c r="T304" s="95"/>
      <c r="U304" s="95"/>
      <c r="V304" s="95"/>
      <c r="W304" s="95"/>
      <c r="X304" s="95"/>
      <c r="Y304" s="95"/>
      <c r="Z304" s="95"/>
      <c r="AA304" s="107" t="s">
        <v>10</v>
      </c>
      <c r="AB304" s="95"/>
      <c r="AC304" s="95"/>
      <c r="AD304" s="95"/>
      <c r="AE304" s="95"/>
      <c r="AF304" s="107" t="s">
        <v>11</v>
      </c>
      <c r="AG304" s="95"/>
      <c r="AH304" s="95"/>
      <c r="AI304" s="63" t="s">
        <v>367</v>
      </c>
      <c r="AJ304" s="109" t="s">
        <v>414</v>
      </c>
      <c r="AK304" s="95"/>
      <c r="AL304" s="95"/>
      <c r="AM304" s="95"/>
      <c r="AN304" s="95"/>
      <c r="AO304" s="95"/>
      <c r="AP304" s="64" t="s">
        <v>1353</v>
      </c>
      <c r="AQ304" s="64" t="s">
        <v>1353</v>
      </c>
      <c r="AR304" s="64" t="s">
        <v>787</v>
      </c>
      <c r="AS304" s="101" t="s">
        <v>1353</v>
      </c>
      <c r="AT304" s="95"/>
      <c r="AU304" s="101" t="s">
        <v>787</v>
      </c>
      <c r="AV304" s="95"/>
      <c r="AW304" s="64" t="s">
        <v>1353</v>
      </c>
      <c r="AX304" s="64" t="s">
        <v>787</v>
      </c>
      <c r="AY304" s="64" t="s">
        <v>787</v>
      </c>
    </row>
    <row r="305" spans="1:51" ht="15" customHeight="1" x14ac:dyDescent="0.25">
      <c r="A305" s="107" t="s">
        <v>129</v>
      </c>
      <c r="B305" s="95"/>
      <c r="C305" s="107" t="s">
        <v>131</v>
      </c>
      <c r="D305" s="95"/>
      <c r="E305" s="107" t="s">
        <v>133</v>
      </c>
      <c r="F305" s="95"/>
      <c r="G305" s="107" t="s">
        <v>135</v>
      </c>
      <c r="H305" s="95"/>
      <c r="I305" s="107"/>
      <c r="J305" s="95"/>
      <c r="K305" s="95"/>
      <c r="L305" s="107"/>
      <c r="M305" s="95"/>
      <c r="N305" s="95"/>
      <c r="O305" s="107"/>
      <c r="P305" s="95"/>
      <c r="Q305" s="107"/>
      <c r="R305" s="95"/>
      <c r="S305" s="108" t="s">
        <v>136</v>
      </c>
      <c r="T305" s="95"/>
      <c r="U305" s="95"/>
      <c r="V305" s="95"/>
      <c r="W305" s="95"/>
      <c r="X305" s="95"/>
      <c r="Y305" s="95"/>
      <c r="Z305" s="95"/>
      <c r="AA305" s="107" t="s">
        <v>10</v>
      </c>
      <c r="AB305" s="95"/>
      <c r="AC305" s="95"/>
      <c r="AD305" s="95"/>
      <c r="AE305" s="95"/>
      <c r="AF305" s="107" t="s">
        <v>11</v>
      </c>
      <c r="AG305" s="95"/>
      <c r="AH305" s="95"/>
      <c r="AI305" s="63" t="s">
        <v>12</v>
      </c>
      <c r="AJ305" s="109" t="s">
        <v>413</v>
      </c>
      <c r="AK305" s="95"/>
      <c r="AL305" s="95"/>
      <c r="AM305" s="95"/>
      <c r="AN305" s="95"/>
      <c r="AO305" s="95"/>
      <c r="AP305" s="64" t="s">
        <v>787</v>
      </c>
      <c r="AQ305" s="64" t="s">
        <v>787</v>
      </c>
      <c r="AR305" s="64" t="s">
        <v>787</v>
      </c>
      <c r="AS305" s="101" t="s">
        <v>787</v>
      </c>
      <c r="AT305" s="95"/>
      <c r="AU305" s="101" t="s">
        <v>787</v>
      </c>
      <c r="AV305" s="95"/>
      <c r="AW305" s="64" t="s">
        <v>787</v>
      </c>
      <c r="AX305" s="64" t="s">
        <v>787</v>
      </c>
      <c r="AY305" s="64" t="s">
        <v>787</v>
      </c>
    </row>
    <row r="306" spans="1:51" ht="15" customHeight="1" x14ac:dyDescent="0.25">
      <c r="A306" s="107" t="s">
        <v>129</v>
      </c>
      <c r="B306" s="95"/>
      <c r="C306" s="107" t="s">
        <v>131</v>
      </c>
      <c r="D306" s="95"/>
      <c r="E306" s="107" t="s">
        <v>133</v>
      </c>
      <c r="F306" s="95"/>
      <c r="G306" s="107" t="s">
        <v>135</v>
      </c>
      <c r="H306" s="95"/>
      <c r="I306" s="107"/>
      <c r="J306" s="95"/>
      <c r="K306" s="95"/>
      <c r="L306" s="107"/>
      <c r="M306" s="95"/>
      <c r="N306" s="95"/>
      <c r="O306" s="107"/>
      <c r="P306" s="95"/>
      <c r="Q306" s="107"/>
      <c r="R306" s="95"/>
      <c r="S306" s="108" t="s">
        <v>136</v>
      </c>
      <c r="T306" s="95"/>
      <c r="U306" s="95"/>
      <c r="V306" s="95"/>
      <c r="W306" s="95"/>
      <c r="X306" s="95"/>
      <c r="Y306" s="95"/>
      <c r="Z306" s="95"/>
      <c r="AA306" s="107" t="s">
        <v>10</v>
      </c>
      <c r="AB306" s="95"/>
      <c r="AC306" s="95"/>
      <c r="AD306" s="95"/>
      <c r="AE306" s="95"/>
      <c r="AF306" s="107" t="s">
        <v>11</v>
      </c>
      <c r="AG306" s="95"/>
      <c r="AH306" s="95"/>
      <c r="AI306" s="63" t="s">
        <v>367</v>
      </c>
      <c r="AJ306" s="109" t="s">
        <v>414</v>
      </c>
      <c r="AK306" s="95"/>
      <c r="AL306" s="95"/>
      <c r="AM306" s="95"/>
      <c r="AN306" s="95"/>
      <c r="AO306" s="95"/>
      <c r="AP306" s="64" t="s">
        <v>1353</v>
      </c>
      <c r="AQ306" s="64" t="s">
        <v>1353</v>
      </c>
      <c r="AR306" s="64" t="s">
        <v>787</v>
      </c>
      <c r="AS306" s="101" t="s">
        <v>1353</v>
      </c>
      <c r="AT306" s="95"/>
      <c r="AU306" s="101" t="s">
        <v>787</v>
      </c>
      <c r="AV306" s="95"/>
      <c r="AW306" s="64" t="s">
        <v>1353</v>
      </c>
      <c r="AX306" s="64" t="s">
        <v>787</v>
      </c>
      <c r="AY306" s="64" t="s">
        <v>787</v>
      </c>
    </row>
    <row r="307" spans="1:51" ht="15" customHeight="1" x14ac:dyDescent="0.25">
      <c r="A307" s="107" t="s">
        <v>129</v>
      </c>
      <c r="B307" s="95"/>
      <c r="C307" s="107" t="s">
        <v>131</v>
      </c>
      <c r="D307" s="95"/>
      <c r="E307" s="107" t="s">
        <v>133</v>
      </c>
      <c r="F307" s="95"/>
      <c r="G307" s="107" t="s">
        <v>135</v>
      </c>
      <c r="H307" s="95"/>
      <c r="I307" s="107" t="s">
        <v>137</v>
      </c>
      <c r="J307" s="95"/>
      <c r="K307" s="95"/>
      <c r="L307" s="107"/>
      <c r="M307" s="95"/>
      <c r="N307" s="95"/>
      <c r="O307" s="107"/>
      <c r="P307" s="95"/>
      <c r="Q307" s="107"/>
      <c r="R307" s="95"/>
      <c r="S307" s="108" t="s">
        <v>136</v>
      </c>
      <c r="T307" s="95"/>
      <c r="U307" s="95"/>
      <c r="V307" s="95"/>
      <c r="W307" s="95"/>
      <c r="X307" s="95"/>
      <c r="Y307" s="95"/>
      <c r="Z307" s="95"/>
      <c r="AA307" s="107" t="s">
        <v>10</v>
      </c>
      <c r="AB307" s="95"/>
      <c r="AC307" s="95"/>
      <c r="AD307" s="95"/>
      <c r="AE307" s="95"/>
      <c r="AF307" s="107" t="s">
        <v>11</v>
      </c>
      <c r="AG307" s="95"/>
      <c r="AH307" s="95"/>
      <c r="AI307" s="63" t="s">
        <v>12</v>
      </c>
      <c r="AJ307" s="109" t="s">
        <v>413</v>
      </c>
      <c r="AK307" s="95"/>
      <c r="AL307" s="95"/>
      <c r="AM307" s="95"/>
      <c r="AN307" s="95"/>
      <c r="AO307" s="95"/>
      <c r="AP307" s="64" t="s">
        <v>787</v>
      </c>
      <c r="AQ307" s="64" t="s">
        <v>787</v>
      </c>
      <c r="AR307" s="64" t="s">
        <v>787</v>
      </c>
      <c r="AS307" s="101" t="s">
        <v>787</v>
      </c>
      <c r="AT307" s="95"/>
      <c r="AU307" s="101" t="s">
        <v>787</v>
      </c>
      <c r="AV307" s="95"/>
      <c r="AW307" s="64" t="s">
        <v>787</v>
      </c>
      <c r="AX307" s="64" t="s">
        <v>787</v>
      </c>
      <c r="AY307" s="64" t="s">
        <v>787</v>
      </c>
    </row>
    <row r="308" spans="1:51" ht="15" customHeight="1" x14ac:dyDescent="0.25">
      <c r="A308" s="107" t="s">
        <v>129</v>
      </c>
      <c r="B308" s="95"/>
      <c r="C308" s="107" t="s">
        <v>131</v>
      </c>
      <c r="D308" s="95"/>
      <c r="E308" s="107" t="s">
        <v>133</v>
      </c>
      <c r="F308" s="95"/>
      <c r="G308" s="107" t="s">
        <v>135</v>
      </c>
      <c r="H308" s="95"/>
      <c r="I308" s="107" t="s">
        <v>137</v>
      </c>
      <c r="J308" s="95"/>
      <c r="K308" s="95"/>
      <c r="L308" s="107" t="s">
        <v>180</v>
      </c>
      <c r="M308" s="95"/>
      <c r="N308" s="95"/>
      <c r="O308" s="107"/>
      <c r="P308" s="95"/>
      <c r="Q308" s="107"/>
      <c r="R308" s="95"/>
      <c r="S308" s="108" t="s">
        <v>181</v>
      </c>
      <c r="T308" s="95"/>
      <c r="U308" s="95"/>
      <c r="V308" s="95"/>
      <c r="W308" s="95"/>
      <c r="X308" s="95"/>
      <c r="Y308" s="95"/>
      <c r="Z308" s="95"/>
      <c r="AA308" s="107" t="s">
        <v>10</v>
      </c>
      <c r="AB308" s="95"/>
      <c r="AC308" s="95"/>
      <c r="AD308" s="95"/>
      <c r="AE308" s="95"/>
      <c r="AF308" s="107" t="s">
        <v>11</v>
      </c>
      <c r="AG308" s="95"/>
      <c r="AH308" s="95"/>
      <c r="AI308" s="63" t="s">
        <v>12</v>
      </c>
      <c r="AJ308" s="109" t="s">
        <v>413</v>
      </c>
      <c r="AK308" s="95"/>
      <c r="AL308" s="95"/>
      <c r="AM308" s="95"/>
      <c r="AN308" s="95"/>
      <c r="AO308" s="95"/>
      <c r="AP308" s="64" t="s">
        <v>787</v>
      </c>
      <c r="AQ308" s="64" t="s">
        <v>787</v>
      </c>
      <c r="AR308" s="64" t="s">
        <v>787</v>
      </c>
      <c r="AS308" s="101" t="s">
        <v>787</v>
      </c>
      <c r="AT308" s="95"/>
      <c r="AU308" s="101" t="s">
        <v>787</v>
      </c>
      <c r="AV308" s="95"/>
      <c r="AW308" s="64" t="s">
        <v>787</v>
      </c>
      <c r="AX308" s="64" t="s">
        <v>787</v>
      </c>
      <c r="AY308" s="64" t="s">
        <v>787</v>
      </c>
    </row>
    <row r="309" spans="1:51" ht="15" customHeight="1" x14ac:dyDescent="0.25">
      <c r="A309" s="107" t="s">
        <v>129</v>
      </c>
      <c r="B309" s="95"/>
      <c r="C309" s="107" t="s">
        <v>131</v>
      </c>
      <c r="D309" s="95"/>
      <c r="E309" s="107" t="s">
        <v>133</v>
      </c>
      <c r="F309" s="95"/>
      <c r="G309" s="107" t="s">
        <v>135</v>
      </c>
      <c r="H309" s="95"/>
      <c r="I309" s="107" t="s">
        <v>137</v>
      </c>
      <c r="J309" s="95"/>
      <c r="K309" s="95"/>
      <c r="L309" s="107" t="s">
        <v>178</v>
      </c>
      <c r="M309" s="95"/>
      <c r="N309" s="95"/>
      <c r="O309" s="107"/>
      <c r="P309" s="95"/>
      <c r="Q309" s="107"/>
      <c r="R309" s="95"/>
      <c r="S309" s="108" t="s">
        <v>179</v>
      </c>
      <c r="T309" s="95"/>
      <c r="U309" s="95"/>
      <c r="V309" s="95"/>
      <c r="W309" s="95"/>
      <c r="X309" s="95"/>
      <c r="Y309" s="95"/>
      <c r="Z309" s="95"/>
      <c r="AA309" s="107" t="s">
        <v>10</v>
      </c>
      <c r="AB309" s="95"/>
      <c r="AC309" s="95"/>
      <c r="AD309" s="95"/>
      <c r="AE309" s="95"/>
      <c r="AF309" s="107" t="s">
        <v>11</v>
      </c>
      <c r="AG309" s="95"/>
      <c r="AH309" s="95"/>
      <c r="AI309" s="63" t="s">
        <v>12</v>
      </c>
      <c r="AJ309" s="109" t="s">
        <v>413</v>
      </c>
      <c r="AK309" s="95"/>
      <c r="AL309" s="95"/>
      <c r="AM309" s="95"/>
      <c r="AN309" s="95"/>
      <c r="AO309" s="95"/>
      <c r="AP309" s="64" t="s">
        <v>787</v>
      </c>
      <c r="AQ309" s="64" t="s">
        <v>787</v>
      </c>
      <c r="AR309" s="64" t="s">
        <v>787</v>
      </c>
      <c r="AS309" s="101" t="s">
        <v>787</v>
      </c>
      <c r="AT309" s="95"/>
      <c r="AU309" s="101" t="s">
        <v>787</v>
      </c>
      <c r="AV309" s="95"/>
      <c r="AW309" s="64" t="s">
        <v>787</v>
      </c>
      <c r="AX309" s="64" t="s">
        <v>787</v>
      </c>
      <c r="AY309" s="64" t="s">
        <v>787</v>
      </c>
    </row>
    <row r="310" spans="1:51" ht="15" customHeight="1" x14ac:dyDescent="0.25">
      <c r="A310" s="107" t="s">
        <v>129</v>
      </c>
      <c r="B310" s="95"/>
      <c r="C310" s="107" t="s">
        <v>131</v>
      </c>
      <c r="D310" s="95"/>
      <c r="E310" s="107" t="s">
        <v>133</v>
      </c>
      <c r="F310" s="95"/>
      <c r="G310" s="107" t="s">
        <v>135</v>
      </c>
      <c r="H310" s="95"/>
      <c r="I310" s="107" t="s">
        <v>137</v>
      </c>
      <c r="J310" s="95"/>
      <c r="K310" s="95"/>
      <c r="L310" s="107" t="s">
        <v>178</v>
      </c>
      <c r="M310" s="95"/>
      <c r="N310" s="95"/>
      <c r="O310" s="107"/>
      <c r="P310" s="95"/>
      <c r="Q310" s="107"/>
      <c r="R310" s="95"/>
      <c r="S310" s="108" t="s">
        <v>179</v>
      </c>
      <c r="T310" s="95"/>
      <c r="U310" s="95"/>
      <c r="V310" s="95"/>
      <c r="W310" s="95"/>
      <c r="X310" s="95"/>
      <c r="Y310" s="95"/>
      <c r="Z310" s="95"/>
      <c r="AA310" s="107" t="s">
        <v>10</v>
      </c>
      <c r="AB310" s="95"/>
      <c r="AC310" s="95"/>
      <c r="AD310" s="95"/>
      <c r="AE310" s="95"/>
      <c r="AF310" s="107" t="s">
        <v>11</v>
      </c>
      <c r="AG310" s="95"/>
      <c r="AH310" s="95"/>
      <c r="AI310" s="63" t="s">
        <v>367</v>
      </c>
      <c r="AJ310" s="109" t="s">
        <v>414</v>
      </c>
      <c r="AK310" s="95"/>
      <c r="AL310" s="95"/>
      <c r="AM310" s="95"/>
      <c r="AN310" s="95"/>
      <c r="AO310" s="95"/>
      <c r="AP310" s="64" t="s">
        <v>1353</v>
      </c>
      <c r="AQ310" s="64" t="s">
        <v>1353</v>
      </c>
      <c r="AR310" s="64" t="s">
        <v>787</v>
      </c>
      <c r="AS310" s="101" t="s">
        <v>1353</v>
      </c>
      <c r="AT310" s="95"/>
      <c r="AU310" s="101" t="s">
        <v>787</v>
      </c>
      <c r="AV310" s="95"/>
      <c r="AW310" s="64" t="s">
        <v>1353</v>
      </c>
      <c r="AX310" s="64" t="s">
        <v>787</v>
      </c>
      <c r="AY310" s="64" t="s">
        <v>787</v>
      </c>
    </row>
    <row r="311" spans="1:51" ht="15" customHeight="1" x14ac:dyDescent="0.25">
      <c r="A311" s="107" t="s">
        <v>129</v>
      </c>
      <c r="B311" s="95"/>
      <c r="C311" s="107" t="s">
        <v>131</v>
      </c>
      <c r="D311" s="95"/>
      <c r="E311" s="107" t="s">
        <v>133</v>
      </c>
      <c r="F311" s="95"/>
      <c r="G311" s="107" t="s">
        <v>135</v>
      </c>
      <c r="H311" s="95"/>
      <c r="I311" s="107" t="s">
        <v>137</v>
      </c>
      <c r="J311" s="95"/>
      <c r="K311" s="95"/>
      <c r="L311" s="107" t="s">
        <v>180</v>
      </c>
      <c r="M311" s="95"/>
      <c r="N311" s="95"/>
      <c r="O311" s="107"/>
      <c r="P311" s="95"/>
      <c r="Q311" s="107"/>
      <c r="R311" s="95"/>
      <c r="S311" s="108" t="s">
        <v>181</v>
      </c>
      <c r="T311" s="95"/>
      <c r="U311" s="95"/>
      <c r="V311" s="95"/>
      <c r="W311" s="95"/>
      <c r="X311" s="95"/>
      <c r="Y311" s="95"/>
      <c r="Z311" s="95"/>
      <c r="AA311" s="107" t="s">
        <v>10</v>
      </c>
      <c r="AB311" s="95"/>
      <c r="AC311" s="95"/>
      <c r="AD311" s="95"/>
      <c r="AE311" s="95"/>
      <c r="AF311" s="107" t="s">
        <v>11</v>
      </c>
      <c r="AG311" s="95"/>
      <c r="AH311" s="95"/>
      <c r="AI311" s="63" t="s">
        <v>367</v>
      </c>
      <c r="AJ311" s="109" t="s">
        <v>414</v>
      </c>
      <c r="AK311" s="95"/>
      <c r="AL311" s="95"/>
      <c r="AM311" s="95"/>
      <c r="AN311" s="95"/>
      <c r="AO311" s="95"/>
      <c r="AP311" s="64" t="s">
        <v>787</v>
      </c>
      <c r="AQ311" s="64" t="s">
        <v>787</v>
      </c>
      <c r="AR311" s="64" t="s">
        <v>787</v>
      </c>
      <c r="AS311" s="101" t="s">
        <v>787</v>
      </c>
      <c r="AT311" s="95"/>
      <c r="AU311" s="101" t="s">
        <v>787</v>
      </c>
      <c r="AV311" s="95"/>
      <c r="AW311" s="64" t="s">
        <v>787</v>
      </c>
      <c r="AX311" s="64" t="s">
        <v>787</v>
      </c>
      <c r="AY311" s="64" t="s">
        <v>787</v>
      </c>
    </row>
    <row r="312" spans="1:51" ht="15" customHeight="1" x14ac:dyDescent="0.25">
      <c r="A312" s="107" t="s">
        <v>129</v>
      </c>
      <c r="B312" s="95"/>
      <c r="C312" s="107" t="s">
        <v>131</v>
      </c>
      <c r="D312" s="95"/>
      <c r="E312" s="107" t="s">
        <v>133</v>
      </c>
      <c r="F312" s="95"/>
      <c r="G312" s="107" t="s">
        <v>135</v>
      </c>
      <c r="H312" s="95"/>
      <c r="I312" s="107" t="s">
        <v>137</v>
      </c>
      <c r="J312" s="95"/>
      <c r="K312" s="95"/>
      <c r="L312" s="107"/>
      <c r="M312" s="95"/>
      <c r="N312" s="95"/>
      <c r="O312" s="107"/>
      <c r="P312" s="95"/>
      <c r="Q312" s="107"/>
      <c r="R312" s="95"/>
      <c r="S312" s="108" t="s">
        <v>136</v>
      </c>
      <c r="T312" s="95"/>
      <c r="U312" s="95"/>
      <c r="V312" s="95"/>
      <c r="W312" s="95"/>
      <c r="X312" s="95"/>
      <c r="Y312" s="95"/>
      <c r="Z312" s="95"/>
      <c r="AA312" s="107" t="s">
        <v>10</v>
      </c>
      <c r="AB312" s="95"/>
      <c r="AC312" s="95"/>
      <c r="AD312" s="95"/>
      <c r="AE312" s="95"/>
      <c r="AF312" s="107" t="s">
        <v>11</v>
      </c>
      <c r="AG312" s="95"/>
      <c r="AH312" s="95"/>
      <c r="AI312" s="63" t="s">
        <v>367</v>
      </c>
      <c r="AJ312" s="109" t="s">
        <v>414</v>
      </c>
      <c r="AK312" s="95"/>
      <c r="AL312" s="95"/>
      <c r="AM312" s="95"/>
      <c r="AN312" s="95"/>
      <c r="AO312" s="95"/>
      <c r="AP312" s="64" t="s">
        <v>1353</v>
      </c>
      <c r="AQ312" s="64" t="s">
        <v>1353</v>
      </c>
      <c r="AR312" s="64" t="s">
        <v>787</v>
      </c>
      <c r="AS312" s="101" t="s">
        <v>1353</v>
      </c>
      <c r="AT312" s="95"/>
      <c r="AU312" s="101" t="s">
        <v>787</v>
      </c>
      <c r="AV312" s="95"/>
      <c r="AW312" s="64" t="s">
        <v>1353</v>
      </c>
      <c r="AX312" s="64" t="s">
        <v>787</v>
      </c>
      <c r="AY312" s="64" t="s">
        <v>787</v>
      </c>
    </row>
    <row r="313" spans="1:51" ht="15" customHeight="1" x14ac:dyDescent="0.25">
      <c r="A313" s="104" t="s">
        <v>129</v>
      </c>
      <c r="B313" s="95"/>
      <c r="C313" s="104" t="s">
        <v>131</v>
      </c>
      <c r="D313" s="95"/>
      <c r="E313" s="104" t="s">
        <v>133</v>
      </c>
      <c r="F313" s="95"/>
      <c r="G313" s="104" t="s">
        <v>135</v>
      </c>
      <c r="H313" s="95"/>
      <c r="I313" s="104" t="s">
        <v>137</v>
      </c>
      <c r="J313" s="95"/>
      <c r="K313" s="95"/>
      <c r="L313" s="104" t="s">
        <v>178</v>
      </c>
      <c r="M313" s="95"/>
      <c r="N313" s="95"/>
      <c r="O313" s="104" t="s">
        <v>43</v>
      </c>
      <c r="P313" s="95"/>
      <c r="Q313" s="104"/>
      <c r="R313" s="95"/>
      <c r="S313" s="103" t="s">
        <v>182</v>
      </c>
      <c r="T313" s="95"/>
      <c r="U313" s="95"/>
      <c r="V313" s="95"/>
      <c r="W313" s="95"/>
      <c r="X313" s="95"/>
      <c r="Y313" s="95"/>
      <c r="Z313" s="95"/>
      <c r="AA313" s="104" t="s">
        <v>10</v>
      </c>
      <c r="AB313" s="95"/>
      <c r="AC313" s="95"/>
      <c r="AD313" s="95"/>
      <c r="AE313" s="95"/>
      <c r="AF313" s="104" t="s">
        <v>11</v>
      </c>
      <c r="AG313" s="95"/>
      <c r="AH313" s="95"/>
      <c r="AI313" s="65" t="s">
        <v>12</v>
      </c>
      <c r="AJ313" s="105" t="s">
        <v>413</v>
      </c>
      <c r="AK313" s="95"/>
      <c r="AL313" s="95"/>
      <c r="AM313" s="95"/>
      <c r="AN313" s="95"/>
      <c r="AO313" s="95"/>
      <c r="AP313" s="66" t="s">
        <v>787</v>
      </c>
      <c r="AQ313" s="66" t="s">
        <v>787</v>
      </c>
      <c r="AR313" s="66" t="s">
        <v>787</v>
      </c>
      <c r="AS313" s="106" t="s">
        <v>787</v>
      </c>
      <c r="AT313" s="95"/>
      <c r="AU313" s="106" t="s">
        <v>787</v>
      </c>
      <c r="AV313" s="95"/>
      <c r="AW313" s="66" t="s">
        <v>787</v>
      </c>
      <c r="AX313" s="66" t="s">
        <v>787</v>
      </c>
      <c r="AY313" s="66" t="s">
        <v>787</v>
      </c>
    </row>
    <row r="314" spans="1:51" ht="15" customHeight="1" x14ac:dyDescent="0.25">
      <c r="A314" s="104" t="s">
        <v>129</v>
      </c>
      <c r="B314" s="95"/>
      <c r="C314" s="104" t="s">
        <v>131</v>
      </c>
      <c r="D314" s="95"/>
      <c r="E314" s="104" t="s">
        <v>133</v>
      </c>
      <c r="F314" s="95"/>
      <c r="G314" s="104" t="s">
        <v>135</v>
      </c>
      <c r="H314" s="95"/>
      <c r="I314" s="104" t="s">
        <v>137</v>
      </c>
      <c r="J314" s="95"/>
      <c r="K314" s="95"/>
      <c r="L314" s="104" t="s">
        <v>180</v>
      </c>
      <c r="M314" s="95"/>
      <c r="N314" s="95"/>
      <c r="O314" s="104" t="s">
        <v>43</v>
      </c>
      <c r="P314" s="95"/>
      <c r="Q314" s="104"/>
      <c r="R314" s="95"/>
      <c r="S314" s="103" t="s">
        <v>183</v>
      </c>
      <c r="T314" s="95"/>
      <c r="U314" s="95"/>
      <c r="V314" s="95"/>
      <c r="W314" s="95"/>
      <c r="X314" s="95"/>
      <c r="Y314" s="95"/>
      <c r="Z314" s="95"/>
      <c r="AA314" s="104" t="s">
        <v>10</v>
      </c>
      <c r="AB314" s="95"/>
      <c r="AC314" s="95"/>
      <c r="AD314" s="95"/>
      <c r="AE314" s="95"/>
      <c r="AF314" s="104" t="s">
        <v>11</v>
      </c>
      <c r="AG314" s="95"/>
      <c r="AH314" s="95"/>
      <c r="AI314" s="65" t="s">
        <v>12</v>
      </c>
      <c r="AJ314" s="105" t="s">
        <v>413</v>
      </c>
      <c r="AK314" s="95"/>
      <c r="AL314" s="95"/>
      <c r="AM314" s="95"/>
      <c r="AN314" s="95"/>
      <c r="AO314" s="95"/>
      <c r="AP314" s="66" t="s">
        <v>787</v>
      </c>
      <c r="AQ314" s="66" t="s">
        <v>787</v>
      </c>
      <c r="AR314" s="66" t="s">
        <v>787</v>
      </c>
      <c r="AS314" s="106" t="s">
        <v>787</v>
      </c>
      <c r="AT314" s="95"/>
      <c r="AU314" s="106" t="s">
        <v>787</v>
      </c>
      <c r="AV314" s="95"/>
      <c r="AW314" s="66" t="s">
        <v>787</v>
      </c>
      <c r="AX314" s="66" t="s">
        <v>787</v>
      </c>
      <c r="AY314" s="66" t="s">
        <v>787</v>
      </c>
    </row>
    <row r="315" spans="1:51" ht="36" customHeight="1" x14ac:dyDescent="0.25">
      <c r="A315" s="104" t="s">
        <v>129</v>
      </c>
      <c r="B315" s="95"/>
      <c r="C315" s="104" t="s">
        <v>131</v>
      </c>
      <c r="D315" s="95"/>
      <c r="E315" s="104" t="s">
        <v>133</v>
      </c>
      <c r="F315" s="95"/>
      <c r="G315" s="104" t="s">
        <v>135</v>
      </c>
      <c r="H315" s="95"/>
      <c r="I315" s="104" t="s">
        <v>137</v>
      </c>
      <c r="J315" s="95"/>
      <c r="K315" s="95"/>
      <c r="L315" s="104" t="s">
        <v>180</v>
      </c>
      <c r="M315" s="95"/>
      <c r="N315" s="95"/>
      <c r="O315" s="104" t="s">
        <v>43</v>
      </c>
      <c r="P315" s="95"/>
      <c r="Q315" s="104"/>
      <c r="R315" s="95"/>
      <c r="S315" s="103" t="s">
        <v>183</v>
      </c>
      <c r="T315" s="95"/>
      <c r="U315" s="95"/>
      <c r="V315" s="95"/>
      <c r="W315" s="95"/>
      <c r="X315" s="95"/>
      <c r="Y315" s="95"/>
      <c r="Z315" s="95"/>
      <c r="AA315" s="104" t="s">
        <v>10</v>
      </c>
      <c r="AB315" s="95"/>
      <c r="AC315" s="95"/>
      <c r="AD315" s="95"/>
      <c r="AE315" s="95"/>
      <c r="AF315" s="104" t="s">
        <v>11</v>
      </c>
      <c r="AG315" s="95"/>
      <c r="AH315" s="95"/>
      <c r="AI315" s="65" t="s">
        <v>367</v>
      </c>
      <c r="AJ315" s="105" t="s">
        <v>414</v>
      </c>
      <c r="AK315" s="95"/>
      <c r="AL315" s="95"/>
      <c r="AM315" s="95"/>
      <c r="AN315" s="95"/>
      <c r="AO315" s="95"/>
      <c r="AP315" s="66" t="s">
        <v>787</v>
      </c>
      <c r="AQ315" s="66" t="s">
        <v>787</v>
      </c>
      <c r="AR315" s="66" t="s">
        <v>787</v>
      </c>
      <c r="AS315" s="106" t="s">
        <v>787</v>
      </c>
      <c r="AT315" s="95"/>
      <c r="AU315" s="106" t="s">
        <v>787</v>
      </c>
      <c r="AV315" s="95"/>
      <c r="AW315" s="66" t="s">
        <v>787</v>
      </c>
      <c r="AX315" s="66" t="s">
        <v>787</v>
      </c>
      <c r="AY315" s="66" t="s">
        <v>787</v>
      </c>
    </row>
    <row r="316" spans="1:51" ht="15" customHeight="1" x14ac:dyDescent="0.25">
      <c r="A316" s="104" t="s">
        <v>129</v>
      </c>
      <c r="B316" s="95"/>
      <c r="C316" s="104" t="s">
        <v>131</v>
      </c>
      <c r="D316" s="95"/>
      <c r="E316" s="104" t="s">
        <v>133</v>
      </c>
      <c r="F316" s="95"/>
      <c r="G316" s="104" t="s">
        <v>135</v>
      </c>
      <c r="H316" s="95"/>
      <c r="I316" s="104" t="s">
        <v>137</v>
      </c>
      <c r="J316" s="95"/>
      <c r="K316" s="95"/>
      <c r="L316" s="104" t="s">
        <v>178</v>
      </c>
      <c r="M316" s="95"/>
      <c r="N316" s="95"/>
      <c r="O316" s="104" t="s">
        <v>43</v>
      </c>
      <c r="P316" s="95"/>
      <c r="Q316" s="104"/>
      <c r="R316" s="95"/>
      <c r="S316" s="103" t="s">
        <v>182</v>
      </c>
      <c r="T316" s="95"/>
      <c r="U316" s="95"/>
      <c r="V316" s="95"/>
      <c r="W316" s="95"/>
      <c r="X316" s="95"/>
      <c r="Y316" s="95"/>
      <c r="Z316" s="95"/>
      <c r="AA316" s="104" t="s">
        <v>10</v>
      </c>
      <c r="AB316" s="95"/>
      <c r="AC316" s="95"/>
      <c r="AD316" s="95"/>
      <c r="AE316" s="95"/>
      <c r="AF316" s="104" t="s">
        <v>11</v>
      </c>
      <c r="AG316" s="95"/>
      <c r="AH316" s="95"/>
      <c r="AI316" s="65" t="s">
        <v>367</v>
      </c>
      <c r="AJ316" s="105" t="s">
        <v>414</v>
      </c>
      <c r="AK316" s="95"/>
      <c r="AL316" s="95"/>
      <c r="AM316" s="95"/>
      <c r="AN316" s="95"/>
      <c r="AO316" s="95"/>
      <c r="AP316" s="66" t="s">
        <v>1353</v>
      </c>
      <c r="AQ316" s="66" t="s">
        <v>1353</v>
      </c>
      <c r="AR316" s="66" t="s">
        <v>787</v>
      </c>
      <c r="AS316" s="106" t="s">
        <v>1353</v>
      </c>
      <c r="AT316" s="95"/>
      <c r="AU316" s="106" t="s">
        <v>787</v>
      </c>
      <c r="AV316" s="95"/>
      <c r="AW316" s="66" t="s">
        <v>1353</v>
      </c>
      <c r="AX316" s="66" t="s">
        <v>787</v>
      </c>
      <c r="AY316" s="66" t="s">
        <v>787</v>
      </c>
    </row>
    <row r="317" spans="1:51" ht="15" customHeight="1" x14ac:dyDescent="0.25">
      <c r="A317" s="56" t="s">
        <v>0</v>
      </c>
      <c r="B317" s="56" t="s">
        <v>0</v>
      </c>
      <c r="C317" s="56" t="s">
        <v>0</v>
      </c>
      <c r="D317" s="56" t="s">
        <v>0</v>
      </c>
      <c r="E317" s="56" t="s">
        <v>0</v>
      </c>
      <c r="F317" s="56" t="s">
        <v>0</v>
      </c>
      <c r="G317" s="56" t="s">
        <v>0</v>
      </c>
      <c r="H317" s="56" t="s">
        <v>0</v>
      </c>
      <c r="I317" s="56" t="s">
        <v>0</v>
      </c>
      <c r="J317" s="94" t="s">
        <v>0</v>
      </c>
      <c r="K317" s="95"/>
      <c r="L317" s="94" t="s">
        <v>0</v>
      </c>
      <c r="M317" s="95"/>
      <c r="N317" s="56" t="s">
        <v>0</v>
      </c>
      <c r="O317" s="56" t="s">
        <v>0</v>
      </c>
      <c r="P317" s="56" t="s">
        <v>0</v>
      </c>
      <c r="Q317" s="56" t="s">
        <v>0</v>
      </c>
      <c r="R317" s="56" t="s">
        <v>0</v>
      </c>
      <c r="S317" s="56" t="s">
        <v>0</v>
      </c>
      <c r="T317" s="56" t="s">
        <v>0</v>
      </c>
      <c r="U317" s="56" t="s">
        <v>0</v>
      </c>
      <c r="V317" s="56" t="s">
        <v>0</v>
      </c>
      <c r="W317" s="56" t="s">
        <v>0</v>
      </c>
      <c r="X317" s="56" t="s">
        <v>0</v>
      </c>
      <c r="Y317" s="56" t="s">
        <v>0</v>
      </c>
      <c r="Z317" s="56" t="s">
        <v>0</v>
      </c>
      <c r="AA317" s="94" t="s">
        <v>0</v>
      </c>
      <c r="AB317" s="95"/>
      <c r="AC317" s="94" t="s">
        <v>0</v>
      </c>
      <c r="AD317" s="95"/>
      <c r="AE317" s="56" t="s">
        <v>0</v>
      </c>
      <c r="AF317" s="56" t="s">
        <v>0</v>
      </c>
      <c r="AG317" s="56" t="s">
        <v>0</v>
      </c>
      <c r="AH317" s="56" t="s">
        <v>0</v>
      </c>
      <c r="AI317" s="56" t="s">
        <v>0</v>
      </c>
      <c r="AJ317" s="56" t="s">
        <v>0</v>
      </c>
      <c r="AK317" s="56" t="s">
        <v>0</v>
      </c>
      <c r="AL317" s="56" t="s">
        <v>0</v>
      </c>
      <c r="AM317" s="94" t="s">
        <v>0</v>
      </c>
      <c r="AN317" s="95"/>
      <c r="AO317" s="95"/>
      <c r="AP317" s="56" t="s">
        <v>0</v>
      </c>
      <c r="AQ317" s="56" t="s">
        <v>0</v>
      </c>
      <c r="AR317" s="56" t="s">
        <v>0</v>
      </c>
      <c r="AS317" s="94" t="s">
        <v>0</v>
      </c>
      <c r="AT317" s="95"/>
      <c r="AU317" s="94" t="s">
        <v>0</v>
      </c>
      <c r="AV317" s="95"/>
      <c r="AW317" s="56" t="s">
        <v>0</v>
      </c>
      <c r="AX317" s="56" t="s">
        <v>0</v>
      </c>
      <c r="AY317" s="56" t="s">
        <v>0</v>
      </c>
    </row>
    <row r="318" spans="1:51" ht="24" customHeight="1" x14ac:dyDescent="0.25">
      <c r="A318" s="111" t="s">
        <v>393</v>
      </c>
      <c r="B318" s="93"/>
      <c r="C318" s="93"/>
      <c r="D318" s="93"/>
      <c r="E318" s="93"/>
      <c r="F318" s="93"/>
      <c r="G318" s="92"/>
      <c r="H318" s="112" t="s">
        <v>423</v>
      </c>
      <c r="I318" s="93"/>
      <c r="J318" s="93"/>
      <c r="K318" s="93"/>
      <c r="L318" s="93"/>
      <c r="M318" s="93"/>
      <c r="N318" s="93"/>
      <c r="O318" s="93"/>
      <c r="P318" s="93"/>
      <c r="Q318" s="93"/>
      <c r="R318" s="93"/>
      <c r="S318" s="93"/>
      <c r="T318" s="93"/>
      <c r="U318" s="93"/>
      <c r="V318" s="93"/>
      <c r="W318" s="93"/>
      <c r="X318" s="93"/>
      <c r="Y318" s="93"/>
      <c r="Z318" s="93"/>
      <c r="AA318" s="93"/>
      <c r="AB318" s="93"/>
      <c r="AC318" s="93"/>
      <c r="AD318" s="93"/>
      <c r="AE318" s="93"/>
      <c r="AF318" s="93"/>
      <c r="AG318" s="93"/>
      <c r="AH318" s="93"/>
      <c r="AI318" s="93"/>
      <c r="AJ318" s="93"/>
      <c r="AK318" s="93"/>
      <c r="AL318" s="93"/>
      <c r="AM318" s="93"/>
      <c r="AN318" s="93"/>
      <c r="AO318" s="92"/>
      <c r="AP318" s="56" t="s">
        <v>0</v>
      </c>
      <c r="AQ318" s="56" t="s">
        <v>0</v>
      </c>
      <c r="AR318" s="56" t="s">
        <v>0</v>
      </c>
      <c r="AS318" s="94" t="s">
        <v>0</v>
      </c>
      <c r="AT318" s="95"/>
      <c r="AU318" s="94" t="s">
        <v>0</v>
      </c>
      <c r="AV318" s="95"/>
      <c r="AW318" s="56" t="s">
        <v>0</v>
      </c>
      <c r="AX318" s="56" t="s">
        <v>0</v>
      </c>
      <c r="AY318" s="56" t="s">
        <v>0</v>
      </c>
    </row>
    <row r="319" spans="1:51" ht="15" customHeight="1" x14ac:dyDescent="0.25">
      <c r="A319" s="102" t="s">
        <v>1</v>
      </c>
      <c r="B319" s="92"/>
      <c r="C319" s="110" t="s">
        <v>2</v>
      </c>
      <c r="D319" s="92"/>
      <c r="E319" s="102" t="s">
        <v>395</v>
      </c>
      <c r="F319" s="92"/>
      <c r="G319" s="102" t="s">
        <v>396</v>
      </c>
      <c r="H319" s="92"/>
      <c r="I319" s="102" t="s">
        <v>3</v>
      </c>
      <c r="J319" s="93"/>
      <c r="K319" s="92"/>
      <c r="L319" s="102" t="s">
        <v>397</v>
      </c>
      <c r="M319" s="93"/>
      <c r="N319" s="92"/>
      <c r="O319" s="102" t="s">
        <v>4</v>
      </c>
      <c r="P319" s="92"/>
      <c r="Q319" s="102" t="s">
        <v>398</v>
      </c>
      <c r="R319" s="92"/>
      <c r="S319" s="102" t="s">
        <v>5</v>
      </c>
      <c r="T319" s="93"/>
      <c r="U319" s="93"/>
      <c r="V319" s="93"/>
      <c r="W319" s="93"/>
      <c r="X319" s="93"/>
      <c r="Y319" s="93"/>
      <c r="Z319" s="92"/>
      <c r="AA319" s="102" t="s">
        <v>6</v>
      </c>
      <c r="AB319" s="93"/>
      <c r="AC319" s="93"/>
      <c r="AD319" s="93"/>
      <c r="AE319" s="92"/>
      <c r="AF319" s="102" t="s">
        <v>343</v>
      </c>
      <c r="AG319" s="93"/>
      <c r="AH319" s="92"/>
      <c r="AI319" s="62" t="s">
        <v>399</v>
      </c>
      <c r="AJ319" s="102" t="s">
        <v>7</v>
      </c>
      <c r="AK319" s="93"/>
      <c r="AL319" s="93"/>
      <c r="AM319" s="93"/>
      <c r="AN319" s="93"/>
      <c r="AO319" s="92"/>
      <c r="AP319" s="62" t="s">
        <v>404</v>
      </c>
      <c r="AQ319" s="62" t="s">
        <v>406</v>
      </c>
      <c r="AR319" s="62" t="s">
        <v>407</v>
      </c>
      <c r="AS319" s="102" t="s">
        <v>408</v>
      </c>
      <c r="AT319" s="92"/>
      <c r="AU319" s="102" t="s">
        <v>409</v>
      </c>
      <c r="AV319" s="92"/>
      <c r="AW319" s="62" t="s">
        <v>410</v>
      </c>
      <c r="AX319" s="62" t="s">
        <v>411</v>
      </c>
      <c r="AY319" s="62" t="s">
        <v>412</v>
      </c>
    </row>
    <row r="320" spans="1:51" ht="15" customHeight="1" x14ac:dyDescent="0.25">
      <c r="A320" s="107" t="s">
        <v>129</v>
      </c>
      <c r="B320" s="95"/>
      <c r="C320" s="107"/>
      <c r="D320" s="95"/>
      <c r="E320" s="107"/>
      <c r="F320" s="95"/>
      <c r="G320" s="107"/>
      <c r="H320" s="95"/>
      <c r="I320" s="107"/>
      <c r="J320" s="95"/>
      <c r="K320" s="95"/>
      <c r="L320" s="107"/>
      <c r="M320" s="95"/>
      <c r="N320" s="95"/>
      <c r="O320" s="107"/>
      <c r="P320" s="95"/>
      <c r="Q320" s="107"/>
      <c r="R320" s="95"/>
      <c r="S320" s="108" t="s">
        <v>130</v>
      </c>
      <c r="T320" s="95"/>
      <c r="U320" s="95"/>
      <c r="V320" s="95"/>
      <c r="W320" s="95"/>
      <c r="X320" s="95"/>
      <c r="Y320" s="95"/>
      <c r="Z320" s="95"/>
      <c r="AA320" s="107" t="s">
        <v>10</v>
      </c>
      <c r="AB320" s="95"/>
      <c r="AC320" s="95"/>
      <c r="AD320" s="95"/>
      <c r="AE320" s="95"/>
      <c r="AF320" s="107" t="s">
        <v>11</v>
      </c>
      <c r="AG320" s="95"/>
      <c r="AH320" s="95"/>
      <c r="AI320" s="63" t="s">
        <v>12</v>
      </c>
      <c r="AJ320" s="109" t="s">
        <v>413</v>
      </c>
      <c r="AK320" s="95"/>
      <c r="AL320" s="95"/>
      <c r="AM320" s="95"/>
      <c r="AN320" s="95"/>
      <c r="AO320" s="95"/>
      <c r="AP320" s="64" t="s">
        <v>787</v>
      </c>
      <c r="AQ320" s="64" t="s">
        <v>787</v>
      </c>
      <c r="AR320" s="64" t="s">
        <v>787</v>
      </c>
      <c r="AS320" s="101" t="s">
        <v>787</v>
      </c>
      <c r="AT320" s="95"/>
      <c r="AU320" s="101" t="s">
        <v>787</v>
      </c>
      <c r="AV320" s="95"/>
      <c r="AW320" s="64" t="s">
        <v>787</v>
      </c>
      <c r="AX320" s="64" t="s">
        <v>787</v>
      </c>
      <c r="AY320" s="64" t="s">
        <v>787</v>
      </c>
    </row>
    <row r="321" spans="1:51" ht="15" customHeight="1" x14ac:dyDescent="0.25">
      <c r="A321" s="107" t="s">
        <v>129</v>
      </c>
      <c r="B321" s="95"/>
      <c r="C321" s="107"/>
      <c r="D321" s="95"/>
      <c r="E321" s="107"/>
      <c r="F321" s="95"/>
      <c r="G321" s="107"/>
      <c r="H321" s="95"/>
      <c r="I321" s="107"/>
      <c r="J321" s="95"/>
      <c r="K321" s="95"/>
      <c r="L321" s="107"/>
      <c r="M321" s="95"/>
      <c r="N321" s="95"/>
      <c r="O321" s="107"/>
      <c r="P321" s="95"/>
      <c r="Q321" s="107"/>
      <c r="R321" s="95"/>
      <c r="S321" s="108" t="s">
        <v>130</v>
      </c>
      <c r="T321" s="95"/>
      <c r="U321" s="95"/>
      <c r="V321" s="95"/>
      <c r="W321" s="95"/>
      <c r="X321" s="95"/>
      <c r="Y321" s="95"/>
      <c r="Z321" s="95"/>
      <c r="AA321" s="107" t="s">
        <v>10</v>
      </c>
      <c r="AB321" s="95"/>
      <c r="AC321" s="95"/>
      <c r="AD321" s="95"/>
      <c r="AE321" s="95"/>
      <c r="AF321" s="107" t="s">
        <v>11</v>
      </c>
      <c r="AG321" s="95"/>
      <c r="AH321" s="95"/>
      <c r="AI321" s="63" t="s">
        <v>367</v>
      </c>
      <c r="AJ321" s="109" t="s">
        <v>414</v>
      </c>
      <c r="AK321" s="95"/>
      <c r="AL321" s="95"/>
      <c r="AM321" s="95"/>
      <c r="AN321" s="95"/>
      <c r="AO321" s="95"/>
      <c r="AP321" s="64" t="s">
        <v>1354</v>
      </c>
      <c r="AQ321" s="64" t="s">
        <v>1354</v>
      </c>
      <c r="AR321" s="64" t="s">
        <v>787</v>
      </c>
      <c r="AS321" s="101" t="s">
        <v>1354</v>
      </c>
      <c r="AT321" s="95"/>
      <c r="AU321" s="101" t="s">
        <v>787</v>
      </c>
      <c r="AV321" s="95"/>
      <c r="AW321" s="64" t="s">
        <v>1354</v>
      </c>
      <c r="AX321" s="64" t="s">
        <v>787</v>
      </c>
      <c r="AY321" s="64" t="s">
        <v>787</v>
      </c>
    </row>
    <row r="322" spans="1:51" ht="15" customHeight="1" x14ac:dyDescent="0.25">
      <c r="A322" s="107" t="s">
        <v>129</v>
      </c>
      <c r="B322" s="95"/>
      <c r="C322" s="107"/>
      <c r="D322" s="95"/>
      <c r="E322" s="107"/>
      <c r="F322" s="95"/>
      <c r="G322" s="107"/>
      <c r="H322" s="95"/>
      <c r="I322" s="107"/>
      <c r="J322" s="95"/>
      <c r="K322" s="95"/>
      <c r="L322" s="107"/>
      <c r="M322" s="95"/>
      <c r="N322" s="95"/>
      <c r="O322" s="107"/>
      <c r="P322" s="95"/>
      <c r="Q322" s="107"/>
      <c r="R322" s="95"/>
      <c r="S322" s="108" t="s">
        <v>130</v>
      </c>
      <c r="T322" s="95"/>
      <c r="U322" s="95"/>
      <c r="V322" s="95"/>
      <c r="W322" s="95"/>
      <c r="X322" s="95"/>
      <c r="Y322" s="95"/>
      <c r="Z322" s="95"/>
      <c r="AA322" s="107" t="s">
        <v>10</v>
      </c>
      <c r="AB322" s="95"/>
      <c r="AC322" s="95"/>
      <c r="AD322" s="95"/>
      <c r="AE322" s="95"/>
      <c r="AF322" s="107" t="s">
        <v>11</v>
      </c>
      <c r="AG322" s="95"/>
      <c r="AH322" s="95"/>
      <c r="AI322" s="63" t="s">
        <v>378</v>
      </c>
      <c r="AJ322" s="109" t="s">
        <v>418</v>
      </c>
      <c r="AK322" s="95"/>
      <c r="AL322" s="95"/>
      <c r="AM322" s="95"/>
      <c r="AN322" s="95"/>
      <c r="AO322" s="95"/>
      <c r="AP322" s="64" t="s">
        <v>1355</v>
      </c>
      <c r="AQ322" s="64" t="s">
        <v>1355</v>
      </c>
      <c r="AR322" s="64" t="s">
        <v>787</v>
      </c>
      <c r="AS322" s="101" t="s">
        <v>1355</v>
      </c>
      <c r="AT322" s="95"/>
      <c r="AU322" s="101" t="s">
        <v>787</v>
      </c>
      <c r="AV322" s="95"/>
      <c r="AW322" s="64" t="s">
        <v>1355</v>
      </c>
      <c r="AX322" s="64" t="s">
        <v>787</v>
      </c>
      <c r="AY322" s="64" t="s">
        <v>787</v>
      </c>
    </row>
    <row r="323" spans="1:51" ht="15" customHeight="1" x14ac:dyDescent="0.25">
      <c r="A323" s="107" t="s">
        <v>129</v>
      </c>
      <c r="B323" s="95"/>
      <c r="C323" s="107"/>
      <c r="D323" s="95"/>
      <c r="E323" s="107"/>
      <c r="F323" s="95"/>
      <c r="G323" s="107"/>
      <c r="H323" s="95"/>
      <c r="I323" s="107"/>
      <c r="J323" s="95"/>
      <c r="K323" s="95"/>
      <c r="L323" s="107"/>
      <c r="M323" s="95"/>
      <c r="N323" s="95"/>
      <c r="O323" s="107"/>
      <c r="P323" s="95"/>
      <c r="Q323" s="107"/>
      <c r="R323" s="95"/>
      <c r="S323" s="108" t="s">
        <v>130</v>
      </c>
      <c r="T323" s="95"/>
      <c r="U323" s="95"/>
      <c r="V323" s="95"/>
      <c r="W323" s="95"/>
      <c r="X323" s="95"/>
      <c r="Y323" s="95"/>
      <c r="Z323" s="95"/>
      <c r="AA323" s="107" t="s">
        <v>168</v>
      </c>
      <c r="AB323" s="95"/>
      <c r="AC323" s="95"/>
      <c r="AD323" s="95"/>
      <c r="AE323" s="95"/>
      <c r="AF323" s="107" t="s">
        <v>11</v>
      </c>
      <c r="AG323" s="95"/>
      <c r="AH323" s="95"/>
      <c r="AI323" s="63" t="s">
        <v>379</v>
      </c>
      <c r="AJ323" s="109" t="s">
        <v>419</v>
      </c>
      <c r="AK323" s="95"/>
      <c r="AL323" s="95"/>
      <c r="AM323" s="95"/>
      <c r="AN323" s="95"/>
      <c r="AO323" s="95"/>
      <c r="AP323" s="64" t="s">
        <v>787</v>
      </c>
      <c r="AQ323" s="64" t="s">
        <v>787</v>
      </c>
      <c r="AR323" s="64" t="s">
        <v>787</v>
      </c>
      <c r="AS323" s="101" t="s">
        <v>787</v>
      </c>
      <c r="AT323" s="95"/>
      <c r="AU323" s="101" t="s">
        <v>787</v>
      </c>
      <c r="AV323" s="95"/>
      <c r="AW323" s="64" t="s">
        <v>787</v>
      </c>
      <c r="AX323" s="64" t="s">
        <v>787</v>
      </c>
      <c r="AY323" s="64" t="s">
        <v>787</v>
      </c>
    </row>
    <row r="324" spans="1:51" ht="15" customHeight="1" x14ac:dyDescent="0.25">
      <c r="A324" s="107" t="s">
        <v>129</v>
      </c>
      <c r="B324" s="95"/>
      <c r="C324" s="107" t="s">
        <v>131</v>
      </c>
      <c r="D324" s="95"/>
      <c r="E324" s="107"/>
      <c r="F324" s="95"/>
      <c r="G324" s="107"/>
      <c r="H324" s="95"/>
      <c r="I324" s="107"/>
      <c r="J324" s="95"/>
      <c r="K324" s="95"/>
      <c r="L324" s="107"/>
      <c r="M324" s="95"/>
      <c r="N324" s="95"/>
      <c r="O324" s="107"/>
      <c r="P324" s="95"/>
      <c r="Q324" s="107"/>
      <c r="R324" s="95"/>
      <c r="S324" s="108" t="s">
        <v>132</v>
      </c>
      <c r="T324" s="95"/>
      <c r="U324" s="95"/>
      <c r="V324" s="95"/>
      <c r="W324" s="95"/>
      <c r="X324" s="95"/>
      <c r="Y324" s="95"/>
      <c r="Z324" s="95"/>
      <c r="AA324" s="107" t="s">
        <v>10</v>
      </c>
      <c r="AB324" s="95"/>
      <c r="AC324" s="95"/>
      <c r="AD324" s="95"/>
      <c r="AE324" s="95"/>
      <c r="AF324" s="107" t="s">
        <v>11</v>
      </c>
      <c r="AG324" s="95"/>
      <c r="AH324" s="95"/>
      <c r="AI324" s="63" t="s">
        <v>12</v>
      </c>
      <c r="AJ324" s="109" t="s">
        <v>413</v>
      </c>
      <c r="AK324" s="95"/>
      <c r="AL324" s="95"/>
      <c r="AM324" s="95"/>
      <c r="AN324" s="95"/>
      <c r="AO324" s="95"/>
      <c r="AP324" s="64" t="s">
        <v>787</v>
      </c>
      <c r="AQ324" s="64" t="s">
        <v>787</v>
      </c>
      <c r="AR324" s="64" t="s">
        <v>787</v>
      </c>
      <c r="AS324" s="101" t="s">
        <v>787</v>
      </c>
      <c r="AT324" s="95"/>
      <c r="AU324" s="101" t="s">
        <v>787</v>
      </c>
      <c r="AV324" s="95"/>
      <c r="AW324" s="64" t="s">
        <v>787</v>
      </c>
      <c r="AX324" s="64" t="s">
        <v>787</v>
      </c>
      <c r="AY324" s="64" t="s">
        <v>787</v>
      </c>
    </row>
    <row r="325" spans="1:51" ht="36" customHeight="1" x14ac:dyDescent="0.25">
      <c r="A325" s="107" t="s">
        <v>129</v>
      </c>
      <c r="B325" s="95"/>
      <c r="C325" s="107" t="s">
        <v>131</v>
      </c>
      <c r="D325" s="95"/>
      <c r="E325" s="107"/>
      <c r="F325" s="95"/>
      <c r="G325" s="107"/>
      <c r="H325" s="95"/>
      <c r="I325" s="107"/>
      <c r="J325" s="95"/>
      <c r="K325" s="95"/>
      <c r="L325" s="107"/>
      <c r="M325" s="95"/>
      <c r="N325" s="95"/>
      <c r="O325" s="107"/>
      <c r="P325" s="95"/>
      <c r="Q325" s="107"/>
      <c r="R325" s="95"/>
      <c r="S325" s="108" t="s">
        <v>132</v>
      </c>
      <c r="T325" s="95"/>
      <c r="U325" s="95"/>
      <c r="V325" s="95"/>
      <c r="W325" s="95"/>
      <c r="X325" s="95"/>
      <c r="Y325" s="95"/>
      <c r="Z325" s="95"/>
      <c r="AA325" s="107" t="s">
        <v>10</v>
      </c>
      <c r="AB325" s="95"/>
      <c r="AC325" s="95"/>
      <c r="AD325" s="95"/>
      <c r="AE325" s="95"/>
      <c r="AF325" s="107" t="s">
        <v>11</v>
      </c>
      <c r="AG325" s="95"/>
      <c r="AH325" s="95"/>
      <c r="AI325" s="63" t="s">
        <v>367</v>
      </c>
      <c r="AJ325" s="109" t="s">
        <v>414</v>
      </c>
      <c r="AK325" s="95"/>
      <c r="AL325" s="95"/>
      <c r="AM325" s="95"/>
      <c r="AN325" s="95"/>
      <c r="AO325" s="95"/>
      <c r="AP325" s="64" t="s">
        <v>1354</v>
      </c>
      <c r="AQ325" s="64" t="s">
        <v>1354</v>
      </c>
      <c r="AR325" s="64" t="s">
        <v>787</v>
      </c>
      <c r="AS325" s="101" t="s">
        <v>1354</v>
      </c>
      <c r="AT325" s="95"/>
      <c r="AU325" s="101" t="s">
        <v>787</v>
      </c>
      <c r="AV325" s="95"/>
      <c r="AW325" s="64" t="s">
        <v>1354</v>
      </c>
      <c r="AX325" s="64" t="s">
        <v>787</v>
      </c>
      <c r="AY325" s="64" t="s">
        <v>787</v>
      </c>
    </row>
    <row r="326" spans="1:51" ht="15" customHeight="1" x14ac:dyDescent="0.25">
      <c r="A326" s="107" t="s">
        <v>129</v>
      </c>
      <c r="B326" s="95"/>
      <c r="C326" s="107" t="s">
        <v>131</v>
      </c>
      <c r="D326" s="95"/>
      <c r="E326" s="107"/>
      <c r="F326" s="95"/>
      <c r="G326" s="107"/>
      <c r="H326" s="95"/>
      <c r="I326" s="107"/>
      <c r="J326" s="95"/>
      <c r="K326" s="95"/>
      <c r="L326" s="107"/>
      <c r="M326" s="95"/>
      <c r="N326" s="95"/>
      <c r="O326" s="107"/>
      <c r="P326" s="95"/>
      <c r="Q326" s="107"/>
      <c r="R326" s="95"/>
      <c r="S326" s="108" t="s">
        <v>132</v>
      </c>
      <c r="T326" s="95"/>
      <c r="U326" s="95"/>
      <c r="V326" s="95"/>
      <c r="W326" s="95"/>
      <c r="X326" s="95"/>
      <c r="Y326" s="95"/>
      <c r="Z326" s="95"/>
      <c r="AA326" s="107" t="s">
        <v>10</v>
      </c>
      <c r="AB326" s="95"/>
      <c r="AC326" s="95"/>
      <c r="AD326" s="95"/>
      <c r="AE326" s="95"/>
      <c r="AF326" s="107" t="s">
        <v>11</v>
      </c>
      <c r="AG326" s="95"/>
      <c r="AH326" s="95"/>
      <c r="AI326" s="63" t="s">
        <v>378</v>
      </c>
      <c r="AJ326" s="109" t="s">
        <v>418</v>
      </c>
      <c r="AK326" s="95"/>
      <c r="AL326" s="95"/>
      <c r="AM326" s="95"/>
      <c r="AN326" s="95"/>
      <c r="AO326" s="95"/>
      <c r="AP326" s="64" t="s">
        <v>1355</v>
      </c>
      <c r="AQ326" s="64" t="s">
        <v>1355</v>
      </c>
      <c r="AR326" s="64" t="s">
        <v>787</v>
      </c>
      <c r="AS326" s="101" t="s">
        <v>1355</v>
      </c>
      <c r="AT326" s="95"/>
      <c r="AU326" s="101" t="s">
        <v>787</v>
      </c>
      <c r="AV326" s="95"/>
      <c r="AW326" s="64" t="s">
        <v>1355</v>
      </c>
      <c r="AX326" s="64" t="s">
        <v>787</v>
      </c>
      <c r="AY326" s="64" t="s">
        <v>787</v>
      </c>
    </row>
    <row r="327" spans="1:51" ht="15" customHeight="1" x14ac:dyDescent="0.25">
      <c r="A327" s="107" t="s">
        <v>129</v>
      </c>
      <c r="B327" s="95"/>
      <c r="C327" s="107" t="s">
        <v>131</v>
      </c>
      <c r="D327" s="95"/>
      <c r="E327" s="107"/>
      <c r="F327" s="95"/>
      <c r="G327" s="107"/>
      <c r="H327" s="95"/>
      <c r="I327" s="107"/>
      <c r="J327" s="95"/>
      <c r="K327" s="95"/>
      <c r="L327" s="107"/>
      <c r="M327" s="95"/>
      <c r="N327" s="95"/>
      <c r="O327" s="107"/>
      <c r="P327" s="95"/>
      <c r="Q327" s="107"/>
      <c r="R327" s="95"/>
      <c r="S327" s="108" t="s">
        <v>132</v>
      </c>
      <c r="T327" s="95"/>
      <c r="U327" s="95"/>
      <c r="V327" s="95"/>
      <c r="W327" s="95"/>
      <c r="X327" s="95"/>
      <c r="Y327" s="95"/>
      <c r="Z327" s="95"/>
      <c r="AA327" s="107" t="s">
        <v>168</v>
      </c>
      <c r="AB327" s="95"/>
      <c r="AC327" s="95"/>
      <c r="AD327" s="95"/>
      <c r="AE327" s="95"/>
      <c r="AF327" s="107" t="s">
        <v>11</v>
      </c>
      <c r="AG327" s="95"/>
      <c r="AH327" s="95"/>
      <c r="AI327" s="63" t="s">
        <v>379</v>
      </c>
      <c r="AJ327" s="109" t="s">
        <v>419</v>
      </c>
      <c r="AK327" s="95"/>
      <c r="AL327" s="95"/>
      <c r="AM327" s="95"/>
      <c r="AN327" s="95"/>
      <c r="AO327" s="95"/>
      <c r="AP327" s="64" t="s">
        <v>787</v>
      </c>
      <c r="AQ327" s="64" t="s">
        <v>787</v>
      </c>
      <c r="AR327" s="64" t="s">
        <v>787</v>
      </c>
      <c r="AS327" s="101" t="s">
        <v>787</v>
      </c>
      <c r="AT327" s="95"/>
      <c r="AU327" s="101" t="s">
        <v>787</v>
      </c>
      <c r="AV327" s="95"/>
      <c r="AW327" s="64" t="s">
        <v>787</v>
      </c>
      <c r="AX327" s="64" t="s">
        <v>787</v>
      </c>
      <c r="AY327" s="64" t="s">
        <v>787</v>
      </c>
    </row>
    <row r="328" spans="1:51" ht="15" customHeight="1" x14ac:dyDescent="0.25">
      <c r="A328" s="107" t="s">
        <v>129</v>
      </c>
      <c r="B328" s="95"/>
      <c r="C328" s="107" t="s">
        <v>131</v>
      </c>
      <c r="D328" s="95"/>
      <c r="E328" s="107" t="s">
        <v>133</v>
      </c>
      <c r="F328" s="95"/>
      <c r="G328" s="107"/>
      <c r="H328" s="95"/>
      <c r="I328" s="107"/>
      <c r="J328" s="95"/>
      <c r="K328" s="95"/>
      <c r="L328" s="107"/>
      <c r="M328" s="95"/>
      <c r="N328" s="95"/>
      <c r="O328" s="107"/>
      <c r="P328" s="95"/>
      <c r="Q328" s="107"/>
      <c r="R328" s="95"/>
      <c r="S328" s="108" t="s">
        <v>134</v>
      </c>
      <c r="T328" s="95"/>
      <c r="U328" s="95"/>
      <c r="V328" s="95"/>
      <c r="W328" s="95"/>
      <c r="X328" s="95"/>
      <c r="Y328" s="95"/>
      <c r="Z328" s="95"/>
      <c r="AA328" s="107" t="s">
        <v>10</v>
      </c>
      <c r="AB328" s="95"/>
      <c r="AC328" s="95"/>
      <c r="AD328" s="95"/>
      <c r="AE328" s="95"/>
      <c r="AF328" s="107" t="s">
        <v>11</v>
      </c>
      <c r="AG328" s="95"/>
      <c r="AH328" s="95"/>
      <c r="AI328" s="63" t="s">
        <v>12</v>
      </c>
      <c r="AJ328" s="109" t="s">
        <v>413</v>
      </c>
      <c r="AK328" s="95"/>
      <c r="AL328" s="95"/>
      <c r="AM328" s="95"/>
      <c r="AN328" s="95"/>
      <c r="AO328" s="95"/>
      <c r="AP328" s="64" t="s">
        <v>787</v>
      </c>
      <c r="AQ328" s="64" t="s">
        <v>787</v>
      </c>
      <c r="AR328" s="64" t="s">
        <v>787</v>
      </c>
      <c r="AS328" s="101" t="s">
        <v>787</v>
      </c>
      <c r="AT328" s="95"/>
      <c r="AU328" s="101" t="s">
        <v>787</v>
      </c>
      <c r="AV328" s="95"/>
      <c r="AW328" s="64" t="s">
        <v>787</v>
      </c>
      <c r="AX328" s="64" t="s">
        <v>787</v>
      </c>
      <c r="AY328" s="64" t="s">
        <v>787</v>
      </c>
    </row>
    <row r="329" spans="1:51" ht="15" customHeight="1" x14ac:dyDescent="0.25">
      <c r="A329" s="107" t="s">
        <v>129</v>
      </c>
      <c r="B329" s="95"/>
      <c r="C329" s="107" t="s">
        <v>131</v>
      </c>
      <c r="D329" s="95"/>
      <c r="E329" s="107" t="s">
        <v>133</v>
      </c>
      <c r="F329" s="95"/>
      <c r="G329" s="107"/>
      <c r="H329" s="95"/>
      <c r="I329" s="107"/>
      <c r="J329" s="95"/>
      <c r="K329" s="95"/>
      <c r="L329" s="107"/>
      <c r="M329" s="95"/>
      <c r="N329" s="95"/>
      <c r="O329" s="107"/>
      <c r="P329" s="95"/>
      <c r="Q329" s="107"/>
      <c r="R329" s="95"/>
      <c r="S329" s="108" t="s">
        <v>134</v>
      </c>
      <c r="T329" s="95"/>
      <c r="U329" s="95"/>
      <c r="V329" s="95"/>
      <c r="W329" s="95"/>
      <c r="X329" s="95"/>
      <c r="Y329" s="95"/>
      <c r="Z329" s="95"/>
      <c r="AA329" s="107" t="s">
        <v>10</v>
      </c>
      <c r="AB329" s="95"/>
      <c r="AC329" s="95"/>
      <c r="AD329" s="95"/>
      <c r="AE329" s="95"/>
      <c r="AF329" s="107" t="s">
        <v>11</v>
      </c>
      <c r="AG329" s="95"/>
      <c r="AH329" s="95"/>
      <c r="AI329" s="63" t="s">
        <v>367</v>
      </c>
      <c r="AJ329" s="109" t="s">
        <v>414</v>
      </c>
      <c r="AK329" s="95"/>
      <c r="AL329" s="95"/>
      <c r="AM329" s="95"/>
      <c r="AN329" s="95"/>
      <c r="AO329" s="95"/>
      <c r="AP329" s="64" t="s">
        <v>1354</v>
      </c>
      <c r="AQ329" s="64" t="s">
        <v>1354</v>
      </c>
      <c r="AR329" s="64" t="s">
        <v>787</v>
      </c>
      <c r="AS329" s="101" t="s">
        <v>1354</v>
      </c>
      <c r="AT329" s="95"/>
      <c r="AU329" s="101" t="s">
        <v>787</v>
      </c>
      <c r="AV329" s="95"/>
      <c r="AW329" s="64" t="s">
        <v>1354</v>
      </c>
      <c r="AX329" s="64" t="s">
        <v>787</v>
      </c>
      <c r="AY329" s="64" t="s">
        <v>787</v>
      </c>
    </row>
    <row r="330" spans="1:51" ht="15" customHeight="1" x14ac:dyDescent="0.25">
      <c r="A330" s="107" t="s">
        <v>129</v>
      </c>
      <c r="B330" s="95"/>
      <c r="C330" s="107" t="s">
        <v>131</v>
      </c>
      <c r="D330" s="95"/>
      <c r="E330" s="107" t="s">
        <v>133</v>
      </c>
      <c r="F330" s="95"/>
      <c r="G330" s="107"/>
      <c r="H330" s="95"/>
      <c r="I330" s="107"/>
      <c r="J330" s="95"/>
      <c r="K330" s="95"/>
      <c r="L330" s="107"/>
      <c r="M330" s="95"/>
      <c r="N330" s="95"/>
      <c r="O330" s="107"/>
      <c r="P330" s="95"/>
      <c r="Q330" s="107"/>
      <c r="R330" s="95"/>
      <c r="S330" s="108" t="s">
        <v>134</v>
      </c>
      <c r="T330" s="95"/>
      <c r="U330" s="95"/>
      <c r="V330" s="95"/>
      <c r="W330" s="95"/>
      <c r="X330" s="95"/>
      <c r="Y330" s="95"/>
      <c r="Z330" s="95"/>
      <c r="AA330" s="107" t="s">
        <v>10</v>
      </c>
      <c r="AB330" s="95"/>
      <c r="AC330" s="95"/>
      <c r="AD330" s="95"/>
      <c r="AE330" s="95"/>
      <c r="AF330" s="107" t="s">
        <v>11</v>
      </c>
      <c r="AG330" s="95"/>
      <c r="AH330" s="95"/>
      <c r="AI330" s="63" t="s">
        <v>378</v>
      </c>
      <c r="AJ330" s="109" t="s">
        <v>418</v>
      </c>
      <c r="AK330" s="95"/>
      <c r="AL330" s="95"/>
      <c r="AM330" s="95"/>
      <c r="AN330" s="95"/>
      <c r="AO330" s="95"/>
      <c r="AP330" s="64" t="s">
        <v>1355</v>
      </c>
      <c r="AQ330" s="64" t="s">
        <v>1355</v>
      </c>
      <c r="AR330" s="64" t="s">
        <v>787</v>
      </c>
      <c r="AS330" s="101" t="s">
        <v>1355</v>
      </c>
      <c r="AT330" s="95"/>
      <c r="AU330" s="101" t="s">
        <v>787</v>
      </c>
      <c r="AV330" s="95"/>
      <c r="AW330" s="64" t="s">
        <v>1355</v>
      </c>
      <c r="AX330" s="64" t="s">
        <v>787</v>
      </c>
      <c r="AY330" s="64" t="s">
        <v>787</v>
      </c>
    </row>
    <row r="331" spans="1:51" ht="15" customHeight="1" x14ac:dyDescent="0.25">
      <c r="A331" s="107" t="s">
        <v>129</v>
      </c>
      <c r="B331" s="95"/>
      <c r="C331" s="107" t="s">
        <v>131</v>
      </c>
      <c r="D331" s="95"/>
      <c r="E331" s="107" t="s">
        <v>133</v>
      </c>
      <c r="F331" s="95"/>
      <c r="G331" s="107"/>
      <c r="H331" s="95"/>
      <c r="I331" s="107"/>
      <c r="J331" s="95"/>
      <c r="K331" s="95"/>
      <c r="L331" s="107"/>
      <c r="M331" s="95"/>
      <c r="N331" s="95"/>
      <c r="O331" s="107"/>
      <c r="P331" s="95"/>
      <c r="Q331" s="107"/>
      <c r="R331" s="95"/>
      <c r="S331" s="108" t="s">
        <v>134</v>
      </c>
      <c r="T331" s="95"/>
      <c r="U331" s="95"/>
      <c r="V331" s="95"/>
      <c r="W331" s="95"/>
      <c r="X331" s="95"/>
      <c r="Y331" s="95"/>
      <c r="Z331" s="95"/>
      <c r="AA331" s="107" t="s">
        <v>168</v>
      </c>
      <c r="AB331" s="95"/>
      <c r="AC331" s="95"/>
      <c r="AD331" s="95"/>
      <c r="AE331" s="95"/>
      <c r="AF331" s="107" t="s">
        <v>11</v>
      </c>
      <c r="AG331" s="95"/>
      <c r="AH331" s="95"/>
      <c r="AI331" s="63" t="s">
        <v>379</v>
      </c>
      <c r="AJ331" s="109" t="s">
        <v>419</v>
      </c>
      <c r="AK331" s="95"/>
      <c r="AL331" s="95"/>
      <c r="AM331" s="95"/>
      <c r="AN331" s="95"/>
      <c r="AO331" s="95"/>
      <c r="AP331" s="64" t="s">
        <v>787</v>
      </c>
      <c r="AQ331" s="64" t="s">
        <v>787</v>
      </c>
      <c r="AR331" s="64" t="s">
        <v>787</v>
      </c>
      <c r="AS331" s="101" t="s">
        <v>787</v>
      </c>
      <c r="AT331" s="95"/>
      <c r="AU331" s="101" t="s">
        <v>787</v>
      </c>
      <c r="AV331" s="95"/>
      <c r="AW331" s="64" t="s">
        <v>787</v>
      </c>
      <c r="AX331" s="64" t="s">
        <v>787</v>
      </c>
      <c r="AY331" s="64" t="s">
        <v>787</v>
      </c>
    </row>
    <row r="332" spans="1:51" ht="15" customHeight="1" x14ac:dyDescent="0.25">
      <c r="A332" s="107" t="s">
        <v>129</v>
      </c>
      <c r="B332" s="95"/>
      <c r="C332" s="107" t="s">
        <v>131</v>
      </c>
      <c r="D332" s="95"/>
      <c r="E332" s="107" t="s">
        <v>133</v>
      </c>
      <c r="F332" s="95"/>
      <c r="G332" s="107" t="s">
        <v>135</v>
      </c>
      <c r="H332" s="95"/>
      <c r="I332" s="107"/>
      <c r="J332" s="95"/>
      <c r="K332" s="95"/>
      <c r="L332" s="107"/>
      <c r="M332" s="95"/>
      <c r="N332" s="95"/>
      <c r="O332" s="107"/>
      <c r="P332" s="95"/>
      <c r="Q332" s="107"/>
      <c r="R332" s="95"/>
      <c r="S332" s="108" t="s">
        <v>136</v>
      </c>
      <c r="T332" s="95"/>
      <c r="U332" s="95"/>
      <c r="V332" s="95"/>
      <c r="W332" s="95"/>
      <c r="X332" s="95"/>
      <c r="Y332" s="95"/>
      <c r="Z332" s="95"/>
      <c r="AA332" s="107" t="s">
        <v>10</v>
      </c>
      <c r="AB332" s="95"/>
      <c r="AC332" s="95"/>
      <c r="AD332" s="95"/>
      <c r="AE332" s="95"/>
      <c r="AF332" s="107" t="s">
        <v>11</v>
      </c>
      <c r="AG332" s="95"/>
      <c r="AH332" s="95"/>
      <c r="AI332" s="63" t="s">
        <v>12</v>
      </c>
      <c r="AJ332" s="109" t="s">
        <v>413</v>
      </c>
      <c r="AK332" s="95"/>
      <c r="AL332" s="95"/>
      <c r="AM332" s="95"/>
      <c r="AN332" s="95"/>
      <c r="AO332" s="95"/>
      <c r="AP332" s="64" t="s">
        <v>787</v>
      </c>
      <c r="AQ332" s="64" t="s">
        <v>787</v>
      </c>
      <c r="AR332" s="64" t="s">
        <v>787</v>
      </c>
      <c r="AS332" s="101" t="s">
        <v>787</v>
      </c>
      <c r="AT332" s="95"/>
      <c r="AU332" s="101" t="s">
        <v>787</v>
      </c>
      <c r="AV332" s="95"/>
      <c r="AW332" s="64" t="s">
        <v>787</v>
      </c>
      <c r="AX332" s="64" t="s">
        <v>787</v>
      </c>
      <c r="AY332" s="64" t="s">
        <v>787</v>
      </c>
    </row>
    <row r="333" spans="1:51" ht="15" customHeight="1" x14ac:dyDescent="0.25">
      <c r="A333" s="107" t="s">
        <v>129</v>
      </c>
      <c r="B333" s="95"/>
      <c r="C333" s="107" t="s">
        <v>131</v>
      </c>
      <c r="D333" s="95"/>
      <c r="E333" s="107" t="s">
        <v>133</v>
      </c>
      <c r="F333" s="95"/>
      <c r="G333" s="107" t="s">
        <v>135</v>
      </c>
      <c r="H333" s="95"/>
      <c r="I333" s="107"/>
      <c r="J333" s="95"/>
      <c r="K333" s="95"/>
      <c r="L333" s="107"/>
      <c r="M333" s="95"/>
      <c r="N333" s="95"/>
      <c r="O333" s="107"/>
      <c r="P333" s="95"/>
      <c r="Q333" s="107"/>
      <c r="R333" s="95"/>
      <c r="S333" s="108" t="s">
        <v>136</v>
      </c>
      <c r="T333" s="95"/>
      <c r="U333" s="95"/>
      <c r="V333" s="95"/>
      <c r="W333" s="95"/>
      <c r="X333" s="95"/>
      <c r="Y333" s="95"/>
      <c r="Z333" s="95"/>
      <c r="AA333" s="107" t="s">
        <v>10</v>
      </c>
      <c r="AB333" s="95"/>
      <c r="AC333" s="95"/>
      <c r="AD333" s="95"/>
      <c r="AE333" s="95"/>
      <c r="AF333" s="107" t="s">
        <v>11</v>
      </c>
      <c r="AG333" s="95"/>
      <c r="AH333" s="95"/>
      <c r="AI333" s="63" t="s">
        <v>367</v>
      </c>
      <c r="AJ333" s="109" t="s">
        <v>414</v>
      </c>
      <c r="AK333" s="95"/>
      <c r="AL333" s="95"/>
      <c r="AM333" s="95"/>
      <c r="AN333" s="95"/>
      <c r="AO333" s="95"/>
      <c r="AP333" s="64" t="s">
        <v>1354</v>
      </c>
      <c r="AQ333" s="64" t="s">
        <v>1354</v>
      </c>
      <c r="AR333" s="64" t="s">
        <v>787</v>
      </c>
      <c r="AS333" s="101" t="s">
        <v>1354</v>
      </c>
      <c r="AT333" s="95"/>
      <c r="AU333" s="101" t="s">
        <v>787</v>
      </c>
      <c r="AV333" s="95"/>
      <c r="AW333" s="64" t="s">
        <v>1354</v>
      </c>
      <c r="AX333" s="64" t="s">
        <v>787</v>
      </c>
      <c r="AY333" s="64" t="s">
        <v>787</v>
      </c>
    </row>
    <row r="334" spans="1:51" ht="15" customHeight="1" x14ac:dyDescent="0.25">
      <c r="A334" s="107" t="s">
        <v>129</v>
      </c>
      <c r="B334" s="95"/>
      <c r="C334" s="107" t="s">
        <v>131</v>
      </c>
      <c r="D334" s="95"/>
      <c r="E334" s="107" t="s">
        <v>133</v>
      </c>
      <c r="F334" s="95"/>
      <c r="G334" s="107" t="s">
        <v>135</v>
      </c>
      <c r="H334" s="95"/>
      <c r="I334" s="107"/>
      <c r="J334" s="95"/>
      <c r="K334" s="95"/>
      <c r="L334" s="107"/>
      <c r="M334" s="95"/>
      <c r="N334" s="95"/>
      <c r="O334" s="107"/>
      <c r="P334" s="95"/>
      <c r="Q334" s="107"/>
      <c r="R334" s="95"/>
      <c r="S334" s="108" t="s">
        <v>136</v>
      </c>
      <c r="T334" s="95"/>
      <c r="U334" s="95"/>
      <c r="V334" s="95"/>
      <c r="W334" s="95"/>
      <c r="X334" s="95"/>
      <c r="Y334" s="95"/>
      <c r="Z334" s="95"/>
      <c r="AA334" s="107" t="s">
        <v>10</v>
      </c>
      <c r="AB334" s="95"/>
      <c r="AC334" s="95"/>
      <c r="AD334" s="95"/>
      <c r="AE334" s="95"/>
      <c r="AF334" s="107" t="s">
        <v>11</v>
      </c>
      <c r="AG334" s="95"/>
      <c r="AH334" s="95"/>
      <c r="AI334" s="63" t="s">
        <v>378</v>
      </c>
      <c r="AJ334" s="109" t="s">
        <v>418</v>
      </c>
      <c r="AK334" s="95"/>
      <c r="AL334" s="95"/>
      <c r="AM334" s="95"/>
      <c r="AN334" s="95"/>
      <c r="AO334" s="95"/>
      <c r="AP334" s="64" t="s">
        <v>1355</v>
      </c>
      <c r="AQ334" s="64" t="s">
        <v>1355</v>
      </c>
      <c r="AR334" s="64" t="s">
        <v>787</v>
      </c>
      <c r="AS334" s="101" t="s">
        <v>1355</v>
      </c>
      <c r="AT334" s="95"/>
      <c r="AU334" s="101" t="s">
        <v>787</v>
      </c>
      <c r="AV334" s="95"/>
      <c r="AW334" s="64" t="s">
        <v>1355</v>
      </c>
      <c r="AX334" s="64" t="s">
        <v>787</v>
      </c>
      <c r="AY334" s="64" t="s">
        <v>787</v>
      </c>
    </row>
    <row r="335" spans="1:51" ht="36" customHeight="1" x14ac:dyDescent="0.25">
      <c r="A335" s="107" t="s">
        <v>129</v>
      </c>
      <c r="B335" s="95"/>
      <c r="C335" s="107" t="s">
        <v>131</v>
      </c>
      <c r="D335" s="95"/>
      <c r="E335" s="107" t="s">
        <v>133</v>
      </c>
      <c r="F335" s="95"/>
      <c r="G335" s="107" t="s">
        <v>135</v>
      </c>
      <c r="H335" s="95"/>
      <c r="I335" s="107"/>
      <c r="J335" s="95"/>
      <c r="K335" s="95"/>
      <c r="L335" s="107"/>
      <c r="M335" s="95"/>
      <c r="N335" s="95"/>
      <c r="O335" s="107"/>
      <c r="P335" s="95"/>
      <c r="Q335" s="107"/>
      <c r="R335" s="95"/>
      <c r="S335" s="108" t="s">
        <v>136</v>
      </c>
      <c r="T335" s="95"/>
      <c r="U335" s="95"/>
      <c r="V335" s="95"/>
      <c r="W335" s="95"/>
      <c r="X335" s="95"/>
      <c r="Y335" s="95"/>
      <c r="Z335" s="95"/>
      <c r="AA335" s="107" t="s">
        <v>168</v>
      </c>
      <c r="AB335" s="95"/>
      <c r="AC335" s="95"/>
      <c r="AD335" s="95"/>
      <c r="AE335" s="95"/>
      <c r="AF335" s="107" t="s">
        <v>11</v>
      </c>
      <c r="AG335" s="95"/>
      <c r="AH335" s="95"/>
      <c r="AI335" s="63" t="s">
        <v>379</v>
      </c>
      <c r="AJ335" s="109" t="s">
        <v>419</v>
      </c>
      <c r="AK335" s="95"/>
      <c r="AL335" s="95"/>
      <c r="AM335" s="95"/>
      <c r="AN335" s="95"/>
      <c r="AO335" s="95"/>
      <c r="AP335" s="64" t="s">
        <v>787</v>
      </c>
      <c r="AQ335" s="64" t="s">
        <v>787</v>
      </c>
      <c r="AR335" s="64" t="s">
        <v>787</v>
      </c>
      <c r="AS335" s="101" t="s">
        <v>787</v>
      </c>
      <c r="AT335" s="95"/>
      <c r="AU335" s="101" t="s">
        <v>787</v>
      </c>
      <c r="AV335" s="95"/>
      <c r="AW335" s="64" t="s">
        <v>787</v>
      </c>
      <c r="AX335" s="64" t="s">
        <v>787</v>
      </c>
      <c r="AY335" s="64" t="s">
        <v>787</v>
      </c>
    </row>
    <row r="336" spans="1:51" ht="15" customHeight="1" x14ac:dyDescent="0.25">
      <c r="A336" s="107" t="s">
        <v>129</v>
      </c>
      <c r="B336" s="95"/>
      <c r="C336" s="107" t="s">
        <v>131</v>
      </c>
      <c r="D336" s="95"/>
      <c r="E336" s="107" t="s">
        <v>133</v>
      </c>
      <c r="F336" s="95"/>
      <c r="G336" s="107" t="s">
        <v>135</v>
      </c>
      <c r="H336" s="95"/>
      <c r="I336" s="107" t="s">
        <v>137</v>
      </c>
      <c r="J336" s="95"/>
      <c r="K336" s="95"/>
      <c r="L336" s="107"/>
      <c r="M336" s="95"/>
      <c r="N336" s="95"/>
      <c r="O336" s="107"/>
      <c r="P336" s="95"/>
      <c r="Q336" s="107"/>
      <c r="R336" s="95"/>
      <c r="S336" s="108" t="s">
        <v>136</v>
      </c>
      <c r="T336" s="95"/>
      <c r="U336" s="95"/>
      <c r="V336" s="95"/>
      <c r="W336" s="95"/>
      <c r="X336" s="95"/>
      <c r="Y336" s="95"/>
      <c r="Z336" s="95"/>
      <c r="AA336" s="107" t="s">
        <v>10</v>
      </c>
      <c r="AB336" s="95"/>
      <c r="AC336" s="95"/>
      <c r="AD336" s="95"/>
      <c r="AE336" s="95"/>
      <c r="AF336" s="107" t="s">
        <v>11</v>
      </c>
      <c r="AG336" s="95"/>
      <c r="AH336" s="95"/>
      <c r="AI336" s="63" t="s">
        <v>12</v>
      </c>
      <c r="AJ336" s="109" t="s">
        <v>413</v>
      </c>
      <c r="AK336" s="95"/>
      <c r="AL336" s="95"/>
      <c r="AM336" s="95"/>
      <c r="AN336" s="95"/>
      <c r="AO336" s="95"/>
      <c r="AP336" s="64" t="s">
        <v>787</v>
      </c>
      <c r="AQ336" s="64" t="s">
        <v>787</v>
      </c>
      <c r="AR336" s="64" t="s">
        <v>787</v>
      </c>
      <c r="AS336" s="101" t="s">
        <v>787</v>
      </c>
      <c r="AT336" s="95"/>
      <c r="AU336" s="101" t="s">
        <v>787</v>
      </c>
      <c r="AV336" s="95"/>
      <c r="AW336" s="64" t="s">
        <v>787</v>
      </c>
      <c r="AX336" s="64" t="s">
        <v>787</v>
      </c>
      <c r="AY336" s="64" t="s">
        <v>787</v>
      </c>
    </row>
    <row r="337" spans="1:51" ht="15" customHeight="1" x14ac:dyDescent="0.25">
      <c r="A337" s="107" t="s">
        <v>129</v>
      </c>
      <c r="B337" s="95"/>
      <c r="C337" s="107" t="s">
        <v>131</v>
      </c>
      <c r="D337" s="95"/>
      <c r="E337" s="107" t="s">
        <v>133</v>
      </c>
      <c r="F337" s="95"/>
      <c r="G337" s="107" t="s">
        <v>135</v>
      </c>
      <c r="H337" s="95"/>
      <c r="I337" s="107" t="s">
        <v>137</v>
      </c>
      <c r="J337" s="95"/>
      <c r="K337" s="95"/>
      <c r="L337" s="107" t="s">
        <v>184</v>
      </c>
      <c r="M337" s="95"/>
      <c r="N337" s="95"/>
      <c r="O337" s="107"/>
      <c r="P337" s="95"/>
      <c r="Q337" s="107"/>
      <c r="R337" s="95"/>
      <c r="S337" s="108" t="s">
        <v>185</v>
      </c>
      <c r="T337" s="95"/>
      <c r="U337" s="95"/>
      <c r="V337" s="95"/>
      <c r="W337" s="95"/>
      <c r="X337" s="95"/>
      <c r="Y337" s="95"/>
      <c r="Z337" s="95"/>
      <c r="AA337" s="107" t="s">
        <v>10</v>
      </c>
      <c r="AB337" s="95"/>
      <c r="AC337" s="95"/>
      <c r="AD337" s="95"/>
      <c r="AE337" s="95"/>
      <c r="AF337" s="107" t="s">
        <v>11</v>
      </c>
      <c r="AG337" s="95"/>
      <c r="AH337" s="95"/>
      <c r="AI337" s="63" t="s">
        <v>12</v>
      </c>
      <c r="AJ337" s="109" t="s">
        <v>413</v>
      </c>
      <c r="AK337" s="95"/>
      <c r="AL337" s="95"/>
      <c r="AM337" s="95"/>
      <c r="AN337" s="95"/>
      <c r="AO337" s="95"/>
      <c r="AP337" s="64" t="s">
        <v>787</v>
      </c>
      <c r="AQ337" s="64" t="s">
        <v>787</v>
      </c>
      <c r="AR337" s="64" t="s">
        <v>787</v>
      </c>
      <c r="AS337" s="101" t="s">
        <v>787</v>
      </c>
      <c r="AT337" s="95"/>
      <c r="AU337" s="101" t="s">
        <v>787</v>
      </c>
      <c r="AV337" s="95"/>
      <c r="AW337" s="64" t="s">
        <v>787</v>
      </c>
      <c r="AX337" s="64" t="s">
        <v>787</v>
      </c>
      <c r="AY337" s="64" t="s">
        <v>787</v>
      </c>
    </row>
    <row r="338" spans="1:51" ht="15" customHeight="1" x14ac:dyDescent="0.25">
      <c r="A338" s="107" t="s">
        <v>129</v>
      </c>
      <c r="B338" s="95"/>
      <c r="C338" s="107" t="s">
        <v>131</v>
      </c>
      <c r="D338" s="95"/>
      <c r="E338" s="107" t="s">
        <v>133</v>
      </c>
      <c r="F338" s="95"/>
      <c r="G338" s="107" t="s">
        <v>135</v>
      </c>
      <c r="H338" s="95"/>
      <c r="I338" s="107" t="s">
        <v>137</v>
      </c>
      <c r="J338" s="95"/>
      <c r="K338" s="95"/>
      <c r="L338" s="107" t="s">
        <v>184</v>
      </c>
      <c r="M338" s="95"/>
      <c r="N338" s="95"/>
      <c r="O338" s="107"/>
      <c r="P338" s="95"/>
      <c r="Q338" s="107"/>
      <c r="R338" s="95"/>
      <c r="S338" s="108" t="s">
        <v>185</v>
      </c>
      <c r="T338" s="95"/>
      <c r="U338" s="95"/>
      <c r="V338" s="95"/>
      <c r="W338" s="95"/>
      <c r="X338" s="95"/>
      <c r="Y338" s="95"/>
      <c r="Z338" s="95"/>
      <c r="AA338" s="107" t="s">
        <v>10</v>
      </c>
      <c r="AB338" s="95"/>
      <c r="AC338" s="95"/>
      <c r="AD338" s="95"/>
      <c r="AE338" s="95"/>
      <c r="AF338" s="107" t="s">
        <v>11</v>
      </c>
      <c r="AG338" s="95"/>
      <c r="AH338" s="95"/>
      <c r="AI338" s="63" t="s">
        <v>367</v>
      </c>
      <c r="AJ338" s="109" t="s">
        <v>414</v>
      </c>
      <c r="AK338" s="95"/>
      <c r="AL338" s="95"/>
      <c r="AM338" s="95"/>
      <c r="AN338" s="95"/>
      <c r="AO338" s="95"/>
      <c r="AP338" s="64" t="s">
        <v>1354</v>
      </c>
      <c r="AQ338" s="64" t="s">
        <v>1354</v>
      </c>
      <c r="AR338" s="64" t="s">
        <v>787</v>
      </c>
      <c r="AS338" s="101" t="s">
        <v>1354</v>
      </c>
      <c r="AT338" s="95"/>
      <c r="AU338" s="101" t="s">
        <v>787</v>
      </c>
      <c r="AV338" s="95"/>
      <c r="AW338" s="64" t="s">
        <v>1354</v>
      </c>
      <c r="AX338" s="64" t="s">
        <v>787</v>
      </c>
      <c r="AY338" s="64" t="s">
        <v>787</v>
      </c>
    </row>
    <row r="339" spans="1:51" ht="15" customHeight="1" x14ac:dyDescent="0.25">
      <c r="A339" s="107" t="s">
        <v>129</v>
      </c>
      <c r="B339" s="95"/>
      <c r="C339" s="107" t="s">
        <v>131</v>
      </c>
      <c r="D339" s="95"/>
      <c r="E339" s="107" t="s">
        <v>133</v>
      </c>
      <c r="F339" s="95"/>
      <c r="G339" s="107" t="s">
        <v>135</v>
      </c>
      <c r="H339" s="95"/>
      <c r="I339" s="107" t="s">
        <v>137</v>
      </c>
      <c r="J339" s="95"/>
      <c r="K339" s="95"/>
      <c r="L339" s="107"/>
      <c r="M339" s="95"/>
      <c r="N339" s="95"/>
      <c r="O339" s="107"/>
      <c r="P339" s="95"/>
      <c r="Q339" s="107"/>
      <c r="R339" s="95"/>
      <c r="S339" s="108" t="s">
        <v>136</v>
      </c>
      <c r="T339" s="95"/>
      <c r="U339" s="95"/>
      <c r="V339" s="95"/>
      <c r="W339" s="95"/>
      <c r="X339" s="95"/>
      <c r="Y339" s="95"/>
      <c r="Z339" s="95"/>
      <c r="AA339" s="107" t="s">
        <v>10</v>
      </c>
      <c r="AB339" s="95"/>
      <c r="AC339" s="95"/>
      <c r="AD339" s="95"/>
      <c r="AE339" s="95"/>
      <c r="AF339" s="107" t="s">
        <v>11</v>
      </c>
      <c r="AG339" s="95"/>
      <c r="AH339" s="95"/>
      <c r="AI339" s="63" t="s">
        <v>367</v>
      </c>
      <c r="AJ339" s="109" t="s">
        <v>414</v>
      </c>
      <c r="AK339" s="95"/>
      <c r="AL339" s="95"/>
      <c r="AM339" s="95"/>
      <c r="AN339" s="95"/>
      <c r="AO339" s="95"/>
      <c r="AP339" s="64" t="s">
        <v>1354</v>
      </c>
      <c r="AQ339" s="64" t="s">
        <v>1354</v>
      </c>
      <c r="AR339" s="64" t="s">
        <v>787</v>
      </c>
      <c r="AS339" s="101" t="s">
        <v>1354</v>
      </c>
      <c r="AT339" s="95"/>
      <c r="AU339" s="101" t="s">
        <v>787</v>
      </c>
      <c r="AV339" s="95"/>
      <c r="AW339" s="64" t="s">
        <v>1354</v>
      </c>
      <c r="AX339" s="64" t="s">
        <v>787</v>
      </c>
      <c r="AY339" s="64" t="s">
        <v>787</v>
      </c>
    </row>
    <row r="340" spans="1:51" ht="15" customHeight="1" x14ac:dyDescent="0.25">
      <c r="A340" s="107" t="s">
        <v>129</v>
      </c>
      <c r="B340" s="95"/>
      <c r="C340" s="107" t="s">
        <v>131</v>
      </c>
      <c r="D340" s="95"/>
      <c r="E340" s="107" t="s">
        <v>133</v>
      </c>
      <c r="F340" s="95"/>
      <c r="G340" s="107" t="s">
        <v>135</v>
      </c>
      <c r="H340" s="95"/>
      <c r="I340" s="107" t="s">
        <v>137</v>
      </c>
      <c r="J340" s="95"/>
      <c r="K340" s="95"/>
      <c r="L340" s="107"/>
      <c r="M340" s="95"/>
      <c r="N340" s="95"/>
      <c r="O340" s="107"/>
      <c r="P340" s="95"/>
      <c r="Q340" s="107"/>
      <c r="R340" s="95"/>
      <c r="S340" s="108" t="s">
        <v>136</v>
      </c>
      <c r="T340" s="95"/>
      <c r="U340" s="95"/>
      <c r="V340" s="95"/>
      <c r="W340" s="95"/>
      <c r="X340" s="95"/>
      <c r="Y340" s="95"/>
      <c r="Z340" s="95"/>
      <c r="AA340" s="107" t="s">
        <v>10</v>
      </c>
      <c r="AB340" s="95"/>
      <c r="AC340" s="95"/>
      <c r="AD340" s="95"/>
      <c r="AE340" s="95"/>
      <c r="AF340" s="107" t="s">
        <v>11</v>
      </c>
      <c r="AG340" s="95"/>
      <c r="AH340" s="95"/>
      <c r="AI340" s="63" t="s">
        <v>378</v>
      </c>
      <c r="AJ340" s="109" t="s">
        <v>418</v>
      </c>
      <c r="AK340" s="95"/>
      <c r="AL340" s="95"/>
      <c r="AM340" s="95"/>
      <c r="AN340" s="95"/>
      <c r="AO340" s="95"/>
      <c r="AP340" s="64" t="s">
        <v>1355</v>
      </c>
      <c r="AQ340" s="64" t="s">
        <v>1355</v>
      </c>
      <c r="AR340" s="64" t="s">
        <v>787</v>
      </c>
      <c r="AS340" s="101" t="s">
        <v>1355</v>
      </c>
      <c r="AT340" s="95"/>
      <c r="AU340" s="101" t="s">
        <v>787</v>
      </c>
      <c r="AV340" s="95"/>
      <c r="AW340" s="64" t="s">
        <v>1355</v>
      </c>
      <c r="AX340" s="64" t="s">
        <v>787</v>
      </c>
      <c r="AY340" s="64" t="s">
        <v>787</v>
      </c>
    </row>
    <row r="341" spans="1:51" ht="15" customHeight="1" x14ac:dyDescent="0.25">
      <c r="A341" s="107" t="s">
        <v>129</v>
      </c>
      <c r="B341" s="95"/>
      <c r="C341" s="107" t="s">
        <v>131</v>
      </c>
      <c r="D341" s="95"/>
      <c r="E341" s="107" t="s">
        <v>133</v>
      </c>
      <c r="F341" s="95"/>
      <c r="G341" s="107" t="s">
        <v>135</v>
      </c>
      <c r="H341" s="95"/>
      <c r="I341" s="107" t="s">
        <v>137</v>
      </c>
      <c r="J341" s="95"/>
      <c r="K341" s="95"/>
      <c r="L341" s="107" t="s">
        <v>184</v>
      </c>
      <c r="M341" s="95"/>
      <c r="N341" s="95"/>
      <c r="O341" s="107"/>
      <c r="P341" s="95"/>
      <c r="Q341" s="107"/>
      <c r="R341" s="95"/>
      <c r="S341" s="108" t="s">
        <v>185</v>
      </c>
      <c r="T341" s="95"/>
      <c r="U341" s="95"/>
      <c r="V341" s="95"/>
      <c r="W341" s="95"/>
      <c r="X341" s="95"/>
      <c r="Y341" s="95"/>
      <c r="Z341" s="95"/>
      <c r="AA341" s="107" t="s">
        <v>10</v>
      </c>
      <c r="AB341" s="95"/>
      <c r="AC341" s="95"/>
      <c r="AD341" s="95"/>
      <c r="AE341" s="95"/>
      <c r="AF341" s="107" t="s">
        <v>11</v>
      </c>
      <c r="AG341" s="95"/>
      <c r="AH341" s="95"/>
      <c r="AI341" s="63" t="s">
        <v>378</v>
      </c>
      <c r="AJ341" s="109" t="s">
        <v>418</v>
      </c>
      <c r="AK341" s="95"/>
      <c r="AL341" s="95"/>
      <c r="AM341" s="95"/>
      <c r="AN341" s="95"/>
      <c r="AO341" s="95"/>
      <c r="AP341" s="64" t="s">
        <v>1355</v>
      </c>
      <c r="AQ341" s="64" t="s">
        <v>1355</v>
      </c>
      <c r="AR341" s="64" t="s">
        <v>787</v>
      </c>
      <c r="AS341" s="101" t="s">
        <v>1355</v>
      </c>
      <c r="AT341" s="95"/>
      <c r="AU341" s="101" t="s">
        <v>787</v>
      </c>
      <c r="AV341" s="95"/>
      <c r="AW341" s="64" t="s">
        <v>1355</v>
      </c>
      <c r="AX341" s="64" t="s">
        <v>787</v>
      </c>
      <c r="AY341" s="64" t="s">
        <v>787</v>
      </c>
    </row>
    <row r="342" spans="1:51" ht="15" customHeight="1" x14ac:dyDescent="0.25">
      <c r="A342" s="107" t="s">
        <v>129</v>
      </c>
      <c r="B342" s="95"/>
      <c r="C342" s="107" t="s">
        <v>131</v>
      </c>
      <c r="D342" s="95"/>
      <c r="E342" s="107" t="s">
        <v>133</v>
      </c>
      <c r="F342" s="95"/>
      <c r="G342" s="107" t="s">
        <v>135</v>
      </c>
      <c r="H342" s="95"/>
      <c r="I342" s="107" t="s">
        <v>137</v>
      </c>
      <c r="J342" s="95"/>
      <c r="K342" s="95"/>
      <c r="L342" s="107"/>
      <c r="M342" s="95"/>
      <c r="N342" s="95"/>
      <c r="O342" s="107"/>
      <c r="P342" s="95"/>
      <c r="Q342" s="107"/>
      <c r="R342" s="95"/>
      <c r="S342" s="108" t="s">
        <v>136</v>
      </c>
      <c r="T342" s="95"/>
      <c r="U342" s="95"/>
      <c r="V342" s="95"/>
      <c r="W342" s="95"/>
      <c r="X342" s="95"/>
      <c r="Y342" s="95"/>
      <c r="Z342" s="95"/>
      <c r="AA342" s="107" t="s">
        <v>168</v>
      </c>
      <c r="AB342" s="95"/>
      <c r="AC342" s="95"/>
      <c r="AD342" s="95"/>
      <c r="AE342" s="95"/>
      <c r="AF342" s="107" t="s">
        <v>11</v>
      </c>
      <c r="AG342" s="95"/>
      <c r="AH342" s="95"/>
      <c r="AI342" s="63" t="s">
        <v>379</v>
      </c>
      <c r="AJ342" s="109" t="s">
        <v>419</v>
      </c>
      <c r="AK342" s="95"/>
      <c r="AL342" s="95"/>
      <c r="AM342" s="95"/>
      <c r="AN342" s="95"/>
      <c r="AO342" s="95"/>
      <c r="AP342" s="64" t="s">
        <v>787</v>
      </c>
      <c r="AQ342" s="64" t="s">
        <v>787</v>
      </c>
      <c r="AR342" s="64" t="s">
        <v>787</v>
      </c>
      <c r="AS342" s="101" t="s">
        <v>787</v>
      </c>
      <c r="AT342" s="95"/>
      <c r="AU342" s="101" t="s">
        <v>787</v>
      </c>
      <c r="AV342" s="95"/>
      <c r="AW342" s="64" t="s">
        <v>787</v>
      </c>
      <c r="AX342" s="64" t="s">
        <v>787</v>
      </c>
      <c r="AY342" s="64" t="s">
        <v>787</v>
      </c>
    </row>
    <row r="343" spans="1:51" ht="16.5" customHeight="1" x14ac:dyDescent="0.25">
      <c r="A343" s="107" t="s">
        <v>129</v>
      </c>
      <c r="B343" s="95"/>
      <c r="C343" s="107" t="s">
        <v>131</v>
      </c>
      <c r="D343" s="95"/>
      <c r="E343" s="107" t="s">
        <v>133</v>
      </c>
      <c r="F343" s="95"/>
      <c r="G343" s="107" t="s">
        <v>135</v>
      </c>
      <c r="H343" s="95"/>
      <c r="I343" s="107" t="s">
        <v>137</v>
      </c>
      <c r="J343" s="95"/>
      <c r="K343" s="95"/>
      <c r="L343" s="107" t="s">
        <v>186</v>
      </c>
      <c r="M343" s="95"/>
      <c r="N343" s="95"/>
      <c r="O343" s="107"/>
      <c r="P343" s="95"/>
      <c r="Q343" s="107"/>
      <c r="R343" s="95"/>
      <c r="S343" s="108" t="s">
        <v>187</v>
      </c>
      <c r="T343" s="95"/>
      <c r="U343" s="95"/>
      <c r="V343" s="95"/>
      <c r="W343" s="95"/>
      <c r="X343" s="95"/>
      <c r="Y343" s="95"/>
      <c r="Z343" s="95"/>
      <c r="AA343" s="107" t="s">
        <v>168</v>
      </c>
      <c r="AB343" s="95"/>
      <c r="AC343" s="95"/>
      <c r="AD343" s="95"/>
      <c r="AE343" s="95"/>
      <c r="AF343" s="107" t="s">
        <v>11</v>
      </c>
      <c r="AG343" s="95"/>
      <c r="AH343" s="95"/>
      <c r="AI343" s="63" t="s">
        <v>379</v>
      </c>
      <c r="AJ343" s="109" t="s">
        <v>419</v>
      </c>
      <c r="AK343" s="95"/>
      <c r="AL343" s="95"/>
      <c r="AM343" s="95"/>
      <c r="AN343" s="95"/>
      <c r="AO343" s="95"/>
      <c r="AP343" s="64" t="s">
        <v>787</v>
      </c>
      <c r="AQ343" s="64" t="s">
        <v>787</v>
      </c>
      <c r="AR343" s="64" t="s">
        <v>787</v>
      </c>
      <c r="AS343" s="101" t="s">
        <v>787</v>
      </c>
      <c r="AT343" s="95"/>
      <c r="AU343" s="101" t="s">
        <v>787</v>
      </c>
      <c r="AV343" s="95"/>
      <c r="AW343" s="64" t="s">
        <v>787</v>
      </c>
      <c r="AX343" s="64" t="s">
        <v>787</v>
      </c>
      <c r="AY343" s="64" t="s">
        <v>787</v>
      </c>
    </row>
    <row r="344" spans="1:51" ht="33" customHeight="1" x14ac:dyDescent="0.25">
      <c r="A344" s="104" t="s">
        <v>129</v>
      </c>
      <c r="B344" s="95"/>
      <c r="C344" s="104" t="s">
        <v>131</v>
      </c>
      <c r="D344" s="95"/>
      <c r="E344" s="104" t="s">
        <v>133</v>
      </c>
      <c r="F344" s="95"/>
      <c r="G344" s="104" t="s">
        <v>135</v>
      </c>
      <c r="H344" s="95"/>
      <c r="I344" s="104" t="s">
        <v>137</v>
      </c>
      <c r="J344" s="95"/>
      <c r="K344" s="95"/>
      <c r="L344" s="104" t="s">
        <v>184</v>
      </c>
      <c r="M344" s="95"/>
      <c r="N344" s="95"/>
      <c r="O344" s="104" t="s">
        <v>43</v>
      </c>
      <c r="P344" s="95"/>
      <c r="Q344" s="104"/>
      <c r="R344" s="95"/>
      <c r="S344" s="103" t="s">
        <v>188</v>
      </c>
      <c r="T344" s="95"/>
      <c r="U344" s="95"/>
      <c r="V344" s="95"/>
      <c r="W344" s="95"/>
      <c r="X344" s="95"/>
      <c r="Y344" s="95"/>
      <c r="Z344" s="95"/>
      <c r="AA344" s="104" t="s">
        <v>10</v>
      </c>
      <c r="AB344" s="95"/>
      <c r="AC344" s="95"/>
      <c r="AD344" s="95"/>
      <c r="AE344" s="95"/>
      <c r="AF344" s="104" t="s">
        <v>11</v>
      </c>
      <c r="AG344" s="95"/>
      <c r="AH344" s="95"/>
      <c r="AI344" s="65" t="s">
        <v>12</v>
      </c>
      <c r="AJ344" s="105" t="s">
        <v>413</v>
      </c>
      <c r="AK344" s="95"/>
      <c r="AL344" s="95"/>
      <c r="AM344" s="95"/>
      <c r="AN344" s="95"/>
      <c r="AO344" s="95"/>
      <c r="AP344" s="66" t="s">
        <v>787</v>
      </c>
      <c r="AQ344" s="66" t="s">
        <v>787</v>
      </c>
      <c r="AR344" s="66" t="s">
        <v>787</v>
      </c>
      <c r="AS344" s="106" t="s">
        <v>787</v>
      </c>
      <c r="AT344" s="95"/>
      <c r="AU344" s="106" t="s">
        <v>787</v>
      </c>
      <c r="AV344" s="95"/>
      <c r="AW344" s="66" t="s">
        <v>787</v>
      </c>
      <c r="AX344" s="66" t="s">
        <v>787</v>
      </c>
      <c r="AY344" s="66" t="s">
        <v>787</v>
      </c>
    </row>
    <row r="345" spans="1:51" ht="33" customHeight="1" x14ac:dyDescent="0.25">
      <c r="A345" s="104" t="s">
        <v>129</v>
      </c>
      <c r="B345" s="95"/>
      <c r="C345" s="104" t="s">
        <v>131</v>
      </c>
      <c r="D345" s="95"/>
      <c r="E345" s="104" t="s">
        <v>133</v>
      </c>
      <c r="F345" s="95"/>
      <c r="G345" s="104" t="s">
        <v>135</v>
      </c>
      <c r="H345" s="95"/>
      <c r="I345" s="104" t="s">
        <v>137</v>
      </c>
      <c r="J345" s="95"/>
      <c r="K345" s="95"/>
      <c r="L345" s="104" t="s">
        <v>184</v>
      </c>
      <c r="M345" s="95"/>
      <c r="N345" s="95"/>
      <c r="O345" s="104" t="s">
        <v>43</v>
      </c>
      <c r="P345" s="95"/>
      <c r="Q345" s="104"/>
      <c r="R345" s="95"/>
      <c r="S345" s="103" t="s">
        <v>188</v>
      </c>
      <c r="T345" s="95"/>
      <c r="U345" s="95"/>
      <c r="V345" s="95"/>
      <c r="W345" s="95"/>
      <c r="X345" s="95"/>
      <c r="Y345" s="95"/>
      <c r="Z345" s="95"/>
      <c r="AA345" s="104" t="s">
        <v>10</v>
      </c>
      <c r="AB345" s="95"/>
      <c r="AC345" s="95"/>
      <c r="AD345" s="95"/>
      <c r="AE345" s="95"/>
      <c r="AF345" s="104" t="s">
        <v>11</v>
      </c>
      <c r="AG345" s="95"/>
      <c r="AH345" s="95"/>
      <c r="AI345" s="65" t="s">
        <v>367</v>
      </c>
      <c r="AJ345" s="105" t="s">
        <v>414</v>
      </c>
      <c r="AK345" s="95"/>
      <c r="AL345" s="95"/>
      <c r="AM345" s="95"/>
      <c r="AN345" s="95"/>
      <c r="AO345" s="95"/>
      <c r="AP345" s="66" t="s">
        <v>1354</v>
      </c>
      <c r="AQ345" s="66" t="s">
        <v>1354</v>
      </c>
      <c r="AR345" s="66" t="s">
        <v>787</v>
      </c>
      <c r="AS345" s="106" t="s">
        <v>1354</v>
      </c>
      <c r="AT345" s="95"/>
      <c r="AU345" s="106" t="s">
        <v>787</v>
      </c>
      <c r="AV345" s="95"/>
      <c r="AW345" s="66" t="s">
        <v>1354</v>
      </c>
      <c r="AX345" s="66" t="s">
        <v>787</v>
      </c>
      <c r="AY345" s="66" t="s">
        <v>787</v>
      </c>
    </row>
    <row r="346" spans="1:51" ht="16.5" customHeight="1" x14ac:dyDescent="0.25">
      <c r="A346" s="104" t="s">
        <v>129</v>
      </c>
      <c r="B346" s="95"/>
      <c r="C346" s="104" t="s">
        <v>131</v>
      </c>
      <c r="D346" s="95"/>
      <c r="E346" s="104" t="s">
        <v>133</v>
      </c>
      <c r="F346" s="95"/>
      <c r="G346" s="104" t="s">
        <v>135</v>
      </c>
      <c r="H346" s="95"/>
      <c r="I346" s="104" t="s">
        <v>137</v>
      </c>
      <c r="J346" s="95"/>
      <c r="K346" s="95"/>
      <c r="L346" s="104" t="s">
        <v>184</v>
      </c>
      <c r="M346" s="95"/>
      <c r="N346" s="95"/>
      <c r="O346" s="104" t="s">
        <v>43</v>
      </c>
      <c r="P346" s="95"/>
      <c r="Q346" s="104"/>
      <c r="R346" s="95"/>
      <c r="S346" s="103" t="s">
        <v>188</v>
      </c>
      <c r="T346" s="95"/>
      <c r="U346" s="95"/>
      <c r="V346" s="95"/>
      <c r="W346" s="95"/>
      <c r="X346" s="95"/>
      <c r="Y346" s="95"/>
      <c r="Z346" s="95"/>
      <c r="AA346" s="104" t="s">
        <v>10</v>
      </c>
      <c r="AB346" s="95"/>
      <c r="AC346" s="95"/>
      <c r="AD346" s="95"/>
      <c r="AE346" s="95"/>
      <c r="AF346" s="104" t="s">
        <v>11</v>
      </c>
      <c r="AG346" s="95"/>
      <c r="AH346" s="95"/>
      <c r="AI346" s="65" t="s">
        <v>378</v>
      </c>
      <c r="AJ346" s="105" t="s">
        <v>418</v>
      </c>
      <c r="AK346" s="95"/>
      <c r="AL346" s="95"/>
      <c r="AM346" s="95"/>
      <c r="AN346" s="95"/>
      <c r="AO346" s="95"/>
      <c r="AP346" s="66" t="s">
        <v>1355</v>
      </c>
      <c r="AQ346" s="66" t="s">
        <v>1355</v>
      </c>
      <c r="AR346" s="66" t="s">
        <v>787</v>
      </c>
      <c r="AS346" s="106" t="s">
        <v>1355</v>
      </c>
      <c r="AT346" s="95"/>
      <c r="AU346" s="106" t="s">
        <v>787</v>
      </c>
      <c r="AV346" s="95"/>
      <c r="AW346" s="66" t="s">
        <v>1355</v>
      </c>
      <c r="AX346" s="66" t="s">
        <v>787</v>
      </c>
      <c r="AY346" s="66" t="s">
        <v>787</v>
      </c>
    </row>
    <row r="347" spans="1:51" x14ac:dyDescent="0.25">
      <c r="A347" s="104" t="s">
        <v>129</v>
      </c>
      <c r="B347" s="95"/>
      <c r="C347" s="104" t="s">
        <v>131</v>
      </c>
      <c r="D347" s="95"/>
      <c r="E347" s="104" t="s">
        <v>133</v>
      </c>
      <c r="F347" s="95"/>
      <c r="G347" s="104" t="s">
        <v>135</v>
      </c>
      <c r="H347" s="95"/>
      <c r="I347" s="104" t="s">
        <v>137</v>
      </c>
      <c r="J347" s="95"/>
      <c r="K347" s="95"/>
      <c r="L347" s="104" t="s">
        <v>186</v>
      </c>
      <c r="M347" s="95"/>
      <c r="N347" s="95"/>
      <c r="O347" s="104" t="s">
        <v>43</v>
      </c>
      <c r="P347" s="95"/>
      <c r="Q347" s="104"/>
      <c r="R347" s="95"/>
      <c r="S347" s="103" t="s">
        <v>189</v>
      </c>
      <c r="T347" s="95"/>
      <c r="U347" s="95"/>
      <c r="V347" s="95"/>
      <c r="W347" s="95"/>
      <c r="X347" s="95"/>
      <c r="Y347" s="95"/>
      <c r="Z347" s="95"/>
      <c r="AA347" s="104" t="s">
        <v>168</v>
      </c>
      <c r="AB347" s="95"/>
      <c r="AC347" s="95"/>
      <c r="AD347" s="95"/>
      <c r="AE347" s="95"/>
      <c r="AF347" s="104" t="s">
        <v>11</v>
      </c>
      <c r="AG347" s="95"/>
      <c r="AH347" s="95"/>
      <c r="AI347" s="65" t="s">
        <v>379</v>
      </c>
      <c r="AJ347" s="105" t="s">
        <v>419</v>
      </c>
      <c r="AK347" s="95"/>
      <c r="AL347" s="95"/>
      <c r="AM347" s="95"/>
      <c r="AN347" s="95"/>
      <c r="AO347" s="95"/>
      <c r="AP347" s="66" t="s">
        <v>787</v>
      </c>
      <c r="AQ347" s="66" t="s">
        <v>787</v>
      </c>
      <c r="AR347" s="66" t="s">
        <v>787</v>
      </c>
      <c r="AS347" s="106" t="s">
        <v>787</v>
      </c>
      <c r="AT347" s="95"/>
      <c r="AU347" s="106" t="s">
        <v>787</v>
      </c>
      <c r="AV347" s="95"/>
      <c r="AW347" s="66" t="s">
        <v>787</v>
      </c>
      <c r="AX347" s="66" t="s">
        <v>787</v>
      </c>
      <c r="AY347" s="66" t="s">
        <v>787</v>
      </c>
    </row>
    <row r="348" spans="1:51" ht="15" customHeight="1" x14ac:dyDescent="0.25">
      <c r="A348" s="56" t="s">
        <v>0</v>
      </c>
      <c r="B348" s="56" t="s">
        <v>0</v>
      </c>
      <c r="C348" s="56" t="s">
        <v>0</v>
      </c>
      <c r="D348" s="56" t="s">
        <v>0</v>
      </c>
      <c r="E348" s="56" t="s">
        <v>0</v>
      </c>
      <c r="F348" s="56" t="s">
        <v>0</v>
      </c>
      <c r="G348" s="56" t="s">
        <v>0</v>
      </c>
      <c r="H348" s="56" t="s">
        <v>0</v>
      </c>
      <c r="I348" s="56" t="s">
        <v>0</v>
      </c>
      <c r="J348" s="94" t="s">
        <v>0</v>
      </c>
      <c r="K348" s="95"/>
      <c r="L348" s="94" t="s">
        <v>0</v>
      </c>
      <c r="M348" s="95"/>
      <c r="N348" s="56" t="s">
        <v>0</v>
      </c>
      <c r="O348" s="56" t="s">
        <v>0</v>
      </c>
      <c r="P348" s="56" t="s">
        <v>0</v>
      </c>
      <c r="Q348" s="56" t="s">
        <v>0</v>
      </c>
      <c r="R348" s="56" t="s">
        <v>0</v>
      </c>
      <c r="S348" s="56" t="s">
        <v>0</v>
      </c>
      <c r="T348" s="56" t="s">
        <v>0</v>
      </c>
      <c r="U348" s="56" t="s">
        <v>0</v>
      </c>
      <c r="V348" s="56" t="s">
        <v>0</v>
      </c>
      <c r="W348" s="56" t="s">
        <v>0</v>
      </c>
      <c r="X348" s="56" t="s">
        <v>0</v>
      </c>
      <c r="Y348" s="56" t="s">
        <v>0</v>
      </c>
      <c r="Z348" s="56" t="s">
        <v>0</v>
      </c>
      <c r="AA348" s="94" t="s">
        <v>0</v>
      </c>
      <c r="AB348" s="95"/>
      <c r="AC348" s="94" t="s">
        <v>0</v>
      </c>
      <c r="AD348" s="95"/>
      <c r="AE348" s="56" t="s">
        <v>0</v>
      </c>
      <c r="AF348" s="56" t="s">
        <v>0</v>
      </c>
      <c r="AG348" s="56" t="s">
        <v>0</v>
      </c>
      <c r="AH348" s="56" t="s">
        <v>0</v>
      </c>
      <c r="AI348" s="56" t="s">
        <v>0</v>
      </c>
      <c r="AJ348" s="56" t="s">
        <v>0</v>
      </c>
      <c r="AK348" s="56" t="s">
        <v>0</v>
      </c>
      <c r="AL348" s="56" t="s">
        <v>0</v>
      </c>
      <c r="AM348" s="94" t="s">
        <v>0</v>
      </c>
      <c r="AN348" s="95"/>
      <c r="AO348" s="95"/>
      <c r="AP348" s="56" t="s">
        <v>0</v>
      </c>
      <c r="AQ348" s="56" t="s">
        <v>0</v>
      </c>
      <c r="AR348" s="56" t="s">
        <v>0</v>
      </c>
      <c r="AS348" s="94" t="s">
        <v>0</v>
      </c>
      <c r="AT348" s="95"/>
      <c r="AU348" s="94" t="s">
        <v>0</v>
      </c>
      <c r="AV348" s="95"/>
      <c r="AW348" s="56" t="s">
        <v>0</v>
      </c>
      <c r="AX348" s="56" t="s">
        <v>0</v>
      </c>
      <c r="AY348" s="56" t="s">
        <v>0</v>
      </c>
    </row>
    <row r="349" spans="1:51" ht="36.75" customHeight="1" x14ac:dyDescent="0.25">
      <c r="A349" s="111" t="s">
        <v>393</v>
      </c>
      <c r="B349" s="93"/>
      <c r="C349" s="93"/>
      <c r="D349" s="93"/>
      <c r="E349" s="93"/>
      <c r="F349" s="93"/>
      <c r="G349" s="92"/>
      <c r="H349" s="112" t="s">
        <v>424</v>
      </c>
      <c r="I349" s="93"/>
      <c r="J349" s="93"/>
      <c r="K349" s="93"/>
      <c r="L349" s="93"/>
      <c r="M349" s="93"/>
      <c r="N349" s="93"/>
      <c r="O349" s="93"/>
      <c r="P349" s="93"/>
      <c r="Q349" s="93"/>
      <c r="R349" s="93"/>
      <c r="S349" s="93"/>
      <c r="T349" s="93"/>
      <c r="U349" s="93"/>
      <c r="V349" s="93"/>
      <c r="W349" s="93"/>
      <c r="X349" s="93"/>
      <c r="Y349" s="93"/>
      <c r="Z349" s="93"/>
      <c r="AA349" s="93"/>
      <c r="AB349" s="93"/>
      <c r="AC349" s="93"/>
      <c r="AD349" s="93"/>
      <c r="AE349" s="93"/>
      <c r="AF349" s="93"/>
      <c r="AG349" s="93"/>
      <c r="AH349" s="93"/>
      <c r="AI349" s="93"/>
      <c r="AJ349" s="93"/>
      <c r="AK349" s="93"/>
      <c r="AL349" s="93"/>
      <c r="AM349" s="93"/>
      <c r="AN349" s="93"/>
      <c r="AO349" s="92"/>
      <c r="AP349" s="56" t="s">
        <v>0</v>
      </c>
      <c r="AQ349" s="56" t="s">
        <v>0</v>
      </c>
      <c r="AR349" s="56" t="s">
        <v>0</v>
      </c>
      <c r="AS349" s="94" t="s">
        <v>0</v>
      </c>
      <c r="AT349" s="95"/>
      <c r="AU349" s="94" t="s">
        <v>0</v>
      </c>
      <c r="AV349" s="95"/>
      <c r="AW349" s="56" t="s">
        <v>0</v>
      </c>
      <c r="AX349" s="56" t="s">
        <v>0</v>
      </c>
      <c r="AY349" s="56" t="s">
        <v>0</v>
      </c>
    </row>
    <row r="350" spans="1:51" ht="15" customHeight="1" x14ac:dyDescent="0.25">
      <c r="A350" s="102" t="s">
        <v>1</v>
      </c>
      <c r="B350" s="92"/>
      <c r="C350" s="110" t="s">
        <v>2</v>
      </c>
      <c r="D350" s="92"/>
      <c r="E350" s="102" t="s">
        <v>395</v>
      </c>
      <c r="F350" s="92"/>
      <c r="G350" s="102" t="s">
        <v>396</v>
      </c>
      <c r="H350" s="92"/>
      <c r="I350" s="102" t="s">
        <v>3</v>
      </c>
      <c r="J350" s="93"/>
      <c r="K350" s="92"/>
      <c r="L350" s="102" t="s">
        <v>397</v>
      </c>
      <c r="M350" s="93"/>
      <c r="N350" s="92"/>
      <c r="O350" s="102" t="s">
        <v>4</v>
      </c>
      <c r="P350" s="92"/>
      <c r="Q350" s="102" t="s">
        <v>398</v>
      </c>
      <c r="R350" s="92"/>
      <c r="S350" s="102" t="s">
        <v>5</v>
      </c>
      <c r="T350" s="93"/>
      <c r="U350" s="93"/>
      <c r="V350" s="93"/>
      <c r="W350" s="93"/>
      <c r="X350" s="93"/>
      <c r="Y350" s="93"/>
      <c r="Z350" s="92"/>
      <c r="AA350" s="102" t="s">
        <v>6</v>
      </c>
      <c r="AB350" s="93"/>
      <c r="AC350" s="93"/>
      <c r="AD350" s="93"/>
      <c r="AE350" s="92"/>
      <c r="AF350" s="102" t="s">
        <v>343</v>
      </c>
      <c r="AG350" s="93"/>
      <c r="AH350" s="92"/>
      <c r="AI350" s="62" t="s">
        <v>399</v>
      </c>
      <c r="AJ350" s="102" t="s">
        <v>7</v>
      </c>
      <c r="AK350" s="93"/>
      <c r="AL350" s="93"/>
      <c r="AM350" s="93"/>
      <c r="AN350" s="93"/>
      <c r="AO350" s="92"/>
      <c r="AP350" s="62" t="s">
        <v>404</v>
      </c>
      <c r="AQ350" s="62" t="s">
        <v>406</v>
      </c>
      <c r="AR350" s="62" t="s">
        <v>407</v>
      </c>
      <c r="AS350" s="102" t="s">
        <v>408</v>
      </c>
      <c r="AT350" s="92"/>
      <c r="AU350" s="102" t="s">
        <v>409</v>
      </c>
      <c r="AV350" s="92"/>
      <c r="AW350" s="62" t="s">
        <v>410</v>
      </c>
      <c r="AX350" s="62" t="s">
        <v>411</v>
      </c>
      <c r="AY350" s="62" t="s">
        <v>412</v>
      </c>
    </row>
    <row r="351" spans="1:51" ht="15" customHeight="1" x14ac:dyDescent="0.25">
      <c r="A351" s="107" t="s">
        <v>129</v>
      </c>
      <c r="B351" s="95"/>
      <c r="C351" s="107"/>
      <c r="D351" s="95"/>
      <c r="E351" s="107"/>
      <c r="F351" s="95"/>
      <c r="G351" s="107"/>
      <c r="H351" s="95"/>
      <c r="I351" s="107"/>
      <c r="J351" s="95"/>
      <c r="K351" s="95"/>
      <c r="L351" s="107"/>
      <c r="M351" s="95"/>
      <c r="N351" s="95"/>
      <c r="O351" s="107"/>
      <c r="P351" s="95"/>
      <c r="Q351" s="107"/>
      <c r="R351" s="95"/>
      <c r="S351" s="108" t="s">
        <v>130</v>
      </c>
      <c r="T351" s="95"/>
      <c r="U351" s="95"/>
      <c r="V351" s="95"/>
      <c r="W351" s="95"/>
      <c r="X351" s="95"/>
      <c r="Y351" s="95"/>
      <c r="Z351" s="95"/>
      <c r="AA351" s="107" t="s">
        <v>168</v>
      </c>
      <c r="AB351" s="95"/>
      <c r="AC351" s="95"/>
      <c r="AD351" s="95"/>
      <c r="AE351" s="95"/>
      <c r="AF351" s="107" t="s">
        <v>11</v>
      </c>
      <c r="AG351" s="95"/>
      <c r="AH351" s="95"/>
      <c r="AI351" s="63" t="s">
        <v>379</v>
      </c>
      <c r="AJ351" s="109" t="s">
        <v>419</v>
      </c>
      <c r="AK351" s="95"/>
      <c r="AL351" s="95"/>
      <c r="AM351" s="95"/>
      <c r="AN351" s="95"/>
      <c r="AO351" s="95"/>
      <c r="AP351" s="64" t="s">
        <v>787</v>
      </c>
      <c r="AQ351" s="64" t="s">
        <v>787</v>
      </c>
      <c r="AR351" s="64" t="s">
        <v>787</v>
      </c>
      <c r="AS351" s="101" t="s">
        <v>787</v>
      </c>
      <c r="AT351" s="95"/>
      <c r="AU351" s="101" t="s">
        <v>787</v>
      </c>
      <c r="AV351" s="95"/>
      <c r="AW351" s="64" t="s">
        <v>787</v>
      </c>
      <c r="AX351" s="64" t="s">
        <v>787</v>
      </c>
      <c r="AY351" s="64" t="s">
        <v>787</v>
      </c>
    </row>
    <row r="352" spans="1:51" ht="15" customHeight="1" x14ac:dyDescent="0.25">
      <c r="A352" s="107" t="s">
        <v>129</v>
      </c>
      <c r="B352" s="95"/>
      <c r="C352" s="107" t="s">
        <v>131</v>
      </c>
      <c r="D352" s="95"/>
      <c r="E352" s="107"/>
      <c r="F352" s="95"/>
      <c r="G352" s="107"/>
      <c r="H352" s="95"/>
      <c r="I352" s="107"/>
      <c r="J352" s="95"/>
      <c r="K352" s="95"/>
      <c r="L352" s="107"/>
      <c r="M352" s="95"/>
      <c r="N352" s="95"/>
      <c r="O352" s="107"/>
      <c r="P352" s="95"/>
      <c r="Q352" s="107"/>
      <c r="R352" s="95"/>
      <c r="S352" s="108" t="s">
        <v>132</v>
      </c>
      <c r="T352" s="95"/>
      <c r="U352" s="95"/>
      <c r="V352" s="95"/>
      <c r="W352" s="95"/>
      <c r="X352" s="95"/>
      <c r="Y352" s="95"/>
      <c r="Z352" s="95"/>
      <c r="AA352" s="107" t="s">
        <v>168</v>
      </c>
      <c r="AB352" s="95"/>
      <c r="AC352" s="95"/>
      <c r="AD352" s="95"/>
      <c r="AE352" s="95"/>
      <c r="AF352" s="107" t="s">
        <v>11</v>
      </c>
      <c r="AG352" s="95"/>
      <c r="AH352" s="95"/>
      <c r="AI352" s="63" t="s">
        <v>379</v>
      </c>
      <c r="AJ352" s="109" t="s">
        <v>419</v>
      </c>
      <c r="AK352" s="95"/>
      <c r="AL352" s="95"/>
      <c r="AM352" s="95"/>
      <c r="AN352" s="95"/>
      <c r="AO352" s="95"/>
      <c r="AP352" s="64" t="s">
        <v>787</v>
      </c>
      <c r="AQ352" s="64" t="s">
        <v>787</v>
      </c>
      <c r="AR352" s="64" t="s">
        <v>787</v>
      </c>
      <c r="AS352" s="101" t="s">
        <v>787</v>
      </c>
      <c r="AT352" s="95"/>
      <c r="AU352" s="101" t="s">
        <v>787</v>
      </c>
      <c r="AV352" s="95"/>
      <c r="AW352" s="64" t="s">
        <v>787</v>
      </c>
      <c r="AX352" s="64" t="s">
        <v>787</v>
      </c>
      <c r="AY352" s="64" t="s">
        <v>787</v>
      </c>
    </row>
    <row r="353" spans="1:51" ht="15" customHeight="1" x14ac:dyDescent="0.25">
      <c r="A353" s="107" t="s">
        <v>129</v>
      </c>
      <c r="B353" s="95"/>
      <c r="C353" s="107" t="s">
        <v>131</v>
      </c>
      <c r="D353" s="95"/>
      <c r="E353" s="107" t="s">
        <v>133</v>
      </c>
      <c r="F353" s="95"/>
      <c r="G353" s="107"/>
      <c r="H353" s="95"/>
      <c r="I353" s="107"/>
      <c r="J353" s="95"/>
      <c r="K353" s="95"/>
      <c r="L353" s="107"/>
      <c r="M353" s="95"/>
      <c r="N353" s="95"/>
      <c r="O353" s="107"/>
      <c r="P353" s="95"/>
      <c r="Q353" s="107"/>
      <c r="R353" s="95"/>
      <c r="S353" s="108" t="s">
        <v>134</v>
      </c>
      <c r="T353" s="95"/>
      <c r="U353" s="95"/>
      <c r="V353" s="95"/>
      <c r="W353" s="95"/>
      <c r="X353" s="95"/>
      <c r="Y353" s="95"/>
      <c r="Z353" s="95"/>
      <c r="AA353" s="107" t="s">
        <v>168</v>
      </c>
      <c r="AB353" s="95"/>
      <c r="AC353" s="95"/>
      <c r="AD353" s="95"/>
      <c r="AE353" s="95"/>
      <c r="AF353" s="107" t="s">
        <v>11</v>
      </c>
      <c r="AG353" s="95"/>
      <c r="AH353" s="95"/>
      <c r="AI353" s="63" t="s">
        <v>379</v>
      </c>
      <c r="AJ353" s="109" t="s">
        <v>419</v>
      </c>
      <c r="AK353" s="95"/>
      <c r="AL353" s="95"/>
      <c r="AM353" s="95"/>
      <c r="AN353" s="95"/>
      <c r="AO353" s="95"/>
      <c r="AP353" s="64" t="s">
        <v>787</v>
      </c>
      <c r="AQ353" s="64" t="s">
        <v>787</v>
      </c>
      <c r="AR353" s="64" t="s">
        <v>787</v>
      </c>
      <c r="AS353" s="101" t="s">
        <v>787</v>
      </c>
      <c r="AT353" s="95"/>
      <c r="AU353" s="101" t="s">
        <v>787</v>
      </c>
      <c r="AV353" s="95"/>
      <c r="AW353" s="64" t="s">
        <v>787</v>
      </c>
      <c r="AX353" s="64" t="s">
        <v>787</v>
      </c>
      <c r="AY353" s="64" t="s">
        <v>787</v>
      </c>
    </row>
    <row r="354" spans="1:51" ht="15" customHeight="1" x14ac:dyDescent="0.25">
      <c r="A354" s="107" t="s">
        <v>129</v>
      </c>
      <c r="B354" s="95"/>
      <c r="C354" s="107" t="s">
        <v>131</v>
      </c>
      <c r="D354" s="95"/>
      <c r="E354" s="107" t="s">
        <v>133</v>
      </c>
      <c r="F354" s="95"/>
      <c r="G354" s="107" t="s">
        <v>135</v>
      </c>
      <c r="H354" s="95"/>
      <c r="I354" s="107"/>
      <c r="J354" s="95"/>
      <c r="K354" s="95"/>
      <c r="L354" s="107"/>
      <c r="M354" s="95"/>
      <c r="N354" s="95"/>
      <c r="O354" s="107"/>
      <c r="P354" s="95"/>
      <c r="Q354" s="107"/>
      <c r="R354" s="95"/>
      <c r="S354" s="108" t="s">
        <v>136</v>
      </c>
      <c r="T354" s="95"/>
      <c r="U354" s="95"/>
      <c r="V354" s="95"/>
      <c r="W354" s="95"/>
      <c r="X354" s="95"/>
      <c r="Y354" s="95"/>
      <c r="Z354" s="95"/>
      <c r="AA354" s="107" t="s">
        <v>168</v>
      </c>
      <c r="AB354" s="95"/>
      <c r="AC354" s="95"/>
      <c r="AD354" s="95"/>
      <c r="AE354" s="95"/>
      <c r="AF354" s="107" t="s">
        <v>11</v>
      </c>
      <c r="AG354" s="95"/>
      <c r="AH354" s="95"/>
      <c r="AI354" s="63" t="s">
        <v>379</v>
      </c>
      <c r="AJ354" s="109" t="s">
        <v>419</v>
      </c>
      <c r="AK354" s="95"/>
      <c r="AL354" s="95"/>
      <c r="AM354" s="95"/>
      <c r="AN354" s="95"/>
      <c r="AO354" s="95"/>
      <c r="AP354" s="64" t="s">
        <v>787</v>
      </c>
      <c r="AQ354" s="64" t="s">
        <v>787</v>
      </c>
      <c r="AR354" s="64" t="s">
        <v>787</v>
      </c>
      <c r="AS354" s="101" t="s">
        <v>787</v>
      </c>
      <c r="AT354" s="95"/>
      <c r="AU354" s="101" t="s">
        <v>787</v>
      </c>
      <c r="AV354" s="95"/>
      <c r="AW354" s="64" t="s">
        <v>787</v>
      </c>
      <c r="AX354" s="64" t="s">
        <v>787</v>
      </c>
      <c r="AY354" s="64" t="s">
        <v>787</v>
      </c>
    </row>
    <row r="355" spans="1:51" ht="15" customHeight="1" x14ac:dyDescent="0.25">
      <c r="A355" s="107" t="s">
        <v>129</v>
      </c>
      <c r="B355" s="95"/>
      <c r="C355" s="107" t="s">
        <v>131</v>
      </c>
      <c r="D355" s="95"/>
      <c r="E355" s="107" t="s">
        <v>133</v>
      </c>
      <c r="F355" s="95"/>
      <c r="G355" s="107" t="s">
        <v>135</v>
      </c>
      <c r="H355" s="95"/>
      <c r="I355" s="107" t="s">
        <v>137</v>
      </c>
      <c r="J355" s="95"/>
      <c r="K355" s="95"/>
      <c r="L355" s="107"/>
      <c r="M355" s="95"/>
      <c r="N355" s="95"/>
      <c r="O355" s="107"/>
      <c r="P355" s="95"/>
      <c r="Q355" s="107"/>
      <c r="R355" s="95"/>
      <c r="S355" s="108" t="s">
        <v>136</v>
      </c>
      <c r="T355" s="95"/>
      <c r="U355" s="95"/>
      <c r="V355" s="95"/>
      <c r="W355" s="95"/>
      <c r="X355" s="95"/>
      <c r="Y355" s="95"/>
      <c r="Z355" s="95"/>
      <c r="AA355" s="107" t="s">
        <v>168</v>
      </c>
      <c r="AB355" s="95"/>
      <c r="AC355" s="95"/>
      <c r="AD355" s="95"/>
      <c r="AE355" s="95"/>
      <c r="AF355" s="107" t="s">
        <v>11</v>
      </c>
      <c r="AG355" s="95"/>
      <c r="AH355" s="95"/>
      <c r="AI355" s="63" t="s">
        <v>379</v>
      </c>
      <c r="AJ355" s="109" t="s">
        <v>419</v>
      </c>
      <c r="AK355" s="95"/>
      <c r="AL355" s="95"/>
      <c r="AM355" s="95"/>
      <c r="AN355" s="95"/>
      <c r="AO355" s="95"/>
      <c r="AP355" s="64" t="s">
        <v>787</v>
      </c>
      <c r="AQ355" s="64" t="s">
        <v>787</v>
      </c>
      <c r="AR355" s="64" t="s">
        <v>787</v>
      </c>
      <c r="AS355" s="101" t="s">
        <v>787</v>
      </c>
      <c r="AT355" s="95"/>
      <c r="AU355" s="101" t="s">
        <v>787</v>
      </c>
      <c r="AV355" s="95"/>
      <c r="AW355" s="64" t="s">
        <v>787</v>
      </c>
      <c r="AX355" s="64" t="s">
        <v>787</v>
      </c>
      <c r="AY355" s="64" t="s">
        <v>787</v>
      </c>
    </row>
    <row r="356" spans="1:51" ht="16.5" customHeight="1" x14ac:dyDescent="0.25">
      <c r="A356" s="107" t="s">
        <v>129</v>
      </c>
      <c r="B356" s="95"/>
      <c r="C356" s="107" t="s">
        <v>131</v>
      </c>
      <c r="D356" s="95"/>
      <c r="E356" s="107" t="s">
        <v>133</v>
      </c>
      <c r="F356" s="95"/>
      <c r="G356" s="107" t="s">
        <v>135</v>
      </c>
      <c r="H356" s="95"/>
      <c r="I356" s="107" t="s">
        <v>137</v>
      </c>
      <c r="J356" s="95"/>
      <c r="K356" s="95"/>
      <c r="L356" s="107" t="s">
        <v>159</v>
      </c>
      <c r="M356" s="95"/>
      <c r="N356" s="95"/>
      <c r="O356" s="107"/>
      <c r="P356" s="95"/>
      <c r="Q356" s="107"/>
      <c r="R356" s="95"/>
      <c r="S356" s="108" t="s">
        <v>160</v>
      </c>
      <c r="T356" s="95"/>
      <c r="U356" s="95"/>
      <c r="V356" s="95"/>
      <c r="W356" s="95"/>
      <c r="X356" s="95"/>
      <c r="Y356" s="95"/>
      <c r="Z356" s="95"/>
      <c r="AA356" s="107" t="s">
        <v>168</v>
      </c>
      <c r="AB356" s="95"/>
      <c r="AC356" s="95"/>
      <c r="AD356" s="95"/>
      <c r="AE356" s="95"/>
      <c r="AF356" s="107" t="s">
        <v>11</v>
      </c>
      <c r="AG356" s="95"/>
      <c r="AH356" s="95"/>
      <c r="AI356" s="63" t="s">
        <v>379</v>
      </c>
      <c r="AJ356" s="109" t="s">
        <v>419</v>
      </c>
      <c r="AK356" s="95"/>
      <c r="AL356" s="95"/>
      <c r="AM356" s="95"/>
      <c r="AN356" s="95"/>
      <c r="AO356" s="95"/>
      <c r="AP356" s="64" t="s">
        <v>787</v>
      </c>
      <c r="AQ356" s="64" t="s">
        <v>787</v>
      </c>
      <c r="AR356" s="64" t="s">
        <v>787</v>
      </c>
      <c r="AS356" s="101" t="s">
        <v>787</v>
      </c>
      <c r="AT356" s="95"/>
      <c r="AU356" s="101" t="s">
        <v>787</v>
      </c>
      <c r="AV356" s="95"/>
      <c r="AW356" s="64" t="s">
        <v>787</v>
      </c>
      <c r="AX356" s="64" t="s">
        <v>787</v>
      </c>
      <c r="AY356" s="64" t="s">
        <v>787</v>
      </c>
    </row>
    <row r="357" spans="1:51" x14ac:dyDescent="0.25">
      <c r="A357" s="104" t="s">
        <v>129</v>
      </c>
      <c r="B357" s="95"/>
      <c r="C357" s="104" t="s">
        <v>131</v>
      </c>
      <c r="D357" s="95"/>
      <c r="E357" s="104" t="s">
        <v>133</v>
      </c>
      <c r="F357" s="95"/>
      <c r="G357" s="104" t="s">
        <v>135</v>
      </c>
      <c r="H357" s="95"/>
      <c r="I357" s="104" t="s">
        <v>137</v>
      </c>
      <c r="J357" s="95"/>
      <c r="K357" s="95"/>
      <c r="L357" s="104" t="s">
        <v>159</v>
      </c>
      <c r="M357" s="95"/>
      <c r="N357" s="95"/>
      <c r="O357" s="104" t="s">
        <v>43</v>
      </c>
      <c r="P357" s="95"/>
      <c r="Q357" s="104"/>
      <c r="R357" s="95"/>
      <c r="S357" s="103" t="s">
        <v>161</v>
      </c>
      <c r="T357" s="95"/>
      <c r="U357" s="95"/>
      <c r="V357" s="95"/>
      <c r="W357" s="95"/>
      <c r="X357" s="95"/>
      <c r="Y357" s="95"/>
      <c r="Z357" s="95"/>
      <c r="AA357" s="104" t="s">
        <v>168</v>
      </c>
      <c r="AB357" s="95"/>
      <c r="AC357" s="95"/>
      <c r="AD357" s="95"/>
      <c r="AE357" s="95"/>
      <c r="AF357" s="104" t="s">
        <v>11</v>
      </c>
      <c r="AG357" s="95"/>
      <c r="AH357" s="95"/>
      <c r="AI357" s="65" t="s">
        <v>379</v>
      </c>
      <c r="AJ357" s="105" t="s">
        <v>419</v>
      </c>
      <c r="AK357" s="95"/>
      <c r="AL357" s="95"/>
      <c r="AM357" s="95"/>
      <c r="AN357" s="95"/>
      <c r="AO357" s="95"/>
      <c r="AP357" s="66" t="s">
        <v>787</v>
      </c>
      <c r="AQ357" s="66" t="s">
        <v>787</v>
      </c>
      <c r="AR357" s="66" t="s">
        <v>787</v>
      </c>
      <c r="AS357" s="106" t="s">
        <v>787</v>
      </c>
      <c r="AT357" s="95"/>
      <c r="AU357" s="106" t="s">
        <v>787</v>
      </c>
      <c r="AV357" s="95"/>
      <c r="AW357" s="66" t="s">
        <v>787</v>
      </c>
      <c r="AX357" s="66" t="s">
        <v>787</v>
      </c>
      <c r="AY357" s="66" t="s">
        <v>787</v>
      </c>
    </row>
    <row r="358" spans="1:51" ht="15" customHeight="1" x14ac:dyDescent="0.25">
      <c r="A358" s="56" t="s">
        <v>0</v>
      </c>
      <c r="B358" s="56" t="s">
        <v>0</v>
      </c>
      <c r="C358" s="56" t="s">
        <v>0</v>
      </c>
      <c r="D358" s="56" t="s">
        <v>0</v>
      </c>
      <c r="E358" s="56" t="s">
        <v>0</v>
      </c>
      <c r="F358" s="56" t="s">
        <v>0</v>
      </c>
      <c r="G358" s="56" t="s">
        <v>0</v>
      </c>
      <c r="H358" s="56" t="s">
        <v>0</v>
      </c>
      <c r="I358" s="56" t="s">
        <v>0</v>
      </c>
      <c r="J358" s="94" t="s">
        <v>0</v>
      </c>
      <c r="K358" s="95"/>
      <c r="L358" s="94" t="s">
        <v>0</v>
      </c>
      <c r="M358" s="95"/>
      <c r="N358" s="56" t="s">
        <v>0</v>
      </c>
      <c r="O358" s="56" t="s">
        <v>0</v>
      </c>
      <c r="P358" s="56" t="s">
        <v>0</v>
      </c>
      <c r="Q358" s="56" t="s">
        <v>0</v>
      </c>
      <c r="R358" s="56" t="s">
        <v>0</v>
      </c>
      <c r="S358" s="56" t="s">
        <v>0</v>
      </c>
      <c r="T358" s="56" t="s">
        <v>0</v>
      </c>
      <c r="U358" s="56" t="s">
        <v>0</v>
      </c>
      <c r="V358" s="56" t="s">
        <v>0</v>
      </c>
      <c r="W358" s="56" t="s">
        <v>0</v>
      </c>
      <c r="X358" s="56" t="s">
        <v>0</v>
      </c>
      <c r="Y358" s="56" t="s">
        <v>0</v>
      </c>
      <c r="Z358" s="56" t="s">
        <v>0</v>
      </c>
      <c r="AA358" s="94" t="s">
        <v>0</v>
      </c>
      <c r="AB358" s="95"/>
      <c r="AC358" s="94" t="s">
        <v>0</v>
      </c>
      <c r="AD358" s="95"/>
      <c r="AE358" s="56" t="s">
        <v>0</v>
      </c>
      <c r="AF358" s="56" t="s">
        <v>0</v>
      </c>
      <c r="AG358" s="56" t="s">
        <v>0</v>
      </c>
      <c r="AH358" s="56" t="s">
        <v>0</v>
      </c>
      <c r="AI358" s="56" t="s">
        <v>0</v>
      </c>
      <c r="AJ358" s="56" t="s">
        <v>0</v>
      </c>
      <c r="AK358" s="56" t="s">
        <v>0</v>
      </c>
      <c r="AL358" s="56" t="s">
        <v>0</v>
      </c>
      <c r="AM358" s="94" t="s">
        <v>0</v>
      </c>
      <c r="AN358" s="95"/>
      <c r="AO358" s="95"/>
      <c r="AP358" s="56" t="s">
        <v>0</v>
      </c>
      <c r="AQ358" s="56" t="s">
        <v>0</v>
      </c>
      <c r="AR358" s="56" t="s">
        <v>0</v>
      </c>
      <c r="AS358" s="94" t="s">
        <v>0</v>
      </c>
      <c r="AT358" s="95"/>
      <c r="AU358" s="94" t="s">
        <v>0</v>
      </c>
      <c r="AV358" s="95"/>
      <c r="AW358" s="56" t="s">
        <v>0</v>
      </c>
      <c r="AX358" s="56" t="s">
        <v>0</v>
      </c>
      <c r="AY358" s="56" t="s">
        <v>0</v>
      </c>
    </row>
    <row r="359" spans="1:51" ht="39" customHeight="1" x14ac:dyDescent="0.25">
      <c r="A359" s="111" t="s">
        <v>393</v>
      </c>
      <c r="B359" s="93"/>
      <c r="C359" s="93"/>
      <c r="D359" s="93"/>
      <c r="E359" s="93"/>
      <c r="F359" s="93"/>
      <c r="G359" s="92"/>
      <c r="H359" s="112" t="s">
        <v>425</v>
      </c>
      <c r="I359" s="93"/>
      <c r="J359" s="93"/>
      <c r="K359" s="93"/>
      <c r="L359" s="93"/>
      <c r="M359" s="93"/>
      <c r="N359" s="93"/>
      <c r="O359" s="93"/>
      <c r="P359" s="93"/>
      <c r="Q359" s="93"/>
      <c r="R359" s="93"/>
      <c r="S359" s="93"/>
      <c r="T359" s="93"/>
      <c r="U359" s="93"/>
      <c r="V359" s="93"/>
      <c r="W359" s="93"/>
      <c r="X359" s="93"/>
      <c r="Y359" s="93"/>
      <c r="Z359" s="93"/>
      <c r="AA359" s="93"/>
      <c r="AB359" s="93"/>
      <c r="AC359" s="93"/>
      <c r="AD359" s="93"/>
      <c r="AE359" s="93"/>
      <c r="AF359" s="93"/>
      <c r="AG359" s="93"/>
      <c r="AH359" s="93"/>
      <c r="AI359" s="93"/>
      <c r="AJ359" s="93"/>
      <c r="AK359" s="93"/>
      <c r="AL359" s="93"/>
      <c r="AM359" s="93"/>
      <c r="AN359" s="93"/>
      <c r="AO359" s="92"/>
      <c r="AP359" s="56" t="s">
        <v>0</v>
      </c>
      <c r="AQ359" s="56" t="s">
        <v>0</v>
      </c>
      <c r="AR359" s="56" t="s">
        <v>0</v>
      </c>
      <c r="AS359" s="94" t="s">
        <v>0</v>
      </c>
      <c r="AT359" s="95"/>
      <c r="AU359" s="94" t="s">
        <v>0</v>
      </c>
      <c r="AV359" s="95"/>
      <c r="AW359" s="56" t="s">
        <v>0</v>
      </c>
      <c r="AX359" s="56" t="s">
        <v>0</v>
      </c>
      <c r="AY359" s="56" t="s">
        <v>0</v>
      </c>
    </row>
    <row r="360" spans="1:51" ht="24.75" customHeight="1" x14ac:dyDescent="0.25">
      <c r="A360" s="102" t="s">
        <v>1</v>
      </c>
      <c r="B360" s="92"/>
      <c r="C360" s="110" t="s">
        <v>2</v>
      </c>
      <c r="D360" s="92"/>
      <c r="E360" s="102" t="s">
        <v>395</v>
      </c>
      <c r="F360" s="92"/>
      <c r="G360" s="102" t="s">
        <v>396</v>
      </c>
      <c r="H360" s="92"/>
      <c r="I360" s="102" t="s">
        <v>3</v>
      </c>
      <c r="J360" s="93"/>
      <c r="K360" s="92"/>
      <c r="L360" s="102" t="s">
        <v>397</v>
      </c>
      <c r="M360" s="93"/>
      <c r="N360" s="92"/>
      <c r="O360" s="102" t="s">
        <v>4</v>
      </c>
      <c r="P360" s="92"/>
      <c r="Q360" s="102" t="s">
        <v>398</v>
      </c>
      <c r="R360" s="92"/>
      <c r="S360" s="102" t="s">
        <v>5</v>
      </c>
      <c r="T360" s="93"/>
      <c r="U360" s="93"/>
      <c r="V360" s="93"/>
      <c r="W360" s="93"/>
      <c r="X360" s="93"/>
      <c r="Y360" s="93"/>
      <c r="Z360" s="92"/>
      <c r="AA360" s="102" t="s">
        <v>6</v>
      </c>
      <c r="AB360" s="93"/>
      <c r="AC360" s="93"/>
      <c r="AD360" s="93"/>
      <c r="AE360" s="92"/>
      <c r="AF360" s="102" t="s">
        <v>343</v>
      </c>
      <c r="AG360" s="93"/>
      <c r="AH360" s="92"/>
      <c r="AI360" s="62" t="s">
        <v>399</v>
      </c>
      <c r="AJ360" s="102" t="s">
        <v>7</v>
      </c>
      <c r="AK360" s="93"/>
      <c r="AL360" s="93"/>
      <c r="AM360" s="93"/>
      <c r="AN360" s="93"/>
      <c r="AO360" s="92"/>
      <c r="AP360" s="62" t="s">
        <v>404</v>
      </c>
      <c r="AQ360" s="62" t="s">
        <v>406</v>
      </c>
      <c r="AR360" s="62" t="s">
        <v>407</v>
      </c>
      <c r="AS360" s="102" t="s">
        <v>408</v>
      </c>
      <c r="AT360" s="92"/>
      <c r="AU360" s="102" t="s">
        <v>409</v>
      </c>
      <c r="AV360" s="92"/>
      <c r="AW360" s="62" t="s">
        <v>410</v>
      </c>
      <c r="AX360" s="62" t="s">
        <v>411</v>
      </c>
      <c r="AY360" s="62" t="s">
        <v>412</v>
      </c>
    </row>
    <row r="361" spans="1:51" ht="24.75" customHeight="1" x14ac:dyDescent="0.25">
      <c r="A361" s="107" t="s">
        <v>129</v>
      </c>
      <c r="B361" s="95"/>
      <c r="C361" s="107"/>
      <c r="D361" s="95"/>
      <c r="E361" s="107"/>
      <c r="F361" s="95"/>
      <c r="G361" s="107"/>
      <c r="H361" s="95"/>
      <c r="I361" s="107"/>
      <c r="J361" s="95"/>
      <c r="K361" s="95"/>
      <c r="L361" s="107"/>
      <c r="M361" s="95"/>
      <c r="N361" s="95"/>
      <c r="O361" s="107"/>
      <c r="P361" s="95"/>
      <c r="Q361" s="107"/>
      <c r="R361" s="95"/>
      <c r="S361" s="108" t="s">
        <v>130</v>
      </c>
      <c r="T361" s="95"/>
      <c r="U361" s="95"/>
      <c r="V361" s="95"/>
      <c r="W361" s="95"/>
      <c r="X361" s="95"/>
      <c r="Y361" s="95"/>
      <c r="Z361" s="95"/>
      <c r="AA361" s="107" t="s">
        <v>10</v>
      </c>
      <c r="AB361" s="95"/>
      <c r="AC361" s="95"/>
      <c r="AD361" s="95"/>
      <c r="AE361" s="95"/>
      <c r="AF361" s="107" t="s">
        <v>11</v>
      </c>
      <c r="AG361" s="95"/>
      <c r="AH361" s="95"/>
      <c r="AI361" s="63" t="s">
        <v>367</v>
      </c>
      <c r="AJ361" s="109" t="s">
        <v>414</v>
      </c>
      <c r="AK361" s="95"/>
      <c r="AL361" s="95"/>
      <c r="AM361" s="95"/>
      <c r="AN361" s="95"/>
      <c r="AO361" s="95"/>
      <c r="AP361" s="64" t="s">
        <v>1356</v>
      </c>
      <c r="AQ361" s="64" t="s">
        <v>1356</v>
      </c>
      <c r="AR361" s="64" t="s">
        <v>787</v>
      </c>
      <c r="AS361" s="101" t="s">
        <v>1356</v>
      </c>
      <c r="AT361" s="95"/>
      <c r="AU361" s="101" t="s">
        <v>787</v>
      </c>
      <c r="AV361" s="95"/>
      <c r="AW361" s="64" t="s">
        <v>1356</v>
      </c>
      <c r="AX361" s="64" t="s">
        <v>787</v>
      </c>
      <c r="AY361" s="64" t="s">
        <v>787</v>
      </c>
    </row>
    <row r="362" spans="1:51" ht="24.75" customHeight="1" x14ac:dyDescent="0.25">
      <c r="A362" s="107" t="s">
        <v>129</v>
      </c>
      <c r="B362" s="95"/>
      <c r="C362" s="107" t="s">
        <v>147</v>
      </c>
      <c r="D362" s="95"/>
      <c r="E362" s="107"/>
      <c r="F362" s="95"/>
      <c r="G362" s="107"/>
      <c r="H362" s="95"/>
      <c r="I362" s="107"/>
      <c r="J362" s="95"/>
      <c r="K362" s="95"/>
      <c r="L362" s="107"/>
      <c r="M362" s="95"/>
      <c r="N362" s="95"/>
      <c r="O362" s="107"/>
      <c r="P362" s="95"/>
      <c r="Q362" s="107"/>
      <c r="R362" s="95"/>
      <c r="S362" s="108" t="s">
        <v>1134</v>
      </c>
      <c r="T362" s="95"/>
      <c r="U362" s="95"/>
      <c r="V362" s="95"/>
      <c r="W362" s="95"/>
      <c r="X362" s="95"/>
      <c r="Y362" s="95"/>
      <c r="Z362" s="95"/>
      <c r="AA362" s="107" t="s">
        <v>10</v>
      </c>
      <c r="AB362" s="95"/>
      <c r="AC362" s="95"/>
      <c r="AD362" s="95"/>
      <c r="AE362" s="95"/>
      <c r="AF362" s="107" t="s">
        <v>11</v>
      </c>
      <c r="AG362" s="95"/>
      <c r="AH362" s="95"/>
      <c r="AI362" s="63" t="s">
        <v>367</v>
      </c>
      <c r="AJ362" s="109" t="s">
        <v>414</v>
      </c>
      <c r="AK362" s="95"/>
      <c r="AL362" s="95"/>
      <c r="AM362" s="95"/>
      <c r="AN362" s="95"/>
      <c r="AO362" s="95"/>
      <c r="AP362" s="64" t="s">
        <v>1356</v>
      </c>
      <c r="AQ362" s="64" t="s">
        <v>1356</v>
      </c>
      <c r="AR362" s="64" t="s">
        <v>787</v>
      </c>
      <c r="AS362" s="101" t="s">
        <v>1356</v>
      </c>
      <c r="AT362" s="95"/>
      <c r="AU362" s="101" t="s">
        <v>787</v>
      </c>
      <c r="AV362" s="95"/>
      <c r="AW362" s="64" t="s">
        <v>1356</v>
      </c>
      <c r="AX362" s="64" t="s">
        <v>787</v>
      </c>
      <c r="AY362" s="64" t="s">
        <v>787</v>
      </c>
    </row>
    <row r="363" spans="1:51" ht="24.75" customHeight="1" x14ac:dyDescent="0.25">
      <c r="A363" s="107" t="s">
        <v>129</v>
      </c>
      <c r="B363" s="95"/>
      <c r="C363" s="107" t="s">
        <v>147</v>
      </c>
      <c r="D363" s="95"/>
      <c r="E363" s="107" t="s">
        <v>133</v>
      </c>
      <c r="F363" s="95"/>
      <c r="G363" s="107"/>
      <c r="H363" s="95"/>
      <c r="I363" s="107"/>
      <c r="J363" s="95"/>
      <c r="K363" s="95"/>
      <c r="L363" s="107"/>
      <c r="M363" s="95"/>
      <c r="N363" s="95"/>
      <c r="O363" s="107"/>
      <c r="P363" s="95"/>
      <c r="Q363" s="107"/>
      <c r="R363" s="95"/>
      <c r="S363" s="108" t="s">
        <v>134</v>
      </c>
      <c r="T363" s="95"/>
      <c r="U363" s="95"/>
      <c r="V363" s="95"/>
      <c r="W363" s="95"/>
      <c r="X363" s="95"/>
      <c r="Y363" s="95"/>
      <c r="Z363" s="95"/>
      <c r="AA363" s="107" t="s">
        <v>10</v>
      </c>
      <c r="AB363" s="95"/>
      <c r="AC363" s="95"/>
      <c r="AD363" s="95"/>
      <c r="AE363" s="95"/>
      <c r="AF363" s="107" t="s">
        <v>11</v>
      </c>
      <c r="AG363" s="95"/>
      <c r="AH363" s="95"/>
      <c r="AI363" s="63" t="s">
        <v>367</v>
      </c>
      <c r="AJ363" s="109" t="s">
        <v>414</v>
      </c>
      <c r="AK363" s="95"/>
      <c r="AL363" s="95"/>
      <c r="AM363" s="95"/>
      <c r="AN363" s="95"/>
      <c r="AO363" s="95"/>
      <c r="AP363" s="64" t="s">
        <v>1356</v>
      </c>
      <c r="AQ363" s="64" t="s">
        <v>1356</v>
      </c>
      <c r="AR363" s="64" t="s">
        <v>787</v>
      </c>
      <c r="AS363" s="101" t="s">
        <v>1356</v>
      </c>
      <c r="AT363" s="95"/>
      <c r="AU363" s="101" t="s">
        <v>787</v>
      </c>
      <c r="AV363" s="95"/>
      <c r="AW363" s="64" t="s">
        <v>1356</v>
      </c>
      <c r="AX363" s="64" t="s">
        <v>787</v>
      </c>
      <c r="AY363" s="64" t="s">
        <v>787</v>
      </c>
    </row>
    <row r="364" spans="1:51" ht="24.75" customHeight="1" x14ac:dyDescent="0.25">
      <c r="A364" s="107" t="s">
        <v>129</v>
      </c>
      <c r="B364" s="95"/>
      <c r="C364" s="107" t="s">
        <v>147</v>
      </c>
      <c r="D364" s="95"/>
      <c r="E364" s="107" t="s">
        <v>133</v>
      </c>
      <c r="F364" s="95"/>
      <c r="G364" s="107" t="s">
        <v>148</v>
      </c>
      <c r="H364" s="95"/>
      <c r="I364" s="107"/>
      <c r="J364" s="95"/>
      <c r="K364" s="95"/>
      <c r="L364" s="107"/>
      <c r="M364" s="95"/>
      <c r="N364" s="95"/>
      <c r="O364" s="107"/>
      <c r="P364" s="95"/>
      <c r="Q364" s="107"/>
      <c r="R364" s="95"/>
      <c r="S364" s="108" t="s">
        <v>149</v>
      </c>
      <c r="T364" s="95"/>
      <c r="U364" s="95"/>
      <c r="V364" s="95"/>
      <c r="W364" s="95"/>
      <c r="X364" s="95"/>
      <c r="Y364" s="95"/>
      <c r="Z364" s="95"/>
      <c r="AA364" s="107" t="s">
        <v>10</v>
      </c>
      <c r="AB364" s="95"/>
      <c r="AC364" s="95"/>
      <c r="AD364" s="95"/>
      <c r="AE364" s="95"/>
      <c r="AF364" s="107" t="s">
        <v>11</v>
      </c>
      <c r="AG364" s="95"/>
      <c r="AH364" s="95"/>
      <c r="AI364" s="63" t="s">
        <v>367</v>
      </c>
      <c r="AJ364" s="109" t="s">
        <v>414</v>
      </c>
      <c r="AK364" s="95"/>
      <c r="AL364" s="95"/>
      <c r="AM364" s="95"/>
      <c r="AN364" s="95"/>
      <c r="AO364" s="95"/>
      <c r="AP364" s="64" t="s">
        <v>1356</v>
      </c>
      <c r="AQ364" s="64" t="s">
        <v>1356</v>
      </c>
      <c r="AR364" s="64" t="s">
        <v>787</v>
      </c>
      <c r="AS364" s="101" t="s">
        <v>1356</v>
      </c>
      <c r="AT364" s="95"/>
      <c r="AU364" s="101" t="s">
        <v>787</v>
      </c>
      <c r="AV364" s="95"/>
      <c r="AW364" s="64" t="s">
        <v>1356</v>
      </c>
      <c r="AX364" s="64" t="s">
        <v>787</v>
      </c>
      <c r="AY364" s="64" t="s">
        <v>787</v>
      </c>
    </row>
    <row r="365" spans="1:51" ht="24.75" customHeight="1" x14ac:dyDescent="0.25">
      <c r="A365" s="107" t="s">
        <v>129</v>
      </c>
      <c r="B365" s="95"/>
      <c r="C365" s="107" t="s">
        <v>147</v>
      </c>
      <c r="D365" s="95"/>
      <c r="E365" s="107" t="s">
        <v>133</v>
      </c>
      <c r="F365" s="95"/>
      <c r="G365" s="107" t="s">
        <v>148</v>
      </c>
      <c r="H365" s="95"/>
      <c r="I365" s="107" t="s">
        <v>137</v>
      </c>
      <c r="J365" s="95"/>
      <c r="K365" s="95"/>
      <c r="L365" s="107"/>
      <c r="M365" s="95"/>
      <c r="N365" s="95"/>
      <c r="O365" s="107"/>
      <c r="P365" s="95"/>
      <c r="Q365" s="107"/>
      <c r="R365" s="95"/>
      <c r="S365" s="108" t="s">
        <v>149</v>
      </c>
      <c r="T365" s="95"/>
      <c r="U365" s="95"/>
      <c r="V365" s="95"/>
      <c r="W365" s="95"/>
      <c r="X365" s="95"/>
      <c r="Y365" s="95"/>
      <c r="Z365" s="95"/>
      <c r="AA365" s="107" t="s">
        <v>10</v>
      </c>
      <c r="AB365" s="95"/>
      <c r="AC365" s="95"/>
      <c r="AD365" s="95"/>
      <c r="AE365" s="95"/>
      <c r="AF365" s="107" t="s">
        <v>11</v>
      </c>
      <c r="AG365" s="95"/>
      <c r="AH365" s="95"/>
      <c r="AI365" s="63" t="s">
        <v>367</v>
      </c>
      <c r="AJ365" s="109" t="s">
        <v>414</v>
      </c>
      <c r="AK365" s="95"/>
      <c r="AL365" s="95"/>
      <c r="AM365" s="95"/>
      <c r="AN365" s="95"/>
      <c r="AO365" s="95"/>
      <c r="AP365" s="64" t="s">
        <v>1356</v>
      </c>
      <c r="AQ365" s="64" t="s">
        <v>1356</v>
      </c>
      <c r="AR365" s="64" t="s">
        <v>787</v>
      </c>
      <c r="AS365" s="101" t="s">
        <v>1356</v>
      </c>
      <c r="AT365" s="95"/>
      <c r="AU365" s="101" t="s">
        <v>787</v>
      </c>
      <c r="AV365" s="95"/>
      <c r="AW365" s="64" t="s">
        <v>1356</v>
      </c>
      <c r="AX365" s="64" t="s">
        <v>787</v>
      </c>
      <c r="AY365" s="64" t="s">
        <v>787</v>
      </c>
    </row>
    <row r="366" spans="1:51" ht="33" customHeight="1" x14ac:dyDescent="0.25">
      <c r="A366" s="107" t="s">
        <v>129</v>
      </c>
      <c r="B366" s="95"/>
      <c r="C366" s="107" t="s">
        <v>147</v>
      </c>
      <c r="D366" s="95"/>
      <c r="E366" s="107" t="s">
        <v>133</v>
      </c>
      <c r="F366" s="95"/>
      <c r="G366" s="107" t="s">
        <v>148</v>
      </c>
      <c r="H366" s="95"/>
      <c r="I366" s="107" t="s">
        <v>137</v>
      </c>
      <c r="J366" s="95"/>
      <c r="K366" s="95"/>
      <c r="L366" s="107" t="s">
        <v>190</v>
      </c>
      <c r="M366" s="95"/>
      <c r="N366" s="95"/>
      <c r="O366" s="107"/>
      <c r="P366" s="95"/>
      <c r="Q366" s="107"/>
      <c r="R366" s="95"/>
      <c r="S366" s="108" t="s">
        <v>191</v>
      </c>
      <c r="T366" s="95"/>
      <c r="U366" s="95"/>
      <c r="V366" s="95"/>
      <c r="W366" s="95"/>
      <c r="X366" s="95"/>
      <c r="Y366" s="95"/>
      <c r="Z366" s="95"/>
      <c r="AA366" s="107" t="s">
        <v>10</v>
      </c>
      <c r="AB366" s="95"/>
      <c r="AC366" s="95"/>
      <c r="AD366" s="95"/>
      <c r="AE366" s="95"/>
      <c r="AF366" s="107" t="s">
        <v>11</v>
      </c>
      <c r="AG366" s="95"/>
      <c r="AH366" s="95"/>
      <c r="AI366" s="63" t="s">
        <v>367</v>
      </c>
      <c r="AJ366" s="109" t="s">
        <v>414</v>
      </c>
      <c r="AK366" s="95"/>
      <c r="AL366" s="95"/>
      <c r="AM366" s="95"/>
      <c r="AN366" s="95"/>
      <c r="AO366" s="95"/>
      <c r="AP366" s="64" t="s">
        <v>1356</v>
      </c>
      <c r="AQ366" s="64" t="s">
        <v>1356</v>
      </c>
      <c r="AR366" s="64" t="s">
        <v>787</v>
      </c>
      <c r="AS366" s="101" t="s">
        <v>1356</v>
      </c>
      <c r="AT366" s="95"/>
      <c r="AU366" s="101" t="s">
        <v>787</v>
      </c>
      <c r="AV366" s="95"/>
      <c r="AW366" s="64" t="s">
        <v>1356</v>
      </c>
      <c r="AX366" s="64" t="s">
        <v>787</v>
      </c>
      <c r="AY366" s="64" t="s">
        <v>787</v>
      </c>
    </row>
    <row r="367" spans="1:51" x14ac:dyDescent="0.25">
      <c r="A367" s="104" t="s">
        <v>129</v>
      </c>
      <c r="B367" s="95"/>
      <c r="C367" s="104" t="s">
        <v>147</v>
      </c>
      <c r="D367" s="95"/>
      <c r="E367" s="104" t="s">
        <v>133</v>
      </c>
      <c r="F367" s="95"/>
      <c r="G367" s="104" t="s">
        <v>148</v>
      </c>
      <c r="H367" s="95"/>
      <c r="I367" s="104" t="s">
        <v>137</v>
      </c>
      <c r="J367" s="95"/>
      <c r="K367" s="95"/>
      <c r="L367" s="104" t="s">
        <v>190</v>
      </c>
      <c r="M367" s="95"/>
      <c r="N367" s="95"/>
      <c r="O367" s="104" t="s">
        <v>43</v>
      </c>
      <c r="P367" s="95"/>
      <c r="Q367" s="104"/>
      <c r="R367" s="95"/>
      <c r="S367" s="103" t="s">
        <v>192</v>
      </c>
      <c r="T367" s="95"/>
      <c r="U367" s="95"/>
      <c r="V367" s="95"/>
      <c r="W367" s="95"/>
      <c r="X367" s="95"/>
      <c r="Y367" s="95"/>
      <c r="Z367" s="95"/>
      <c r="AA367" s="104" t="s">
        <v>10</v>
      </c>
      <c r="AB367" s="95"/>
      <c r="AC367" s="95"/>
      <c r="AD367" s="95"/>
      <c r="AE367" s="95"/>
      <c r="AF367" s="104" t="s">
        <v>11</v>
      </c>
      <c r="AG367" s="95"/>
      <c r="AH367" s="95"/>
      <c r="AI367" s="65" t="s">
        <v>367</v>
      </c>
      <c r="AJ367" s="105" t="s">
        <v>414</v>
      </c>
      <c r="AK367" s="95"/>
      <c r="AL367" s="95"/>
      <c r="AM367" s="95"/>
      <c r="AN367" s="95"/>
      <c r="AO367" s="95"/>
      <c r="AP367" s="66" t="s">
        <v>1356</v>
      </c>
      <c r="AQ367" s="66" t="s">
        <v>1356</v>
      </c>
      <c r="AR367" s="66" t="s">
        <v>787</v>
      </c>
      <c r="AS367" s="106" t="s">
        <v>1356</v>
      </c>
      <c r="AT367" s="95"/>
      <c r="AU367" s="106" t="s">
        <v>787</v>
      </c>
      <c r="AV367" s="95"/>
      <c r="AW367" s="66" t="s">
        <v>1356</v>
      </c>
      <c r="AX367" s="66" t="s">
        <v>787</v>
      </c>
      <c r="AY367" s="66" t="s">
        <v>787</v>
      </c>
    </row>
    <row r="368" spans="1:51" ht="15" customHeight="1" x14ac:dyDescent="0.25">
      <c r="A368" s="56" t="s">
        <v>0</v>
      </c>
      <c r="B368" s="56" t="s">
        <v>0</v>
      </c>
      <c r="C368" s="56" t="s">
        <v>0</v>
      </c>
      <c r="D368" s="56" t="s">
        <v>0</v>
      </c>
      <c r="E368" s="56" t="s">
        <v>0</v>
      </c>
      <c r="F368" s="56" t="s">
        <v>0</v>
      </c>
      <c r="G368" s="56" t="s">
        <v>0</v>
      </c>
      <c r="H368" s="56" t="s">
        <v>0</v>
      </c>
      <c r="I368" s="56" t="s">
        <v>0</v>
      </c>
      <c r="J368" s="94" t="s">
        <v>0</v>
      </c>
      <c r="K368" s="95"/>
      <c r="L368" s="94" t="s">
        <v>0</v>
      </c>
      <c r="M368" s="95"/>
      <c r="N368" s="56" t="s">
        <v>0</v>
      </c>
      <c r="O368" s="56" t="s">
        <v>0</v>
      </c>
      <c r="P368" s="56" t="s">
        <v>0</v>
      </c>
      <c r="Q368" s="56" t="s">
        <v>0</v>
      </c>
      <c r="R368" s="56" t="s">
        <v>0</v>
      </c>
      <c r="S368" s="56" t="s">
        <v>0</v>
      </c>
      <c r="T368" s="56" t="s">
        <v>0</v>
      </c>
      <c r="U368" s="56" t="s">
        <v>0</v>
      </c>
      <c r="V368" s="56" t="s">
        <v>0</v>
      </c>
      <c r="W368" s="56" t="s">
        <v>0</v>
      </c>
      <c r="X368" s="56" t="s">
        <v>0</v>
      </c>
      <c r="Y368" s="56" t="s">
        <v>0</v>
      </c>
      <c r="Z368" s="56" t="s">
        <v>0</v>
      </c>
      <c r="AA368" s="94" t="s">
        <v>0</v>
      </c>
      <c r="AB368" s="95"/>
      <c r="AC368" s="94" t="s">
        <v>0</v>
      </c>
      <c r="AD368" s="95"/>
      <c r="AE368" s="56" t="s">
        <v>0</v>
      </c>
      <c r="AF368" s="56" t="s">
        <v>0</v>
      </c>
      <c r="AG368" s="56" t="s">
        <v>0</v>
      </c>
      <c r="AH368" s="56" t="s">
        <v>0</v>
      </c>
      <c r="AI368" s="56" t="s">
        <v>0</v>
      </c>
      <c r="AJ368" s="56" t="s">
        <v>0</v>
      </c>
      <c r="AK368" s="56" t="s">
        <v>0</v>
      </c>
      <c r="AL368" s="56" t="s">
        <v>0</v>
      </c>
      <c r="AM368" s="94" t="s">
        <v>0</v>
      </c>
      <c r="AN368" s="95"/>
      <c r="AO368" s="95"/>
      <c r="AP368" s="56" t="s">
        <v>0</v>
      </c>
      <c r="AQ368" s="56" t="s">
        <v>0</v>
      </c>
      <c r="AR368" s="56" t="s">
        <v>0</v>
      </c>
      <c r="AS368" s="94" t="s">
        <v>0</v>
      </c>
      <c r="AT368" s="95"/>
      <c r="AU368" s="94" t="s">
        <v>0</v>
      </c>
      <c r="AV368" s="95"/>
      <c r="AW368" s="56" t="s">
        <v>0</v>
      </c>
      <c r="AX368" s="56" t="s">
        <v>0</v>
      </c>
      <c r="AY368" s="56" t="s">
        <v>0</v>
      </c>
    </row>
    <row r="369" spans="1:51" ht="42" customHeight="1" x14ac:dyDescent="0.25">
      <c r="A369" s="111" t="s">
        <v>393</v>
      </c>
      <c r="B369" s="93"/>
      <c r="C369" s="93"/>
      <c r="D369" s="93"/>
      <c r="E369" s="93"/>
      <c r="F369" s="93"/>
      <c r="G369" s="92"/>
      <c r="H369" s="112" t="s">
        <v>426</v>
      </c>
      <c r="I369" s="93"/>
      <c r="J369" s="93"/>
      <c r="K369" s="93"/>
      <c r="L369" s="93"/>
      <c r="M369" s="93"/>
      <c r="N369" s="93"/>
      <c r="O369" s="93"/>
      <c r="P369" s="93"/>
      <c r="Q369" s="93"/>
      <c r="R369" s="93"/>
      <c r="S369" s="93"/>
      <c r="T369" s="93"/>
      <c r="U369" s="93"/>
      <c r="V369" s="93"/>
      <c r="W369" s="93"/>
      <c r="X369" s="93"/>
      <c r="Y369" s="93"/>
      <c r="Z369" s="93"/>
      <c r="AA369" s="93"/>
      <c r="AB369" s="93"/>
      <c r="AC369" s="93"/>
      <c r="AD369" s="93"/>
      <c r="AE369" s="93"/>
      <c r="AF369" s="93"/>
      <c r="AG369" s="93"/>
      <c r="AH369" s="93"/>
      <c r="AI369" s="93"/>
      <c r="AJ369" s="93"/>
      <c r="AK369" s="93"/>
      <c r="AL369" s="93"/>
      <c r="AM369" s="93"/>
      <c r="AN369" s="93"/>
      <c r="AO369" s="92"/>
      <c r="AP369" s="56" t="s">
        <v>0</v>
      </c>
      <c r="AQ369" s="56" t="s">
        <v>0</v>
      </c>
      <c r="AR369" s="56" t="s">
        <v>0</v>
      </c>
      <c r="AS369" s="94" t="s">
        <v>0</v>
      </c>
      <c r="AT369" s="95"/>
      <c r="AU369" s="94" t="s">
        <v>0</v>
      </c>
      <c r="AV369" s="95"/>
      <c r="AW369" s="56" t="s">
        <v>0</v>
      </c>
      <c r="AX369" s="56" t="s">
        <v>0</v>
      </c>
      <c r="AY369" s="56" t="s">
        <v>0</v>
      </c>
    </row>
    <row r="370" spans="1:51" ht="15" customHeight="1" x14ac:dyDescent="0.25">
      <c r="A370" s="102" t="s">
        <v>1</v>
      </c>
      <c r="B370" s="92"/>
      <c r="C370" s="110" t="s">
        <v>2</v>
      </c>
      <c r="D370" s="92"/>
      <c r="E370" s="102" t="s">
        <v>395</v>
      </c>
      <c r="F370" s="92"/>
      <c r="G370" s="102" t="s">
        <v>396</v>
      </c>
      <c r="H370" s="92"/>
      <c r="I370" s="102" t="s">
        <v>3</v>
      </c>
      <c r="J370" s="93"/>
      <c r="K370" s="92"/>
      <c r="L370" s="102" t="s">
        <v>397</v>
      </c>
      <c r="M370" s="93"/>
      <c r="N370" s="92"/>
      <c r="O370" s="102" t="s">
        <v>4</v>
      </c>
      <c r="P370" s="92"/>
      <c r="Q370" s="102" t="s">
        <v>398</v>
      </c>
      <c r="R370" s="92"/>
      <c r="S370" s="102" t="s">
        <v>5</v>
      </c>
      <c r="T370" s="93"/>
      <c r="U370" s="93"/>
      <c r="V370" s="93"/>
      <c r="W370" s="93"/>
      <c r="X370" s="93"/>
      <c r="Y370" s="93"/>
      <c r="Z370" s="92"/>
      <c r="AA370" s="102" t="s">
        <v>6</v>
      </c>
      <c r="AB370" s="93"/>
      <c r="AC370" s="93"/>
      <c r="AD370" s="93"/>
      <c r="AE370" s="92"/>
      <c r="AF370" s="102" t="s">
        <v>343</v>
      </c>
      <c r="AG370" s="93"/>
      <c r="AH370" s="92"/>
      <c r="AI370" s="62" t="s">
        <v>399</v>
      </c>
      <c r="AJ370" s="102" t="s">
        <v>7</v>
      </c>
      <c r="AK370" s="93"/>
      <c r="AL370" s="93"/>
      <c r="AM370" s="93"/>
      <c r="AN370" s="93"/>
      <c r="AO370" s="92"/>
      <c r="AP370" s="62" t="s">
        <v>404</v>
      </c>
      <c r="AQ370" s="62" t="s">
        <v>406</v>
      </c>
      <c r="AR370" s="62" t="s">
        <v>407</v>
      </c>
      <c r="AS370" s="102" t="s">
        <v>408</v>
      </c>
      <c r="AT370" s="92"/>
      <c r="AU370" s="102" t="s">
        <v>409</v>
      </c>
      <c r="AV370" s="92"/>
      <c r="AW370" s="62" t="s">
        <v>410</v>
      </c>
      <c r="AX370" s="62" t="s">
        <v>411</v>
      </c>
      <c r="AY370" s="62" t="s">
        <v>412</v>
      </c>
    </row>
    <row r="371" spans="1:51" ht="15" customHeight="1" x14ac:dyDescent="0.25">
      <c r="A371" s="107" t="s">
        <v>129</v>
      </c>
      <c r="B371" s="95"/>
      <c r="C371" s="107"/>
      <c r="D371" s="95"/>
      <c r="E371" s="107"/>
      <c r="F371" s="95"/>
      <c r="G371" s="107"/>
      <c r="H371" s="95"/>
      <c r="I371" s="107"/>
      <c r="J371" s="95"/>
      <c r="K371" s="95"/>
      <c r="L371" s="107"/>
      <c r="M371" s="95"/>
      <c r="N371" s="95"/>
      <c r="O371" s="107"/>
      <c r="P371" s="95"/>
      <c r="Q371" s="107"/>
      <c r="R371" s="95"/>
      <c r="S371" s="108" t="s">
        <v>130</v>
      </c>
      <c r="T371" s="95"/>
      <c r="U371" s="95"/>
      <c r="V371" s="95"/>
      <c r="W371" s="95"/>
      <c r="X371" s="95"/>
      <c r="Y371" s="95"/>
      <c r="Z371" s="95"/>
      <c r="AA371" s="107" t="s">
        <v>10</v>
      </c>
      <c r="AB371" s="95"/>
      <c r="AC371" s="95"/>
      <c r="AD371" s="95"/>
      <c r="AE371" s="95"/>
      <c r="AF371" s="107" t="s">
        <v>11</v>
      </c>
      <c r="AG371" s="95"/>
      <c r="AH371" s="95"/>
      <c r="AI371" s="63" t="s">
        <v>367</v>
      </c>
      <c r="AJ371" s="109" t="s">
        <v>414</v>
      </c>
      <c r="AK371" s="95"/>
      <c r="AL371" s="95"/>
      <c r="AM371" s="95"/>
      <c r="AN371" s="95"/>
      <c r="AO371" s="95"/>
      <c r="AP371" s="64" t="s">
        <v>787</v>
      </c>
      <c r="AQ371" s="64" t="s">
        <v>787</v>
      </c>
      <c r="AR371" s="64" t="s">
        <v>787</v>
      </c>
      <c r="AS371" s="101" t="s">
        <v>787</v>
      </c>
      <c r="AT371" s="95"/>
      <c r="AU371" s="101" t="s">
        <v>787</v>
      </c>
      <c r="AV371" s="95"/>
      <c r="AW371" s="64" t="s">
        <v>787</v>
      </c>
      <c r="AX371" s="64" t="s">
        <v>787</v>
      </c>
      <c r="AY371" s="64" t="s">
        <v>787</v>
      </c>
    </row>
    <row r="372" spans="1:51" ht="15" customHeight="1" x14ac:dyDescent="0.25">
      <c r="A372" s="107" t="s">
        <v>129</v>
      </c>
      <c r="B372" s="95"/>
      <c r="C372" s="107"/>
      <c r="D372" s="95"/>
      <c r="E372" s="107"/>
      <c r="F372" s="95"/>
      <c r="G372" s="107"/>
      <c r="H372" s="95"/>
      <c r="I372" s="107"/>
      <c r="J372" s="95"/>
      <c r="K372" s="95"/>
      <c r="L372" s="107"/>
      <c r="M372" s="95"/>
      <c r="N372" s="95"/>
      <c r="O372" s="107"/>
      <c r="P372" s="95"/>
      <c r="Q372" s="107"/>
      <c r="R372" s="95"/>
      <c r="S372" s="108" t="s">
        <v>130</v>
      </c>
      <c r="T372" s="95"/>
      <c r="U372" s="95"/>
      <c r="V372" s="95"/>
      <c r="W372" s="95"/>
      <c r="X372" s="95"/>
      <c r="Y372" s="95"/>
      <c r="Z372" s="95"/>
      <c r="AA372" s="107" t="s">
        <v>168</v>
      </c>
      <c r="AB372" s="95"/>
      <c r="AC372" s="95"/>
      <c r="AD372" s="95"/>
      <c r="AE372" s="95"/>
      <c r="AF372" s="107" t="s">
        <v>11</v>
      </c>
      <c r="AG372" s="95"/>
      <c r="AH372" s="95"/>
      <c r="AI372" s="63" t="s">
        <v>379</v>
      </c>
      <c r="AJ372" s="109" t="s">
        <v>419</v>
      </c>
      <c r="AK372" s="95"/>
      <c r="AL372" s="95"/>
      <c r="AM372" s="95"/>
      <c r="AN372" s="95"/>
      <c r="AO372" s="95"/>
      <c r="AP372" s="64" t="s">
        <v>787</v>
      </c>
      <c r="AQ372" s="64" t="s">
        <v>787</v>
      </c>
      <c r="AR372" s="64" t="s">
        <v>787</v>
      </c>
      <c r="AS372" s="101" t="s">
        <v>787</v>
      </c>
      <c r="AT372" s="95"/>
      <c r="AU372" s="101" t="s">
        <v>787</v>
      </c>
      <c r="AV372" s="95"/>
      <c r="AW372" s="64" t="s">
        <v>787</v>
      </c>
      <c r="AX372" s="64" t="s">
        <v>787</v>
      </c>
      <c r="AY372" s="64" t="s">
        <v>787</v>
      </c>
    </row>
    <row r="373" spans="1:51" ht="15" customHeight="1" x14ac:dyDescent="0.25">
      <c r="A373" s="107" t="s">
        <v>129</v>
      </c>
      <c r="B373" s="95"/>
      <c r="C373" s="107" t="s">
        <v>131</v>
      </c>
      <c r="D373" s="95"/>
      <c r="E373" s="107"/>
      <c r="F373" s="95"/>
      <c r="G373" s="107"/>
      <c r="H373" s="95"/>
      <c r="I373" s="107"/>
      <c r="J373" s="95"/>
      <c r="K373" s="95"/>
      <c r="L373" s="107"/>
      <c r="M373" s="95"/>
      <c r="N373" s="95"/>
      <c r="O373" s="107"/>
      <c r="P373" s="95"/>
      <c r="Q373" s="107"/>
      <c r="R373" s="95"/>
      <c r="S373" s="108" t="s">
        <v>132</v>
      </c>
      <c r="T373" s="95"/>
      <c r="U373" s="95"/>
      <c r="V373" s="95"/>
      <c r="W373" s="95"/>
      <c r="X373" s="95"/>
      <c r="Y373" s="95"/>
      <c r="Z373" s="95"/>
      <c r="AA373" s="107" t="s">
        <v>10</v>
      </c>
      <c r="AB373" s="95"/>
      <c r="AC373" s="95"/>
      <c r="AD373" s="95"/>
      <c r="AE373" s="95"/>
      <c r="AF373" s="107" t="s">
        <v>11</v>
      </c>
      <c r="AG373" s="95"/>
      <c r="AH373" s="95"/>
      <c r="AI373" s="63" t="s">
        <v>367</v>
      </c>
      <c r="AJ373" s="109" t="s">
        <v>414</v>
      </c>
      <c r="AK373" s="95"/>
      <c r="AL373" s="95"/>
      <c r="AM373" s="95"/>
      <c r="AN373" s="95"/>
      <c r="AO373" s="95"/>
      <c r="AP373" s="64" t="s">
        <v>787</v>
      </c>
      <c r="AQ373" s="64" t="s">
        <v>787</v>
      </c>
      <c r="AR373" s="64" t="s">
        <v>787</v>
      </c>
      <c r="AS373" s="101" t="s">
        <v>787</v>
      </c>
      <c r="AT373" s="95"/>
      <c r="AU373" s="101" t="s">
        <v>787</v>
      </c>
      <c r="AV373" s="95"/>
      <c r="AW373" s="64" t="s">
        <v>787</v>
      </c>
      <c r="AX373" s="64" t="s">
        <v>787</v>
      </c>
      <c r="AY373" s="64" t="s">
        <v>787</v>
      </c>
    </row>
    <row r="374" spans="1:51" ht="15" customHeight="1" x14ac:dyDescent="0.25">
      <c r="A374" s="107" t="s">
        <v>129</v>
      </c>
      <c r="B374" s="95"/>
      <c r="C374" s="107" t="s">
        <v>131</v>
      </c>
      <c r="D374" s="95"/>
      <c r="E374" s="107"/>
      <c r="F374" s="95"/>
      <c r="G374" s="107"/>
      <c r="H374" s="95"/>
      <c r="I374" s="107"/>
      <c r="J374" s="95"/>
      <c r="K374" s="95"/>
      <c r="L374" s="107"/>
      <c r="M374" s="95"/>
      <c r="N374" s="95"/>
      <c r="O374" s="107"/>
      <c r="P374" s="95"/>
      <c r="Q374" s="107"/>
      <c r="R374" s="95"/>
      <c r="S374" s="108" t="s">
        <v>132</v>
      </c>
      <c r="T374" s="95"/>
      <c r="U374" s="95"/>
      <c r="V374" s="95"/>
      <c r="W374" s="95"/>
      <c r="X374" s="95"/>
      <c r="Y374" s="95"/>
      <c r="Z374" s="95"/>
      <c r="AA374" s="107" t="s">
        <v>168</v>
      </c>
      <c r="AB374" s="95"/>
      <c r="AC374" s="95"/>
      <c r="AD374" s="95"/>
      <c r="AE374" s="95"/>
      <c r="AF374" s="107" t="s">
        <v>11</v>
      </c>
      <c r="AG374" s="95"/>
      <c r="AH374" s="95"/>
      <c r="AI374" s="63" t="s">
        <v>379</v>
      </c>
      <c r="AJ374" s="109" t="s">
        <v>419</v>
      </c>
      <c r="AK374" s="95"/>
      <c r="AL374" s="95"/>
      <c r="AM374" s="95"/>
      <c r="AN374" s="95"/>
      <c r="AO374" s="95"/>
      <c r="AP374" s="64" t="s">
        <v>787</v>
      </c>
      <c r="AQ374" s="64" t="s">
        <v>787</v>
      </c>
      <c r="AR374" s="64" t="s">
        <v>787</v>
      </c>
      <c r="AS374" s="101" t="s">
        <v>787</v>
      </c>
      <c r="AT374" s="95"/>
      <c r="AU374" s="101" t="s">
        <v>787</v>
      </c>
      <c r="AV374" s="95"/>
      <c r="AW374" s="64" t="s">
        <v>787</v>
      </c>
      <c r="AX374" s="64" t="s">
        <v>787</v>
      </c>
      <c r="AY374" s="64" t="s">
        <v>787</v>
      </c>
    </row>
    <row r="375" spans="1:51" ht="15" customHeight="1" x14ac:dyDescent="0.25">
      <c r="A375" s="107" t="s">
        <v>129</v>
      </c>
      <c r="B375" s="95"/>
      <c r="C375" s="107" t="s">
        <v>131</v>
      </c>
      <c r="D375" s="95"/>
      <c r="E375" s="107" t="s">
        <v>133</v>
      </c>
      <c r="F375" s="95"/>
      <c r="G375" s="107"/>
      <c r="H375" s="95"/>
      <c r="I375" s="107"/>
      <c r="J375" s="95"/>
      <c r="K375" s="95"/>
      <c r="L375" s="107"/>
      <c r="M375" s="95"/>
      <c r="N375" s="95"/>
      <c r="O375" s="107"/>
      <c r="P375" s="95"/>
      <c r="Q375" s="107"/>
      <c r="R375" s="95"/>
      <c r="S375" s="108" t="s">
        <v>134</v>
      </c>
      <c r="T375" s="95"/>
      <c r="U375" s="95"/>
      <c r="V375" s="95"/>
      <c r="W375" s="95"/>
      <c r="X375" s="95"/>
      <c r="Y375" s="95"/>
      <c r="Z375" s="95"/>
      <c r="AA375" s="107" t="s">
        <v>10</v>
      </c>
      <c r="AB375" s="95"/>
      <c r="AC375" s="95"/>
      <c r="AD375" s="95"/>
      <c r="AE375" s="95"/>
      <c r="AF375" s="107" t="s">
        <v>11</v>
      </c>
      <c r="AG375" s="95"/>
      <c r="AH375" s="95"/>
      <c r="AI375" s="63" t="s">
        <v>367</v>
      </c>
      <c r="AJ375" s="109" t="s">
        <v>414</v>
      </c>
      <c r="AK375" s="95"/>
      <c r="AL375" s="95"/>
      <c r="AM375" s="95"/>
      <c r="AN375" s="95"/>
      <c r="AO375" s="95"/>
      <c r="AP375" s="64" t="s">
        <v>787</v>
      </c>
      <c r="AQ375" s="64" t="s">
        <v>787</v>
      </c>
      <c r="AR375" s="64" t="s">
        <v>787</v>
      </c>
      <c r="AS375" s="101" t="s">
        <v>787</v>
      </c>
      <c r="AT375" s="95"/>
      <c r="AU375" s="101" t="s">
        <v>787</v>
      </c>
      <c r="AV375" s="95"/>
      <c r="AW375" s="64" t="s">
        <v>787</v>
      </c>
      <c r="AX375" s="64" t="s">
        <v>787</v>
      </c>
      <c r="AY375" s="64" t="s">
        <v>787</v>
      </c>
    </row>
    <row r="376" spans="1:51" ht="15" customHeight="1" x14ac:dyDescent="0.25">
      <c r="A376" s="107" t="s">
        <v>129</v>
      </c>
      <c r="B376" s="95"/>
      <c r="C376" s="107" t="s">
        <v>131</v>
      </c>
      <c r="D376" s="95"/>
      <c r="E376" s="107" t="s">
        <v>133</v>
      </c>
      <c r="F376" s="95"/>
      <c r="G376" s="107"/>
      <c r="H376" s="95"/>
      <c r="I376" s="107"/>
      <c r="J376" s="95"/>
      <c r="K376" s="95"/>
      <c r="L376" s="107"/>
      <c r="M376" s="95"/>
      <c r="N376" s="95"/>
      <c r="O376" s="107"/>
      <c r="P376" s="95"/>
      <c r="Q376" s="107"/>
      <c r="R376" s="95"/>
      <c r="S376" s="108" t="s">
        <v>134</v>
      </c>
      <c r="T376" s="95"/>
      <c r="U376" s="95"/>
      <c r="V376" s="95"/>
      <c r="W376" s="95"/>
      <c r="X376" s="95"/>
      <c r="Y376" s="95"/>
      <c r="Z376" s="95"/>
      <c r="AA376" s="107" t="s">
        <v>168</v>
      </c>
      <c r="AB376" s="95"/>
      <c r="AC376" s="95"/>
      <c r="AD376" s="95"/>
      <c r="AE376" s="95"/>
      <c r="AF376" s="107" t="s">
        <v>11</v>
      </c>
      <c r="AG376" s="95"/>
      <c r="AH376" s="95"/>
      <c r="AI376" s="63" t="s">
        <v>379</v>
      </c>
      <c r="AJ376" s="109" t="s">
        <v>419</v>
      </c>
      <c r="AK376" s="95"/>
      <c r="AL376" s="95"/>
      <c r="AM376" s="95"/>
      <c r="AN376" s="95"/>
      <c r="AO376" s="95"/>
      <c r="AP376" s="64" t="s">
        <v>787</v>
      </c>
      <c r="AQ376" s="64" t="s">
        <v>787</v>
      </c>
      <c r="AR376" s="64" t="s">
        <v>787</v>
      </c>
      <c r="AS376" s="101" t="s">
        <v>787</v>
      </c>
      <c r="AT376" s="95"/>
      <c r="AU376" s="101" t="s">
        <v>787</v>
      </c>
      <c r="AV376" s="95"/>
      <c r="AW376" s="64" t="s">
        <v>787</v>
      </c>
      <c r="AX376" s="64" t="s">
        <v>787</v>
      </c>
      <c r="AY376" s="64" t="s">
        <v>787</v>
      </c>
    </row>
    <row r="377" spans="1:51" ht="15" customHeight="1" x14ac:dyDescent="0.25">
      <c r="A377" s="107" t="s">
        <v>129</v>
      </c>
      <c r="B377" s="95"/>
      <c r="C377" s="107" t="s">
        <v>131</v>
      </c>
      <c r="D377" s="95"/>
      <c r="E377" s="107" t="s">
        <v>133</v>
      </c>
      <c r="F377" s="95"/>
      <c r="G377" s="107" t="s">
        <v>135</v>
      </c>
      <c r="H377" s="95"/>
      <c r="I377" s="107"/>
      <c r="J377" s="95"/>
      <c r="K377" s="95"/>
      <c r="L377" s="107"/>
      <c r="M377" s="95"/>
      <c r="N377" s="95"/>
      <c r="O377" s="107"/>
      <c r="P377" s="95"/>
      <c r="Q377" s="107"/>
      <c r="R377" s="95"/>
      <c r="S377" s="108" t="s">
        <v>136</v>
      </c>
      <c r="T377" s="95"/>
      <c r="U377" s="95"/>
      <c r="V377" s="95"/>
      <c r="W377" s="95"/>
      <c r="X377" s="95"/>
      <c r="Y377" s="95"/>
      <c r="Z377" s="95"/>
      <c r="AA377" s="107" t="s">
        <v>10</v>
      </c>
      <c r="AB377" s="95"/>
      <c r="AC377" s="95"/>
      <c r="AD377" s="95"/>
      <c r="AE377" s="95"/>
      <c r="AF377" s="107" t="s">
        <v>11</v>
      </c>
      <c r="AG377" s="95"/>
      <c r="AH377" s="95"/>
      <c r="AI377" s="63" t="s">
        <v>367</v>
      </c>
      <c r="AJ377" s="109" t="s">
        <v>414</v>
      </c>
      <c r="AK377" s="95"/>
      <c r="AL377" s="95"/>
      <c r="AM377" s="95"/>
      <c r="AN377" s="95"/>
      <c r="AO377" s="95"/>
      <c r="AP377" s="64" t="s">
        <v>787</v>
      </c>
      <c r="AQ377" s="64" t="s">
        <v>787</v>
      </c>
      <c r="AR377" s="64" t="s">
        <v>787</v>
      </c>
      <c r="AS377" s="101" t="s">
        <v>787</v>
      </c>
      <c r="AT377" s="95"/>
      <c r="AU377" s="101" t="s">
        <v>787</v>
      </c>
      <c r="AV377" s="95"/>
      <c r="AW377" s="64" t="s">
        <v>787</v>
      </c>
      <c r="AX377" s="64" t="s">
        <v>787</v>
      </c>
      <c r="AY377" s="64" t="s">
        <v>787</v>
      </c>
    </row>
    <row r="378" spans="1:51" ht="15" customHeight="1" x14ac:dyDescent="0.25">
      <c r="A378" s="107" t="s">
        <v>129</v>
      </c>
      <c r="B378" s="95"/>
      <c r="C378" s="107" t="s">
        <v>131</v>
      </c>
      <c r="D378" s="95"/>
      <c r="E378" s="107" t="s">
        <v>133</v>
      </c>
      <c r="F378" s="95"/>
      <c r="G378" s="107" t="s">
        <v>135</v>
      </c>
      <c r="H378" s="95"/>
      <c r="I378" s="107"/>
      <c r="J378" s="95"/>
      <c r="K378" s="95"/>
      <c r="L378" s="107"/>
      <c r="M378" s="95"/>
      <c r="N378" s="95"/>
      <c r="O378" s="107"/>
      <c r="P378" s="95"/>
      <c r="Q378" s="107"/>
      <c r="R378" s="95"/>
      <c r="S378" s="108" t="s">
        <v>136</v>
      </c>
      <c r="T378" s="95"/>
      <c r="U378" s="95"/>
      <c r="V378" s="95"/>
      <c r="W378" s="95"/>
      <c r="X378" s="95"/>
      <c r="Y378" s="95"/>
      <c r="Z378" s="95"/>
      <c r="AA378" s="107" t="s">
        <v>168</v>
      </c>
      <c r="AB378" s="95"/>
      <c r="AC378" s="95"/>
      <c r="AD378" s="95"/>
      <c r="AE378" s="95"/>
      <c r="AF378" s="107" t="s">
        <v>11</v>
      </c>
      <c r="AG378" s="95"/>
      <c r="AH378" s="95"/>
      <c r="AI378" s="63" t="s">
        <v>379</v>
      </c>
      <c r="AJ378" s="109" t="s">
        <v>419</v>
      </c>
      <c r="AK378" s="95"/>
      <c r="AL378" s="95"/>
      <c r="AM378" s="95"/>
      <c r="AN378" s="95"/>
      <c r="AO378" s="95"/>
      <c r="AP378" s="64" t="s">
        <v>787</v>
      </c>
      <c r="AQ378" s="64" t="s">
        <v>787</v>
      </c>
      <c r="AR378" s="64" t="s">
        <v>787</v>
      </c>
      <c r="AS378" s="101" t="s">
        <v>787</v>
      </c>
      <c r="AT378" s="95"/>
      <c r="AU378" s="101" t="s">
        <v>787</v>
      </c>
      <c r="AV378" s="95"/>
      <c r="AW378" s="64" t="s">
        <v>787</v>
      </c>
      <c r="AX378" s="64" t="s">
        <v>787</v>
      </c>
      <c r="AY378" s="64" t="s">
        <v>787</v>
      </c>
    </row>
    <row r="379" spans="1:51" ht="15" customHeight="1" x14ac:dyDescent="0.25">
      <c r="A379" s="107" t="s">
        <v>129</v>
      </c>
      <c r="B379" s="95"/>
      <c r="C379" s="107" t="s">
        <v>131</v>
      </c>
      <c r="D379" s="95"/>
      <c r="E379" s="107" t="s">
        <v>133</v>
      </c>
      <c r="F379" s="95"/>
      <c r="G379" s="107" t="s">
        <v>135</v>
      </c>
      <c r="H379" s="95"/>
      <c r="I379" s="107" t="s">
        <v>137</v>
      </c>
      <c r="J379" s="95"/>
      <c r="K379" s="95"/>
      <c r="L379" s="107"/>
      <c r="M379" s="95"/>
      <c r="N379" s="95"/>
      <c r="O379" s="107"/>
      <c r="P379" s="95"/>
      <c r="Q379" s="107"/>
      <c r="R379" s="95"/>
      <c r="S379" s="108" t="s">
        <v>136</v>
      </c>
      <c r="T379" s="95"/>
      <c r="U379" s="95"/>
      <c r="V379" s="95"/>
      <c r="W379" s="95"/>
      <c r="X379" s="95"/>
      <c r="Y379" s="95"/>
      <c r="Z379" s="95"/>
      <c r="AA379" s="107" t="s">
        <v>10</v>
      </c>
      <c r="AB379" s="95"/>
      <c r="AC379" s="95"/>
      <c r="AD379" s="95"/>
      <c r="AE379" s="95"/>
      <c r="AF379" s="107" t="s">
        <v>11</v>
      </c>
      <c r="AG379" s="95"/>
      <c r="AH379" s="95"/>
      <c r="AI379" s="63" t="s">
        <v>367</v>
      </c>
      <c r="AJ379" s="109" t="s">
        <v>414</v>
      </c>
      <c r="AK379" s="95"/>
      <c r="AL379" s="95"/>
      <c r="AM379" s="95"/>
      <c r="AN379" s="95"/>
      <c r="AO379" s="95"/>
      <c r="AP379" s="64" t="s">
        <v>787</v>
      </c>
      <c r="AQ379" s="64" t="s">
        <v>787</v>
      </c>
      <c r="AR379" s="64" t="s">
        <v>787</v>
      </c>
      <c r="AS379" s="101" t="s">
        <v>787</v>
      </c>
      <c r="AT379" s="95"/>
      <c r="AU379" s="101" t="s">
        <v>787</v>
      </c>
      <c r="AV379" s="95"/>
      <c r="AW379" s="64" t="s">
        <v>787</v>
      </c>
      <c r="AX379" s="64" t="s">
        <v>787</v>
      </c>
      <c r="AY379" s="64" t="s">
        <v>787</v>
      </c>
    </row>
    <row r="380" spans="1:51" ht="15" customHeight="1" x14ac:dyDescent="0.25">
      <c r="A380" s="107" t="s">
        <v>129</v>
      </c>
      <c r="B380" s="95"/>
      <c r="C380" s="107" t="s">
        <v>131</v>
      </c>
      <c r="D380" s="95"/>
      <c r="E380" s="107" t="s">
        <v>133</v>
      </c>
      <c r="F380" s="95"/>
      <c r="G380" s="107" t="s">
        <v>135</v>
      </c>
      <c r="H380" s="95"/>
      <c r="I380" s="107" t="s">
        <v>137</v>
      </c>
      <c r="J380" s="95"/>
      <c r="K380" s="95"/>
      <c r="L380" s="107" t="s">
        <v>171</v>
      </c>
      <c r="M380" s="95"/>
      <c r="N380" s="95"/>
      <c r="O380" s="107"/>
      <c r="P380" s="95"/>
      <c r="Q380" s="107"/>
      <c r="R380" s="95"/>
      <c r="S380" s="108" t="s">
        <v>172</v>
      </c>
      <c r="T380" s="95"/>
      <c r="U380" s="95"/>
      <c r="V380" s="95"/>
      <c r="W380" s="95"/>
      <c r="X380" s="95"/>
      <c r="Y380" s="95"/>
      <c r="Z380" s="95"/>
      <c r="AA380" s="107" t="s">
        <v>10</v>
      </c>
      <c r="AB380" s="95"/>
      <c r="AC380" s="95"/>
      <c r="AD380" s="95"/>
      <c r="AE380" s="95"/>
      <c r="AF380" s="107" t="s">
        <v>11</v>
      </c>
      <c r="AG380" s="95"/>
      <c r="AH380" s="95"/>
      <c r="AI380" s="63" t="s">
        <v>367</v>
      </c>
      <c r="AJ380" s="109" t="s">
        <v>414</v>
      </c>
      <c r="AK380" s="95"/>
      <c r="AL380" s="95"/>
      <c r="AM380" s="95"/>
      <c r="AN380" s="95"/>
      <c r="AO380" s="95"/>
      <c r="AP380" s="64" t="s">
        <v>787</v>
      </c>
      <c r="AQ380" s="64" t="s">
        <v>787</v>
      </c>
      <c r="AR380" s="64" t="s">
        <v>787</v>
      </c>
      <c r="AS380" s="101" t="s">
        <v>787</v>
      </c>
      <c r="AT380" s="95"/>
      <c r="AU380" s="101" t="s">
        <v>787</v>
      </c>
      <c r="AV380" s="95"/>
      <c r="AW380" s="64" t="s">
        <v>787</v>
      </c>
      <c r="AX380" s="64" t="s">
        <v>787</v>
      </c>
      <c r="AY380" s="64" t="s">
        <v>787</v>
      </c>
    </row>
    <row r="381" spans="1:51" ht="15" customHeight="1" x14ac:dyDescent="0.25">
      <c r="A381" s="107" t="s">
        <v>129</v>
      </c>
      <c r="B381" s="95"/>
      <c r="C381" s="107" t="s">
        <v>131</v>
      </c>
      <c r="D381" s="95"/>
      <c r="E381" s="107" t="s">
        <v>133</v>
      </c>
      <c r="F381" s="95"/>
      <c r="G381" s="107" t="s">
        <v>135</v>
      </c>
      <c r="H381" s="95"/>
      <c r="I381" s="107" t="s">
        <v>137</v>
      </c>
      <c r="J381" s="95"/>
      <c r="K381" s="95"/>
      <c r="L381" s="107" t="s">
        <v>171</v>
      </c>
      <c r="M381" s="95"/>
      <c r="N381" s="95"/>
      <c r="O381" s="107"/>
      <c r="P381" s="95"/>
      <c r="Q381" s="107"/>
      <c r="R381" s="95"/>
      <c r="S381" s="108" t="s">
        <v>172</v>
      </c>
      <c r="T381" s="95"/>
      <c r="U381" s="95"/>
      <c r="V381" s="95"/>
      <c r="W381" s="95"/>
      <c r="X381" s="95"/>
      <c r="Y381" s="95"/>
      <c r="Z381" s="95"/>
      <c r="AA381" s="107" t="s">
        <v>168</v>
      </c>
      <c r="AB381" s="95"/>
      <c r="AC381" s="95"/>
      <c r="AD381" s="95"/>
      <c r="AE381" s="95"/>
      <c r="AF381" s="107" t="s">
        <v>11</v>
      </c>
      <c r="AG381" s="95"/>
      <c r="AH381" s="95"/>
      <c r="AI381" s="63" t="s">
        <v>379</v>
      </c>
      <c r="AJ381" s="109" t="s">
        <v>419</v>
      </c>
      <c r="AK381" s="95"/>
      <c r="AL381" s="95"/>
      <c r="AM381" s="95"/>
      <c r="AN381" s="95"/>
      <c r="AO381" s="95"/>
      <c r="AP381" s="64" t="s">
        <v>787</v>
      </c>
      <c r="AQ381" s="64" t="s">
        <v>787</v>
      </c>
      <c r="AR381" s="64" t="s">
        <v>787</v>
      </c>
      <c r="AS381" s="101" t="s">
        <v>787</v>
      </c>
      <c r="AT381" s="95"/>
      <c r="AU381" s="101" t="s">
        <v>787</v>
      </c>
      <c r="AV381" s="95"/>
      <c r="AW381" s="64" t="s">
        <v>787</v>
      </c>
      <c r="AX381" s="64" t="s">
        <v>787</v>
      </c>
      <c r="AY381" s="64" t="s">
        <v>787</v>
      </c>
    </row>
    <row r="382" spans="1:51" ht="15" customHeight="1" x14ac:dyDescent="0.25">
      <c r="A382" s="107" t="s">
        <v>129</v>
      </c>
      <c r="B382" s="95"/>
      <c r="C382" s="107" t="s">
        <v>131</v>
      </c>
      <c r="D382" s="95"/>
      <c r="E382" s="107" t="s">
        <v>133</v>
      </c>
      <c r="F382" s="95"/>
      <c r="G382" s="107" t="s">
        <v>135</v>
      </c>
      <c r="H382" s="95"/>
      <c r="I382" s="107" t="s">
        <v>137</v>
      </c>
      <c r="J382" s="95"/>
      <c r="K382" s="95"/>
      <c r="L382" s="107"/>
      <c r="M382" s="95"/>
      <c r="N382" s="95"/>
      <c r="O382" s="107"/>
      <c r="P382" s="95"/>
      <c r="Q382" s="107"/>
      <c r="R382" s="95"/>
      <c r="S382" s="108" t="s">
        <v>136</v>
      </c>
      <c r="T382" s="95"/>
      <c r="U382" s="95"/>
      <c r="V382" s="95"/>
      <c r="W382" s="95"/>
      <c r="X382" s="95"/>
      <c r="Y382" s="95"/>
      <c r="Z382" s="95"/>
      <c r="AA382" s="107" t="s">
        <v>168</v>
      </c>
      <c r="AB382" s="95"/>
      <c r="AC382" s="95"/>
      <c r="AD382" s="95"/>
      <c r="AE382" s="95"/>
      <c r="AF382" s="107" t="s">
        <v>11</v>
      </c>
      <c r="AG382" s="95"/>
      <c r="AH382" s="95"/>
      <c r="AI382" s="63" t="s">
        <v>379</v>
      </c>
      <c r="AJ382" s="109" t="s">
        <v>419</v>
      </c>
      <c r="AK382" s="95"/>
      <c r="AL382" s="95"/>
      <c r="AM382" s="95"/>
      <c r="AN382" s="95"/>
      <c r="AO382" s="95"/>
      <c r="AP382" s="64" t="s">
        <v>787</v>
      </c>
      <c r="AQ382" s="64" t="s">
        <v>787</v>
      </c>
      <c r="AR382" s="64" t="s">
        <v>787</v>
      </c>
      <c r="AS382" s="101" t="s">
        <v>787</v>
      </c>
      <c r="AT382" s="95"/>
      <c r="AU382" s="101" t="s">
        <v>787</v>
      </c>
      <c r="AV382" s="95"/>
      <c r="AW382" s="64" t="s">
        <v>787</v>
      </c>
      <c r="AX382" s="64" t="s">
        <v>787</v>
      </c>
      <c r="AY382" s="64" t="s">
        <v>787</v>
      </c>
    </row>
    <row r="383" spans="1:51" ht="15" customHeight="1" x14ac:dyDescent="0.25">
      <c r="A383" s="107" t="s">
        <v>129</v>
      </c>
      <c r="B383" s="95"/>
      <c r="C383" s="107" t="s">
        <v>131</v>
      </c>
      <c r="D383" s="95"/>
      <c r="E383" s="107" t="s">
        <v>133</v>
      </c>
      <c r="F383" s="95"/>
      <c r="G383" s="107" t="s">
        <v>135</v>
      </c>
      <c r="H383" s="95"/>
      <c r="I383" s="107" t="s">
        <v>137</v>
      </c>
      <c r="J383" s="95"/>
      <c r="K383" s="95"/>
      <c r="L383" s="107" t="s">
        <v>169</v>
      </c>
      <c r="M383" s="95"/>
      <c r="N383" s="95"/>
      <c r="O383" s="107"/>
      <c r="P383" s="95"/>
      <c r="Q383" s="107"/>
      <c r="R383" s="95"/>
      <c r="S383" s="108" t="s">
        <v>170</v>
      </c>
      <c r="T383" s="95"/>
      <c r="U383" s="95"/>
      <c r="V383" s="95"/>
      <c r="W383" s="95"/>
      <c r="X383" s="95"/>
      <c r="Y383" s="95"/>
      <c r="Z383" s="95"/>
      <c r="AA383" s="107" t="s">
        <v>168</v>
      </c>
      <c r="AB383" s="95"/>
      <c r="AC383" s="95"/>
      <c r="AD383" s="95"/>
      <c r="AE383" s="95"/>
      <c r="AF383" s="107" t="s">
        <v>11</v>
      </c>
      <c r="AG383" s="95"/>
      <c r="AH383" s="95"/>
      <c r="AI383" s="63" t="s">
        <v>379</v>
      </c>
      <c r="AJ383" s="109" t="s">
        <v>419</v>
      </c>
      <c r="AK383" s="95"/>
      <c r="AL383" s="95"/>
      <c r="AM383" s="95"/>
      <c r="AN383" s="95"/>
      <c r="AO383" s="95"/>
      <c r="AP383" s="64" t="s">
        <v>787</v>
      </c>
      <c r="AQ383" s="64" t="s">
        <v>787</v>
      </c>
      <c r="AR383" s="64" t="s">
        <v>787</v>
      </c>
      <c r="AS383" s="101" t="s">
        <v>787</v>
      </c>
      <c r="AT383" s="95"/>
      <c r="AU383" s="101" t="s">
        <v>787</v>
      </c>
      <c r="AV383" s="95"/>
      <c r="AW383" s="64" t="s">
        <v>787</v>
      </c>
      <c r="AX383" s="64" t="s">
        <v>787</v>
      </c>
      <c r="AY383" s="64" t="s">
        <v>787</v>
      </c>
    </row>
    <row r="384" spans="1:51" ht="16.5" customHeight="1" x14ac:dyDescent="0.25">
      <c r="A384" s="107" t="s">
        <v>129</v>
      </c>
      <c r="B384" s="95"/>
      <c r="C384" s="107" t="s">
        <v>131</v>
      </c>
      <c r="D384" s="95"/>
      <c r="E384" s="107" t="s">
        <v>133</v>
      </c>
      <c r="F384" s="95"/>
      <c r="G384" s="107" t="s">
        <v>135</v>
      </c>
      <c r="H384" s="95"/>
      <c r="I384" s="107" t="s">
        <v>137</v>
      </c>
      <c r="J384" s="95"/>
      <c r="K384" s="95"/>
      <c r="L384" s="107" t="s">
        <v>142</v>
      </c>
      <c r="M384" s="95"/>
      <c r="N384" s="95"/>
      <c r="O384" s="107"/>
      <c r="P384" s="95"/>
      <c r="Q384" s="107"/>
      <c r="R384" s="95"/>
      <c r="S384" s="108" t="s">
        <v>143</v>
      </c>
      <c r="T384" s="95"/>
      <c r="U384" s="95"/>
      <c r="V384" s="95"/>
      <c r="W384" s="95"/>
      <c r="X384" s="95"/>
      <c r="Y384" s="95"/>
      <c r="Z384" s="95"/>
      <c r="AA384" s="107" t="s">
        <v>168</v>
      </c>
      <c r="AB384" s="95"/>
      <c r="AC384" s="95"/>
      <c r="AD384" s="95"/>
      <c r="AE384" s="95"/>
      <c r="AF384" s="107" t="s">
        <v>11</v>
      </c>
      <c r="AG384" s="95"/>
      <c r="AH384" s="95"/>
      <c r="AI384" s="63" t="s">
        <v>379</v>
      </c>
      <c r="AJ384" s="109" t="s">
        <v>419</v>
      </c>
      <c r="AK384" s="95"/>
      <c r="AL384" s="95"/>
      <c r="AM384" s="95"/>
      <c r="AN384" s="95"/>
      <c r="AO384" s="95"/>
      <c r="AP384" s="64" t="s">
        <v>787</v>
      </c>
      <c r="AQ384" s="64" t="s">
        <v>787</v>
      </c>
      <c r="AR384" s="64" t="s">
        <v>787</v>
      </c>
      <c r="AS384" s="101" t="s">
        <v>787</v>
      </c>
      <c r="AT384" s="95"/>
      <c r="AU384" s="101" t="s">
        <v>787</v>
      </c>
      <c r="AV384" s="95"/>
      <c r="AW384" s="64" t="s">
        <v>787</v>
      </c>
      <c r="AX384" s="64" t="s">
        <v>787</v>
      </c>
      <c r="AY384" s="64" t="s">
        <v>787</v>
      </c>
    </row>
    <row r="385" spans="1:51" ht="16.5" customHeight="1" x14ac:dyDescent="0.25">
      <c r="A385" s="104" t="s">
        <v>129</v>
      </c>
      <c r="B385" s="95"/>
      <c r="C385" s="104" t="s">
        <v>131</v>
      </c>
      <c r="D385" s="95"/>
      <c r="E385" s="104" t="s">
        <v>133</v>
      </c>
      <c r="F385" s="95"/>
      <c r="G385" s="104" t="s">
        <v>135</v>
      </c>
      <c r="H385" s="95"/>
      <c r="I385" s="104" t="s">
        <v>137</v>
      </c>
      <c r="J385" s="95"/>
      <c r="K385" s="95"/>
      <c r="L385" s="104" t="s">
        <v>171</v>
      </c>
      <c r="M385" s="95"/>
      <c r="N385" s="95"/>
      <c r="O385" s="104" t="s">
        <v>43</v>
      </c>
      <c r="P385" s="95"/>
      <c r="Q385" s="104"/>
      <c r="R385" s="95"/>
      <c r="S385" s="103" t="s">
        <v>176</v>
      </c>
      <c r="T385" s="95"/>
      <c r="U385" s="95"/>
      <c r="V385" s="95"/>
      <c r="W385" s="95"/>
      <c r="X385" s="95"/>
      <c r="Y385" s="95"/>
      <c r="Z385" s="95"/>
      <c r="AA385" s="104" t="s">
        <v>10</v>
      </c>
      <c r="AB385" s="95"/>
      <c r="AC385" s="95"/>
      <c r="AD385" s="95"/>
      <c r="AE385" s="95"/>
      <c r="AF385" s="104" t="s">
        <v>11</v>
      </c>
      <c r="AG385" s="95"/>
      <c r="AH385" s="95"/>
      <c r="AI385" s="65" t="s">
        <v>367</v>
      </c>
      <c r="AJ385" s="105" t="s">
        <v>414</v>
      </c>
      <c r="AK385" s="95"/>
      <c r="AL385" s="95"/>
      <c r="AM385" s="95"/>
      <c r="AN385" s="95"/>
      <c r="AO385" s="95"/>
      <c r="AP385" s="66" t="s">
        <v>787</v>
      </c>
      <c r="AQ385" s="66" t="s">
        <v>787</v>
      </c>
      <c r="AR385" s="66" t="s">
        <v>787</v>
      </c>
      <c r="AS385" s="106" t="s">
        <v>787</v>
      </c>
      <c r="AT385" s="95"/>
      <c r="AU385" s="106" t="s">
        <v>787</v>
      </c>
      <c r="AV385" s="95"/>
      <c r="AW385" s="66" t="s">
        <v>787</v>
      </c>
      <c r="AX385" s="66" t="s">
        <v>787</v>
      </c>
      <c r="AY385" s="66" t="s">
        <v>787</v>
      </c>
    </row>
    <row r="386" spans="1:51" ht="16.5" customHeight="1" x14ac:dyDescent="0.25">
      <c r="A386" s="104" t="s">
        <v>129</v>
      </c>
      <c r="B386" s="95"/>
      <c r="C386" s="104" t="s">
        <v>131</v>
      </c>
      <c r="D386" s="95"/>
      <c r="E386" s="104" t="s">
        <v>133</v>
      </c>
      <c r="F386" s="95"/>
      <c r="G386" s="104" t="s">
        <v>135</v>
      </c>
      <c r="H386" s="95"/>
      <c r="I386" s="104" t="s">
        <v>137</v>
      </c>
      <c r="J386" s="95"/>
      <c r="K386" s="95"/>
      <c r="L386" s="104" t="s">
        <v>171</v>
      </c>
      <c r="M386" s="95"/>
      <c r="N386" s="95"/>
      <c r="O386" s="104" t="s">
        <v>43</v>
      </c>
      <c r="P386" s="95"/>
      <c r="Q386" s="104"/>
      <c r="R386" s="95"/>
      <c r="S386" s="103" t="s">
        <v>176</v>
      </c>
      <c r="T386" s="95"/>
      <c r="U386" s="95"/>
      <c r="V386" s="95"/>
      <c r="W386" s="95"/>
      <c r="X386" s="95"/>
      <c r="Y386" s="95"/>
      <c r="Z386" s="95"/>
      <c r="AA386" s="104" t="s">
        <v>168</v>
      </c>
      <c r="AB386" s="95"/>
      <c r="AC386" s="95"/>
      <c r="AD386" s="95"/>
      <c r="AE386" s="95"/>
      <c r="AF386" s="104" t="s">
        <v>11</v>
      </c>
      <c r="AG386" s="95"/>
      <c r="AH386" s="95"/>
      <c r="AI386" s="65" t="s">
        <v>379</v>
      </c>
      <c r="AJ386" s="105" t="s">
        <v>419</v>
      </c>
      <c r="AK386" s="95"/>
      <c r="AL386" s="95"/>
      <c r="AM386" s="95"/>
      <c r="AN386" s="95"/>
      <c r="AO386" s="95"/>
      <c r="AP386" s="66" t="s">
        <v>787</v>
      </c>
      <c r="AQ386" s="66" t="s">
        <v>787</v>
      </c>
      <c r="AR386" s="66" t="s">
        <v>787</v>
      </c>
      <c r="AS386" s="106" t="s">
        <v>787</v>
      </c>
      <c r="AT386" s="95"/>
      <c r="AU386" s="106" t="s">
        <v>787</v>
      </c>
      <c r="AV386" s="95"/>
      <c r="AW386" s="66" t="s">
        <v>787</v>
      </c>
      <c r="AX386" s="66" t="s">
        <v>787</v>
      </c>
      <c r="AY386" s="66" t="s">
        <v>787</v>
      </c>
    </row>
    <row r="387" spans="1:51" ht="16.5" customHeight="1" x14ac:dyDescent="0.25">
      <c r="A387" s="104" t="s">
        <v>129</v>
      </c>
      <c r="B387" s="95"/>
      <c r="C387" s="104" t="s">
        <v>131</v>
      </c>
      <c r="D387" s="95"/>
      <c r="E387" s="104" t="s">
        <v>133</v>
      </c>
      <c r="F387" s="95"/>
      <c r="G387" s="104" t="s">
        <v>135</v>
      </c>
      <c r="H387" s="95"/>
      <c r="I387" s="104" t="s">
        <v>137</v>
      </c>
      <c r="J387" s="95"/>
      <c r="K387" s="95"/>
      <c r="L387" s="104" t="s">
        <v>169</v>
      </c>
      <c r="M387" s="95"/>
      <c r="N387" s="95"/>
      <c r="O387" s="104" t="s">
        <v>43</v>
      </c>
      <c r="P387" s="95"/>
      <c r="Q387" s="104"/>
      <c r="R387" s="95"/>
      <c r="S387" s="103" t="s">
        <v>175</v>
      </c>
      <c r="T387" s="95"/>
      <c r="U387" s="95"/>
      <c r="V387" s="95"/>
      <c r="W387" s="95"/>
      <c r="X387" s="95"/>
      <c r="Y387" s="95"/>
      <c r="Z387" s="95"/>
      <c r="AA387" s="104" t="s">
        <v>168</v>
      </c>
      <c r="AB387" s="95"/>
      <c r="AC387" s="95"/>
      <c r="AD387" s="95"/>
      <c r="AE387" s="95"/>
      <c r="AF387" s="104" t="s">
        <v>11</v>
      </c>
      <c r="AG387" s="95"/>
      <c r="AH387" s="95"/>
      <c r="AI387" s="65" t="s">
        <v>379</v>
      </c>
      <c r="AJ387" s="105" t="s">
        <v>419</v>
      </c>
      <c r="AK387" s="95"/>
      <c r="AL387" s="95"/>
      <c r="AM387" s="95"/>
      <c r="AN387" s="95"/>
      <c r="AO387" s="95"/>
      <c r="AP387" s="66" t="s">
        <v>787</v>
      </c>
      <c r="AQ387" s="66" t="s">
        <v>787</v>
      </c>
      <c r="AR387" s="66" t="s">
        <v>787</v>
      </c>
      <c r="AS387" s="106" t="s">
        <v>787</v>
      </c>
      <c r="AT387" s="95"/>
      <c r="AU387" s="106" t="s">
        <v>787</v>
      </c>
      <c r="AV387" s="95"/>
      <c r="AW387" s="66" t="s">
        <v>787</v>
      </c>
      <c r="AX387" s="66" t="s">
        <v>787</v>
      </c>
      <c r="AY387" s="66" t="s">
        <v>787</v>
      </c>
    </row>
    <row r="388" spans="1:51" x14ac:dyDescent="0.25">
      <c r="A388" s="104" t="s">
        <v>129</v>
      </c>
      <c r="B388" s="95"/>
      <c r="C388" s="104" t="s">
        <v>131</v>
      </c>
      <c r="D388" s="95"/>
      <c r="E388" s="104" t="s">
        <v>133</v>
      </c>
      <c r="F388" s="95"/>
      <c r="G388" s="104" t="s">
        <v>135</v>
      </c>
      <c r="H388" s="95"/>
      <c r="I388" s="104" t="s">
        <v>137</v>
      </c>
      <c r="J388" s="95"/>
      <c r="K388" s="95"/>
      <c r="L388" s="104" t="s">
        <v>142</v>
      </c>
      <c r="M388" s="95"/>
      <c r="N388" s="95"/>
      <c r="O388" s="104" t="s">
        <v>43</v>
      </c>
      <c r="P388" s="95"/>
      <c r="Q388" s="104"/>
      <c r="R388" s="95"/>
      <c r="S388" s="103" t="s">
        <v>146</v>
      </c>
      <c r="T388" s="95"/>
      <c r="U388" s="95"/>
      <c r="V388" s="95"/>
      <c r="W388" s="95"/>
      <c r="X388" s="95"/>
      <c r="Y388" s="95"/>
      <c r="Z388" s="95"/>
      <c r="AA388" s="104" t="s">
        <v>168</v>
      </c>
      <c r="AB388" s="95"/>
      <c r="AC388" s="95"/>
      <c r="AD388" s="95"/>
      <c r="AE388" s="95"/>
      <c r="AF388" s="104" t="s">
        <v>11</v>
      </c>
      <c r="AG388" s="95"/>
      <c r="AH388" s="95"/>
      <c r="AI388" s="65" t="s">
        <v>379</v>
      </c>
      <c r="AJ388" s="105" t="s">
        <v>419</v>
      </c>
      <c r="AK388" s="95"/>
      <c r="AL388" s="95"/>
      <c r="AM388" s="95"/>
      <c r="AN388" s="95"/>
      <c r="AO388" s="95"/>
      <c r="AP388" s="66" t="s">
        <v>787</v>
      </c>
      <c r="AQ388" s="66" t="s">
        <v>787</v>
      </c>
      <c r="AR388" s="66" t="s">
        <v>787</v>
      </c>
      <c r="AS388" s="106" t="s">
        <v>787</v>
      </c>
      <c r="AT388" s="95"/>
      <c r="AU388" s="106" t="s">
        <v>787</v>
      </c>
      <c r="AV388" s="95"/>
      <c r="AW388" s="66" t="s">
        <v>787</v>
      </c>
      <c r="AX388" s="66" t="s">
        <v>787</v>
      </c>
      <c r="AY388" s="66" t="s">
        <v>787</v>
      </c>
    </row>
    <row r="389" spans="1:51" ht="15" customHeight="1" x14ac:dyDescent="0.25">
      <c r="A389" s="56" t="s">
        <v>0</v>
      </c>
      <c r="B389" s="56" t="s">
        <v>0</v>
      </c>
      <c r="C389" s="56" t="s">
        <v>0</v>
      </c>
      <c r="D389" s="56" t="s">
        <v>0</v>
      </c>
      <c r="E389" s="56" t="s">
        <v>0</v>
      </c>
      <c r="F389" s="56" t="s">
        <v>0</v>
      </c>
      <c r="G389" s="56" t="s">
        <v>0</v>
      </c>
      <c r="H389" s="56" t="s">
        <v>0</v>
      </c>
      <c r="I389" s="56" t="s">
        <v>0</v>
      </c>
      <c r="J389" s="94" t="s">
        <v>0</v>
      </c>
      <c r="K389" s="95"/>
      <c r="L389" s="94" t="s">
        <v>0</v>
      </c>
      <c r="M389" s="95"/>
      <c r="N389" s="56" t="s">
        <v>0</v>
      </c>
      <c r="O389" s="56" t="s">
        <v>0</v>
      </c>
      <c r="P389" s="56" t="s">
        <v>0</v>
      </c>
      <c r="Q389" s="56" t="s">
        <v>0</v>
      </c>
      <c r="R389" s="56" t="s">
        <v>0</v>
      </c>
      <c r="S389" s="56" t="s">
        <v>0</v>
      </c>
      <c r="T389" s="56" t="s">
        <v>0</v>
      </c>
      <c r="U389" s="56" t="s">
        <v>0</v>
      </c>
      <c r="V389" s="56" t="s">
        <v>0</v>
      </c>
      <c r="W389" s="56" t="s">
        <v>0</v>
      </c>
      <c r="X389" s="56" t="s">
        <v>0</v>
      </c>
      <c r="Y389" s="56" t="s">
        <v>0</v>
      </c>
      <c r="Z389" s="56" t="s">
        <v>0</v>
      </c>
      <c r="AA389" s="94" t="s">
        <v>0</v>
      </c>
      <c r="AB389" s="95"/>
      <c r="AC389" s="94" t="s">
        <v>0</v>
      </c>
      <c r="AD389" s="95"/>
      <c r="AE389" s="56" t="s">
        <v>0</v>
      </c>
      <c r="AF389" s="56" t="s">
        <v>0</v>
      </c>
      <c r="AG389" s="56" t="s">
        <v>0</v>
      </c>
      <c r="AH389" s="56" t="s">
        <v>0</v>
      </c>
      <c r="AI389" s="56" t="s">
        <v>0</v>
      </c>
      <c r="AJ389" s="56" t="s">
        <v>0</v>
      </c>
      <c r="AK389" s="56" t="s">
        <v>0</v>
      </c>
      <c r="AL389" s="56" t="s">
        <v>0</v>
      </c>
      <c r="AM389" s="94" t="s">
        <v>0</v>
      </c>
      <c r="AN389" s="95"/>
      <c r="AO389" s="95"/>
      <c r="AP389" s="56" t="s">
        <v>0</v>
      </c>
      <c r="AQ389" s="56" t="s">
        <v>0</v>
      </c>
      <c r="AR389" s="56" t="s">
        <v>0</v>
      </c>
      <c r="AS389" s="94" t="s">
        <v>0</v>
      </c>
      <c r="AT389" s="95"/>
      <c r="AU389" s="94" t="s">
        <v>0</v>
      </c>
      <c r="AV389" s="95"/>
      <c r="AW389" s="56" t="s">
        <v>0</v>
      </c>
      <c r="AX389" s="56" t="s">
        <v>0</v>
      </c>
      <c r="AY389" s="56" t="s">
        <v>0</v>
      </c>
    </row>
    <row r="390" spans="1:51" ht="43.5" customHeight="1" x14ac:dyDescent="0.25">
      <c r="A390" s="111" t="s">
        <v>393</v>
      </c>
      <c r="B390" s="93"/>
      <c r="C390" s="93"/>
      <c r="D390" s="93"/>
      <c r="E390" s="93"/>
      <c r="F390" s="93"/>
      <c r="G390" s="92"/>
      <c r="H390" s="112" t="s">
        <v>427</v>
      </c>
      <c r="I390" s="93"/>
      <c r="J390" s="93"/>
      <c r="K390" s="93"/>
      <c r="L390" s="93"/>
      <c r="M390" s="93"/>
      <c r="N390" s="93"/>
      <c r="O390" s="93"/>
      <c r="P390" s="93"/>
      <c r="Q390" s="93"/>
      <c r="R390" s="93"/>
      <c r="S390" s="93"/>
      <c r="T390" s="93"/>
      <c r="U390" s="93"/>
      <c r="V390" s="93"/>
      <c r="W390" s="93"/>
      <c r="X390" s="93"/>
      <c r="Y390" s="93"/>
      <c r="Z390" s="93"/>
      <c r="AA390" s="93"/>
      <c r="AB390" s="93"/>
      <c r="AC390" s="93"/>
      <c r="AD390" s="93"/>
      <c r="AE390" s="93"/>
      <c r="AF390" s="93"/>
      <c r="AG390" s="93"/>
      <c r="AH390" s="93"/>
      <c r="AI390" s="93"/>
      <c r="AJ390" s="93"/>
      <c r="AK390" s="93"/>
      <c r="AL390" s="93"/>
      <c r="AM390" s="93"/>
      <c r="AN390" s="93"/>
      <c r="AO390" s="92"/>
      <c r="AP390" s="56" t="s">
        <v>0</v>
      </c>
      <c r="AQ390" s="56" t="s">
        <v>0</v>
      </c>
      <c r="AR390" s="56" t="s">
        <v>0</v>
      </c>
      <c r="AS390" s="94" t="s">
        <v>0</v>
      </c>
      <c r="AT390" s="95"/>
      <c r="AU390" s="94" t="s">
        <v>0</v>
      </c>
      <c r="AV390" s="95"/>
      <c r="AW390" s="56" t="s">
        <v>0</v>
      </c>
      <c r="AX390" s="56" t="s">
        <v>0</v>
      </c>
      <c r="AY390" s="56" t="s">
        <v>0</v>
      </c>
    </row>
    <row r="391" spans="1:51" ht="15" customHeight="1" x14ac:dyDescent="0.25">
      <c r="A391" s="102" t="s">
        <v>1</v>
      </c>
      <c r="B391" s="92"/>
      <c r="C391" s="110" t="s">
        <v>2</v>
      </c>
      <c r="D391" s="92"/>
      <c r="E391" s="102" t="s">
        <v>395</v>
      </c>
      <c r="F391" s="92"/>
      <c r="G391" s="102" t="s">
        <v>396</v>
      </c>
      <c r="H391" s="92"/>
      <c r="I391" s="102" t="s">
        <v>3</v>
      </c>
      <c r="J391" s="93"/>
      <c r="K391" s="92"/>
      <c r="L391" s="102" t="s">
        <v>397</v>
      </c>
      <c r="M391" s="93"/>
      <c r="N391" s="92"/>
      <c r="O391" s="102" t="s">
        <v>4</v>
      </c>
      <c r="P391" s="92"/>
      <c r="Q391" s="102" t="s">
        <v>398</v>
      </c>
      <c r="R391" s="92"/>
      <c r="S391" s="102" t="s">
        <v>5</v>
      </c>
      <c r="T391" s="93"/>
      <c r="U391" s="93"/>
      <c r="V391" s="93"/>
      <c r="W391" s="93"/>
      <c r="X391" s="93"/>
      <c r="Y391" s="93"/>
      <c r="Z391" s="92"/>
      <c r="AA391" s="102" t="s">
        <v>6</v>
      </c>
      <c r="AB391" s="93"/>
      <c r="AC391" s="93"/>
      <c r="AD391" s="93"/>
      <c r="AE391" s="92"/>
      <c r="AF391" s="102" t="s">
        <v>343</v>
      </c>
      <c r="AG391" s="93"/>
      <c r="AH391" s="92"/>
      <c r="AI391" s="62" t="s">
        <v>399</v>
      </c>
      <c r="AJ391" s="102" t="s">
        <v>7</v>
      </c>
      <c r="AK391" s="93"/>
      <c r="AL391" s="93"/>
      <c r="AM391" s="93"/>
      <c r="AN391" s="93"/>
      <c r="AO391" s="92"/>
      <c r="AP391" s="62" t="s">
        <v>404</v>
      </c>
      <c r="AQ391" s="62" t="s">
        <v>406</v>
      </c>
      <c r="AR391" s="62" t="s">
        <v>407</v>
      </c>
      <c r="AS391" s="102" t="s">
        <v>408</v>
      </c>
      <c r="AT391" s="92"/>
      <c r="AU391" s="102" t="s">
        <v>409</v>
      </c>
      <c r="AV391" s="92"/>
      <c r="AW391" s="62" t="s">
        <v>410</v>
      </c>
      <c r="AX391" s="62" t="s">
        <v>411</v>
      </c>
      <c r="AY391" s="62" t="s">
        <v>412</v>
      </c>
    </row>
    <row r="392" spans="1:51" ht="15" customHeight="1" x14ac:dyDescent="0.25">
      <c r="A392" s="107" t="s">
        <v>129</v>
      </c>
      <c r="B392" s="95"/>
      <c r="C392" s="107"/>
      <c r="D392" s="95"/>
      <c r="E392" s="107"/>
      <c r="F392" s="95"/>
      <c r="G392" s="107"/>
      <c r="H392" s="95"/>
      <c r="I392" s="107"/>
      <c r="J392" s="95"/>
      <c r="K392" s="95"/>
      <c r="L392" s="107"/>
      <c r="M392" s="95"/>
      <c r="N392" s="95"/>
      <c r="O392" s="107"/>
      <c r="P392" s="95"/>
      <c r="Q392" s="107"/>
      <c r="R392" s="95"/>
      <c r="S392" s="108" t="s">
        <v>130</v>
      </c>
      <c r="T392" s="95"/>
      <c r="U392" s="95"/>
      <c r="V392" s="95"/>
      <c r="W392" s="95"/>
      <c r="X392" s="95"/>
      <c r="Y392" s="95"/>
      <c r="Z392" s="95"/>
      <c r="AA392" s="107" t="s">
        <v>168</v>
      </c>
      <c r="AB392" s="95"/>
      <c r="AC392" s="95"/>
      <c r="AD392" s="95"/>
      <c r="AE392" s="95"/>
      <c r="AF392" s="107" t="s">
        <v>11</v>
      </c>
      <c r="AG392" s="95"/>
      <c r="AH392" s="95"/>
      <c r="AI392" s="63" t="s">
        <v>379</v>
      </c>
      <c r="AJ392" s="109" t="s">
        <v>419</v>
      </c>
      <c r="AK392" s="95"/>
      <c r="AL392" s="95"/>
      <c r="AM392" s="95"/>
      <c r="AN392" s="95"/>
      <c r="AO392" s="95"/>
      <c r="AP392" s="64" t="s">
        <v>787</v>
      </c>
      <c r="AQ392" s="64" t="s">
        <v>787</v>
      </c>
      <c r="AR392" s="64" t="s">
        <v>787</v>
      </c>
      <c r="AS392" s="101" t="s">
        <v>787</v>
      </c>
      <c r="AT392" s="95"/>
      <c r="AU392" s="101" t="s">
        <v>787</v>
      </c>
      <c r="AV392" s="95"/>
      <c r="AW392" s="64" t="s">
        <v>787</v>
      </c>
      <c r="AX392" s="64" t="s">
        <v>787</v>
      </c>
      <c r="AY392" s="64" t="s">
        <v>787</v>
      </c>
    </row>
    <row r="393" spans="1:51" ht="15" customHeight="1" x14ac:dyDescent="0.25">
      <c r="A393" s="107" t="s">
        <v>129</v>
      </c>
      <c r="B393" s="95"/>
      <c r="C393" s="107" t="s">
        <v>131</v>
      </c>
      <c r="D393" s="95"/>
      <c r="E393" s="107"/>
      <c r="F393" s="95"/>
      <c r="G393" s="107"/>
      <c r="H393" s="95"/>
      <c r="I393" s="107"/>
      <c r="J393" s="95"/>
      <c r="K393" s="95"/>
      <c r="L393" s="107"/>
      <c r="M393" s="95"/>
      <c r="N393" s="95"/>
      <c r="O393" s="107"/>
      <c r="P393" s="95"/>
      <c r="Q393" s="107"/>
      <c r="R393" s="95"/>
      <c r="S393" s="108" t="s">
        <v>132</v>
      </c>
      <c r="T393" s="95"/>
      <c r="U393" s="95"/>
      <c r="V393" s="95"/>
      <c r="W393" s="95"/>
      <c r="X393" s="95"/>
      <c r="Y393" s="95"/>
      <c r="Z393" s="95"/>
      <c r="AA393" s="107" t="s">
        <v>168</v>
      </c>
      <c r="AB393" s="95"/>
      <c r="AC393" s="95"/>
      <c r="AD393" s="95"/>
      <c r="AE393" s="95"/>
      <c r="AF393" s="107" t="s">
        <v>11</v>
      </c>
      <c r="AG393" s="95"/>
      <c r="AH393" s="95"/>
      <c r="AI393" s="63" t="s">
        <v>379</v>
      </c>
      <c r="AJ393" s="109" t="s">
        <v>419</v>
      </c>
      <c r="AK393" s="95"/>
      <c r="AL393" s="95"/>
      <c r="AM393" s="95"/>
      <c r="AN393" s="95"/>
      <c r="AO393" s="95"/>
      <c r="AP393" s="64" t="s">
        <v>787</v>
      </c>
      <c r="AQ393" s="64" t="s">
        <v>787</v>
      </c>
      <c r="AR393" s="64" t="s">
        <v>787</v>
      </c>
      <c r="AS393" s="101" t="s">
        <v>787</v>
      </c>
      <c r="AT393" s="95"/>
      <c r="AU393" s="101" t="s">
        <v>787</v>
      </c>
      <c r="AV393" s="95"/>
      <c r="AW393" s="64" t="s">
        <v>787</v>
      </c>
      <c r="AX393" s="64" t="s">
        <v>787</v>
      </c>
      <c r="AY393" s="64" t="s">
        <v>787</v>
      </c>
    </row>
    <row r="394" spans="1:51" ht="15" customHeight="1" x14ac:dyDescent="0.25">
      <c r="A394" s="107" t="s">
        <v>129</v>
      </c>
      <c r="B394" s="95"/>
      <c r="C394" s="107" t="s">
        <v>131</v>
      </c>
      <c r="D394" s="95"/>
      <c r="E394" s="107" t="s">
        <v>133</v>
      </c>
      <c r="F394" s="95"/>
      <c r="G394" s="107"/>
      <c r="H394" s="95"/>
      <c r="I394" s="107"/>
      <c r="J394" s="95"/>
      <c r="K394" s="95"/>
      <c r="L394" s="107"/>
      <c r="M394" s="95"/>
      <c r="N394" s="95"/>
      <c r="O394" s="107"/>
      <c r="P394" s="95"/>
      <c r="Q394" s="107"/>
      <c r="R394" s="95"/>
      <c r="S394" s="108" t="s">
        <v>134</v>
      </c>
      <c r="T394" s="95"/>
      <c r="U394" s="95"/>
      <c r="V394" s="95"/>
      <c r="W394" s="95"/>
      <c r="X394" s="95"/>
      <c r="Y394" s="95"/>
      <c r="Z394" s="95"/>
      <c r="AA394" s="107" t="s">
        <v>168</v>
      </c>
      <c r="AB394" s="95"/>
      <c r="AC394" s="95"/>
      <c r="AD394" s="95"/>
      <c r="AE394" s="95"/>
      <c r="AF394" s="107" t="s">
        <v>11</v>
      </c>
      <c r="AG394" s="95"/>
      <c r="AH394" s="95"/>
      <c r="AI394" s="63" t="s">
        <v>379</v>
      </c>
      <c r="AJ394" s="109" t="s">
        <v>419</v>
      </c>
      <c r="AK394" s="95"/>
      <c r="AL394" s="95"/>
      <c r="AM394" s="95"/>
      <c r="AN394" s="95"/>
      <c r="AO394" s="95"/>
      <c r="AP394" s="64" t="s">
        <v>787</v>
      </c>
      <c r="AQ394" s="64" t="s">
        <v>787</v>
      </c>
      <c r="AR394" s="64" t="s">
        <v>787</v>
      </c>
      <c r="AS394" s="101" t="s">
        <v>787</v>
      </c>
      <c r="AT394" s="95"/>
      <c r="AU394" s="101" t="s">
        <v>787</v>
      </c>
      <c r="AV394" s="95"/>
      <c r="AW394" s="64" t="s">
        <v>787</v>
      </c>
      <c r="AX394" s="64" t="s">
        <v>787</v>
      </c>
      <c r="AY394" s="64" t="s">
        <v>787</v>
      </c>
    </row>
    <row r="395" spans="1:51" ht="15" customHeight="1" x14ac:dyDescent="0.25">
      <c r="A395" s="107" t="s">
        <v>129</v>
      </c>
      <c r="B395" s="95"/>
      <c r="C395" s="107" t="s">
        <v>131</v>
      </c>
      <c r="D395" s="95"/>
      <c r="E395" s="107" t="s">
        <v>133</v>
      </c>
      <c r="F395" s="95"/>
      <c r="G395" s="107" t="s">
        <v>135</v>
      </c>
      <c r="H395" s="95"/>
      <c r="I395" s="107"/>
      <c r="J395" s="95"/>
      <c r="K395" s="95"/>
      <c r="L395" s="107"/>
      <c r="M395" s="95"/>
      <c r="N395" s="95"/>
      <c r="O395" s="107"/>
      <c r="P395" s="95"/>
      <c r="Q395" s="107"/>
      <c r="R395" s="95"/>
      <c r="S395" s="108" t="s">
        <v>136</v>
      </c>
      <c r="T395" s="95"/>
      <c r="U395" s="95"/>
      <c r="V395" s="95"/>
      <c r="W395" s="95"/>
      <c r="X395" s="95"/>
      <c r="Y395" s="95"/>
      <c r="Z395" s="95"/>
      <c r="AA395" s="107" t="s">
        <v>168</v>
      </c>
      <c r="AB395" s="95"/>
      <c r="AC395" s="95"/>
      <c r="AD395" s="95"/>
      <c r="AE395" s="95"/>
      <c r="AF395" s="107" t="s">
        <v>11</v>
      </c>
      <c r="AG395" s="95"/>
      <c r="AH395" s="95"/>
      <c r="AI395" s="63" t="s">
        <v>379</v>
      </c>
      <c r="AJ395" s="109" t="s">
        <v>419</v>
      </c>
      <c r="AK395" s="95"/>
      <c r="AL395" s="95"/>
      <c r="AM395" s="95"/>
      <c r="AN395" s="95"/>
      <c r="AO395" s="95"/>
      <c r="AP395" s="64" t="s">
        <v>787</v>
      </c>
      <c r="AQ395" s="64" t="s">
        <v>787</v>
      </c>
      <c r="AR395" s="64" t="s">
        <v>787</v>
      </c>
      <c r="AS395" s="101" t="s">
        <v>787</v>
      </c>
      <c r="AT395" s="95"/>
      <c r="AU395" s="101" t="s">
        <v>787</v>
      </c>
      <c r="AV395" s="95"/>
      <c r="AW395" s="64" t="s">
        <v>787</v>
      </c>
      <c r="AX395" s="64" t="s">
        <v>787</v>
      </c>
      <c r="AY395" s="64" t="s">
        <v>787</v>
      </c>
    </row>
    <row r="396" spans="1:51" ht="15" customHeight="1" x14ac:dyDescent="0.25">
      <c r="A396" s="107" t="s">
        <v>129</v>
      </c>
      <c r="B396" s="95"/>
      <c r="C396" s="107" t="s">
        <v>131</v>
      </c>
      <c r="D396" s="95"/>
      <c r="E396" s="107" t="s">
        <v>133</v>
      </c>
      <c r="F396" s="95"/>
      <c r="G396" s="107" t="s">
        <v>135</v>
      </c>
      <c r="H396" s="95"/>
      <c r="I396" s="107" t="s">
        <v>137</v>
      </c>
      <c r="J396" s="95"/>
      <c r="K396" s="95"/>
      <c r="L396" s="107"/>
      <c r="M396" s="95"/>
      <c r="N396" s="95"/>
      <c r="O396" s="107"/>
      <c r="P396" s="95"/>
      <c r="Q396" s="107"/>
      <c r="R396" s="95"/>
      <c r="S396" s="108" t="s">
        <v>136</v>
      </c>
      <c r="T396" s="95"/>
      <c r="U396" s="95"/>
      <c r="V396" s="95"/>
      <c r="W396" s="95"/>
      <c r="X396" s="95"/>
      <c r="Y396" s="95"/>
      <c r="Z396" s="95"/>
      <c r="AA396" s="107" t="s">
        <v>168</v>
      </c>
      <c r="AB396" s="95"/>
      <c r="AC396" s="95"/>
      <c r="AD396" s="95"/>
      <c r="AE396" s="95"/>
      <c r="AF396" s="107" t="s">
        <v>11</v>
      </c>
      <c r="AG396" s="95"/>
      <c r="AH396" s="95"/>
      <c r="AI396" s="63" t="s">
        <v>379</v>
      </c>
      <c r="AJ396" s="109" t="s">
        <v>419</v>
      </c>
      <c r="AK396" s="95"/>
      <c r="AL396" s="95"/>
      <c r="AM396" s="95"/>
      <c r="AN396" s="95"/>
      <c r="AO396" s="95"/>
      <c r="AP396" s="64" t="s">
        <v>787</v>
      </c>
      <c r="AQ396" s="64" t="s">
        <v>787</v>
      </c>
      <c r="AR396" s="64" t="s">
        <v>787</v>
      </c>
      <c r="AS396" s="101" t="s">
        <v>787</v>
      </c>
      <c r="AT396" s="95"/>
      <c r="AU396" s="101" t="s">
        <v>787</v>
      </c>
      <c r="AV396" s="95"/>
      <c r="AW396" s="64" t="s">
        <v>787</v>
      </c>
      <c r="AX396" s="64" t="s">
        <v>787</v>
      </c>
      <c r="AY396" s="64" t="s">
        <v>787</v>
      </c>
    </row>
    <row r="397" spans="1:51" ht="16.5" customHeight="1" x14ac:dyDescent="0.25">
      <c r="A397" s="107" t="s">
        <v>129</v>
      </c>
      <c r="B397" s="95"/>
      <c r="C397" s="107" t="s">
        <v>131</v>
      </c>
      <c r="D397" s="95"/>
      <c r="E397" s="107" t="s">
        <v>133</v>
      </c>
      <c r="F397" s="95"/>
      <c r="G397" s="107" t="s">
        <v>135</v>
      </c>
      <c r="H397" s="95"/>
      <c r="I397" s="107" t="s">
        <v>137</v>
      </c>
      <c r="J397" s="95"/>
      <c r="K397" s="95"/>
      <c r="L397" s="107" t="s">
        <v>173</v>
      </c>
      <c r="M397" s="95"/>
      <c r="N397" s="95"/>
      <c r="O397" s="107"/>
      <c r="P397" s="95"/>
      <c r="Q397" s="107"/>
      <c r="R397" s="95"/>
      <c r="S397" s="108" t="s">
        <v>174</v>
      </c>
      <c r="T397" s="95"/>
      <c r="U397" s="95"/>
      <c r="V397" s="95"/>
      <c r="W397" s="95"/>
      <c r="X397" s="95"/>
      <c r="Y397" s="95"/>
      <c r="Z397" s="95"/>
      <c r="AA397" s="107" t="s">
        <v>168</v>
      </c>
      <c r="AB397" s="95"/>
      <c r="AC397" s="95"/>
      <c r="AD397" s="95"/>
      <c r="AE397" s="95"/>
      <c r="AF397" s="107" t="s">
        <v>11</v>
      </c>
      <c r="AG397" s="95"/>
      <c r="AH397" s="95"/>
      <c r="AI397" s="63" t="s">
        <v>379</v>
      </c>
      <c r="AJ397" s="109" t="s">
        <v>419</v>
      </c>
      <c r="AK397" s="95"/>
      <c r="AL397" s="95"/>
      <c r="AM397" s="95"/>
      <c r="AN397" s="95"/>
      <c r="AO397" s="95"/>
      <c r="AP397" s="64" t="s">
        <v>787</v>
      </c>
      <c r="AQ397" s="64" t="s">
        <v>787</v>
      </c>
      <c r="AR397" s="64" t="s">
        <v>787</v>
      </c>
      <c r="AS397" s="101" t="s">
        <v>787</v>
      </c>
      <c r="AT397" s="95"/>
      <c r="AU397" s="101" t="s">
        <v>787</v>
      </c>
      <c r="AV397" s="95"/>
      <c r="AW397" s="64" t="s">
        <v>787</v>
      </c>
      <c r="AX397" s="64" t="s">
        <v>787</v>
      </c>
      <c r="AY397" s="64" t="s">
        <v>787</v>
      </c>
    </row>
    <row r="398" spans="1:51" x14ac:dyDescent="0.25">
      <c r="A398" s="104" t="s">
        <v>129</v>
      </c>
      <c r="B398" s="95"/>
      <c r="C398" s="104" t="s">
        <v>131</v>
      </c>
      <c r="D398" s="95"/>
      <c r="E398" s="104" t="s">
        <v>133</v>
      </c>
      <c r="F398" s="95"/>
      <c r="G398" s="104" t="s">
        <v>135</v>
      </c>
      <c r="H398" s="95"/>
      <c r="I398" s="104" t="s">
        <v>137</v>
      </c>
      <c r="J398" s="95"/>
      <c r="K398" s="95"/>
      <c r="L398" s="104" t="s">
        <v>173</v>
      </c>
      <c r="M398" s="95"/>
      <c r="N398" s="95"/>
      <c r="O398" s="104" t="s">
        <v>43</v>
      </c>
      <c r="P398" s="95"/>
      <c r="Q398" s="104"/>
      <c r="R398" s="95"/>
      <c r="S398" s="103" t="s">
        <v>177</v>
      </c>
      <c r="T398" s="95"/>
      <c r="U398" s="95"/>
      <c r="V398" s="95"/>
      <c r="W398" s="95"/>
      <c r="X398" s="95"/>
      <c r="Y398" s="95"/>
      <c r="Z398" s="95"/>
      <c r="AA398" s="104" t="s">
        <v>168</v>
      </c>
      <c r="AB398" s="95"/>
      <c r="AC398" s="95"/>
      <c r="AD398" s="95"/>
      <c r="AE398" s="95"/>
      <c r="AF398" s="104" t="s">
        <v>11</v>
      </c>
      <c r="AG398" s="95"/>
      <c r="AH398" s="95"/>
      <c r="AI398" s="65" t="s">
        <v>379</v>
      </c>
      <c r="AJ398" s="105" t="s">
        <v>419</v>
      </c>
      <c r="AK398" s="95"/>
      <c r="AL398" s="95"/>
      <c r="AM398" s="95"/>
      <c r="AN398" s="95"/>
      <c r="AO398" s="95"/>
      <c r="AP398" s="66" t="s">
        <v>787</v>
      </c>
      <c r="AQ398" s="66" t="s">
        <v>787</v>
      </c>
      <c r="AR398" s="66" t="s">
        <v>787</v>
      </c>
      <c r="AS398" s="106" t="s">
        <v>787</v>
      </c>
      <c r="AT398" s="95"/>
      <c r="AU398" s="106" t="s">
        <v>787</v>
      </c>
      <c r="AV398" s="95"/>
      <c r="AW398" s="66" t="s">
        <v>787</v>
      </c>
      <c r="AX398" s="66" t="s">
        <v>787</v>
      </c>
      <c r="AY398" s="66" t="s">
        <v>787</v>
      </c>
    </row>
    <row r="399" spans="1:51" ht="15" customHeight="1" x14ac:dyDescent="0.25">
      <c r="A399" s="56" t="s">
        <v>0</v>
      </c>
      <c r="B399" s="56" t="s">
        <v>0</v>
      </c>
      <c r="C399" s="56" t="s">
        <v>0</v>
      </c>
      <c r="D399" s="56" t="s">
        <v>0</v>
      </c>
      <c r="E399" s="56" t="s">
        <v>0</v>
      </c>
      <c r="F399" s="56" t="s">
        <v>0</v>
      </c>
      <c r="G399" s="56" t="s">
        <v>0</v>
      </c>
      <c r="H399" s="56" t="s">
        <v>0</v>
      </c>
      <c r="I399" s="56" t="s">
        <v>0</v>
      </c>
      <c r="J399" s="94" t="s">
        <v>0</v>
      </c>
      <c r="K399" s="95"/>
      <c r="L399" s="94" t="s">
        <v>0</v>
      </c>
      <c r="M399" s="95"/>
      <c r="N399" s="56" t="s">
        <v>0</v>
      </c>
      <c r="O399" s="56" t="s">
        <v>0</v>
      </c>
      <c r="P399" s="56" t="s">
        <v>0</v>
      </c>
      <c r="Q399" s="56" t="s">
        <v>0</v>
      </c>
      <c r="R399" s="56" t="s">
        <v>0</v>
      </c>
      <c r="S399" s="56" t="s">
        <v>0</v>
      </c>
      <c r="T399" s="56" t="s">
        <v>0</v>
      </c>
      <c r="U399" s="56" t="s">
        <v>0</v>
      </c>
      <c r="V399" s="56" t="s">
        <v>0</v>
      </c>
      <c r="W399" s="56" t="s">
        <v>0</v>
      </c>
      <c r="X399" s="56" t="s">
        <v>0</v>
      </c>
      <c r="Y399" s="56" t="s">
        <v>0</v>
      </c>
      <c r="Z399" s="56" t="s">
        <v>0</v>
      </c>
      <c r="AA399" s="94" t="s">
        <v>0</v>
      </c>
      <c r="AB399" s="95"/>
      <c r="AC399" s="94" t="s">
        <v>0</v>
      </c>
      <c r="AD399" s="95"/>
      <c r="AE399" s="56" t="s">
        <v>0</v>
      </c>
      <c r="AF399" s="56" t="s">
        <v>0</v>
      </c>
      <c r="AG399" s="56" t="s">
        <v>0</v>
      </c>
      <c r="AH399" s="56" t="s">
        <v>0</v>
      </c>
      <c r="AI399" s="56" t="s">
        <v>0</v>
      </c>
      <c r="AJ399" s="56" t="s">
        <v>0</v>
      </c>
      <c r="AK399" s="56" t="s">
        <v>0</v>
      </c>
      <c r="AL399" s="56" t="s">
        <v>0</v>
      </c>
      <c r="AM399" s="94" t="s">
        <v>0</v>
      </c>
      <c r="AN399" s="95"/>
      <c r="AO399" s="95"/>
      <c r="AP399" s="56" t="s">
        <v>0</v>
      </c>
      <c r="AQ399" s="56" t="s">
        <v>0</v>
      </c>
      <c r="AR399" s="56" t="s">
        <v>0</v>
      </c>
      <c r="AS399" s="94" t="s">
        <v>0</v>
      </c>
      <c r="AT399" s="95"/>
      <c r="AU399" s="94" t="s">
        <v>0</v>
      </c>
      <c r="AV399" s="95"/>
      <c r="AW399" s="56" t="s">
        <v>0</v>
      </c>
      <c r="AX399" s="56" t="s">
        <v>0</v>
      </c>
      <c r="AY399" s="56" t="s">
        <v>0</v>
      </c>
    </row>
    <row r="400" spans="1:51" ht="39" customHeight="1" x14ac:dyDescent="0.25">
      <c r="A400" s="111" t="s">
        <v>393</v>
      </c>
      <c r="B400" s="93"/>
      <c r="C400" s="93"/>
      <c r="D400" s="93"/>
      <c r="E400" s="93"/>
      <c r="F400" s="93"/>
      <c r="G400" s="92"/>
      <c r="H400" s="112" t="s">
        <v>446</v>
      </c>
      <c r="I400" s="93"/>
      <c r="J400" s="93"/>
      <c r="K400" s="93"/>
      <c r="L400" s="93"/>
      <c r="M400" s="93"/>
      <c r="N400" s="93"/>
      <c r="O400" s="93"/>
      <c r="P400" s="93"/>
      <c r="Q400" s="93"/>
      <c r="R400" s="93"/>
      <c r="S400" s="93"/>
      <c r="T400" s="93"/>
      <c r="U400" s="93"/>
      <c r="V400" s="93"/>
      <c r="W400" s="93"/>
      <c r="X400" s="93"/>
      <c r="Y400" s="93"/>
      <c r="Z400" s="93"/>
      <c r="AA400" s="93"/>
      <c r="AB400" s="93"/>
      <c r="AC400" s="93"/>
      <c r="AD400" s="93"/>
      <c r="AE400" s="93"/>
      <c r="AF400" s="93"/>
      <c r="AG400" s="93"/>
      <c r="AH400" s="93"/>
      <c r="AI400" s="93"/>
      <c r="AJ400" s="93"/>
      <c r="AK400" s="93"/>
      <c r="AL400" s="93"/>
      <c r="AM400" s="93"/>
      <c r="AN400" s="93"/>
      <c r="AO400" s="92"/>
      <c r="AP400" s="56" t="s">
        <v>0</v>
      </c>
      <c r="AQ400" s="56" t="s">
        <v>0</v>
      </c>
      <c r="AR400" s="56" t="s">
        <v>0</v>
      </c>
      <c r="AS400" s="94" t="s">
        <v>0</v>
      </c>
      <c r="AT400" s="95"/>
      <c r="AU400" s="94" t="s">
        <v>0</v>
      </c>
      <c r="AV400" s="95"/>
      <c r="AW400" s="56" t="s">
        <v>0</v>
      </c>
      <c r="AX400" s="56" t="s">
        <v>0</v>
      </c>
      <c r="AY400" s="56" t="s">
        <v>0</v>
      </c>
    </row>
    <row r="401" spans="1:51" ht="15" customHeight="1" x14ac:dyDescent="0.25">
      <c r="A401" s="102" t="s">
        <v>1</v>
      </c>
      <c r="B401" s="92"/>
      <c r="C401" s="110" t="s">
        <v>2</v>
      </c>
      <c r="D401" s="92"/>
      <c r="E401" s="102" t="s">
        <v>395</v>
      </c>
      <c r="F401" s="92"/>
      <c r="G401" s="102" t="s">
        <v>396</v>
      </c>
      <c r="H401" s="92"/>
      <c r="I401" s="102" t="s">
        <v>3</v>
      </c>
      <c r="J401" s="93"/>
      <c r="K401" s="92"/>
      <c r="L401" s="102" t="s">
        <v>397</v>
      </c>
      <c r="M401" s="93"/>
      <c r="N401" s="92"/>
      <c r="O401" s="102" t="s">
        <v>4</v>
      </c>
      <c r="P401" s="92"/>
      <c r="Q401" s="102" t="s">
        <v>398</v>
      </c>
      <c r="R401" s="92"/>
      <c r="S401" s="102" t="s">
        <v>5</v>
      </c>
      <c r="T401" s="93"/>
      <c r="U401" s="93"/>
      <c r="V401" s="93"/>
      <c r="W401" s="93"/>
      <c r="X401" s="93"/>
      <c r="Y401" s="93"/>
      <c r="Z401" s="92"/>
      <c r="AA401" s="102" t="s">
        <v>6</v>
      </c>
      <c r="AB401" s="93"/>
      <c r="AC401" s="93"/>
      <c r="AD401" s="93"/>
      <c r="AE401" s="92"/>
      <c r="AF401" s="102" t="s">
        <v>343</v>
      </c>
      <c r="AG401" s="93"/>
      <c r="AH401" s="92"/>
      <c r="AI401" s="62" t="s">
        <v>399</v>
      </c>
      <c r="AJ401" s="102" t="s">
        <v>7</v>
      </c>
      <c r="AK401" s="93"/>
      <c r="AL401" s="93"/>
      <c r="AM401" s="93"/>
      <c r="AN401" s="93"/>
      <c r="AO401" s="92"/>
      <c r="AP401" s="62" t="s">
        <v>404</v>
      </c>
      <c r="AQ401" s="62" t="s">
        <v>406</v>
      </c>
      <c r="AR401" s="62" t="s">
        <v>407</v>
      </c>
      <c r="AS401" s="102" t="s">
        <v>408</v>
      </c>
      <c r="AT401" s="92"/>
      <c r="AU401" s="102" t="s">
        <v>409</v>
      </c>
      <c r="AV401" s="92"/>
      <c r="AW401" s="62" t="s">
        <v>410</v>
      </c>
      <c r="AX401" s="62" t="s">
        <v>411</v>
      </c>
      <c r="AY401" s="62" t="s">
        <v>412</v>
      </c>
    </row>
    <row r="402" spans="1:51" ht="15" customHeight="1" x14ac:dyDescent="0.25">
      <c r="A402" s="107" t="s">
        <v>129</v>
      </c>
      <c r="B402" s="95"/>
      <c r="C402" s="107"/>
      <c r="D402" s="95"/>
      <c r="E402" s="107"/>
      <c r="F402" s="95"/>
      <c r="G402" s="107"/>
      <c r="H402" s="95"/>
      <c r="I402" s="107"/>
      <c r="J402" s="95"/>
      <c r="K402" s="95"/>
      <c r="L402" s="107"/>
      <c r="M402" s="95"/>
      <c r="N402" s="95"/>
      <c r="O402" s="107"/>
      <c r="P402" s="95"/>
      <c r="Q402" s="107"/>
      <c r="R402" s="95"/>
      <c r="S402" s="108" t="s">
        <v>130</v>
      </c>
      <c r="T402" s="95"/>
      <c r="U402" s="95"/>
      <c r="V402" s="95"/>
      <c r="W402" s="95"/>
      <c r="X402" s="95"/>
      <c r="Y402" s="95"/>
      <c r="Z402" s="95"/>
      <c r="AA402" s="107" t="s">
        <v>168</v>
      </c>
      <c r="AB402" s="95"/>
      <c r="AC402" s="95"/>
      <c r="AD402" s="95"/>
      <c r="AE402" s="95"/>
      <c r="AF402" s="107" t="s">
        <v>11</v>
      </c>
      <c r="AG402" s="95"/>
      <c r="AH402" s="95"/>
      <c r="AI402" s="63" t="s">
        <v>379</v>
      </c>
      <c r="AJ402" s="109" t="s">
        <v>419</v>
      </c>
      <c r="AK402" s="95"/>
      <c r="AL402" s="95"/>
      <c r="AM402" s="95"/>
      <c r="AN402" s="95"/>
      <c r="AO402" s="95"/>
      <c r="AP402" s="64" t="s">
        <v>787</v>
      </c>
      <c r="AQ402" s="64" t="s">
        <v>787</v>
      </c>
      <c r="AR402" s="64" t="s">
        <v>787</v>
      </c>
      <c r="AS402" s="101" t="s">
        <v>787</v>
      </c>
      <c r="AT402" s="95"/>
      <c r="AU402" s="101" t="s">
        <v>787</v>
      </c>
      <c r="AV402" s="95"/>
      <c r="AW402" s="64" t="s">
        <v>787</v>
      </c>
      <c r="AX402" s="64" t="s">
        <v>787</v>
      </c>
      <c r="AY402" s="64" t="s">
        <v>787</v>
      </c>
    </row>
    <row r="403" spans="1:51" ht="15" customHeight="1" x14ac:dyDescent="0.25">
      <c r="A403" s="107" t="s">
        <v>129</v>
      </c>
      <c r="B403" s="95"/>
      <c r="C403" s="107" t="s">
        <v>131</v>
      </c>
      <c r="D403" s="95"/>
      <c r="E403" s="107"/>
      <c r="F403" s="95"/>
      <c r="G403" s="107"/>
      <c r="H403" s="95"/>
      <c r="I403" s="107"/>
      <c r="J403" s="95"/>
      <c r="K403" s="95"/>
      <c r="L403" s="107"/>
      <c r="M403" s="95"/>
      <c r="N403" s="95"/>
      <c r="O403" s="107"/>
      <c r="P403" s="95"/>
      <c r="Q403" s="107"/>
      <c r="R403" s="95"/>
      <c r="S403" s="108" t="s">
        <v>132</v>
      </c>
      <c r="T403" s="95"/>
      <c r="U403" s="95"/>
      <c r="V403" s="95"/>
      <c r="W403" s="95"/>
      <c r="X403" s="95"/>
      <c r="Y403" s="95"/>
      <c r="Z403" s="95"/>
      <c r="AA403" s="107" t="s">
        <v>168</v>
      </c>
      <c r="AB403" s="95"/>
      <c r="AC403" s="95"/>
      <c r="AD403" s="95"/>
      <c r="AE403" s="95"/>
      <c r="AF403" s="107" t="s">
        <v>11</v>
      </c>
      <c r="AG403" s="95"/>
      <c r="AH403" s="95"/>
      <c r="AI403" s="63" t="s">
        <v>379</v>
      </c>
      <c r="AJ403" s="109" t="s">
        <v>419</v>
      </c>
      <c r="AK403" s="95"/>
      <c r="AL403" s="95"/>
      <c r="AM403" s="95"/>
      <c r="AN403" s="95"/>
      <c r="AO403" s="95"/>
      <c r="AP403" s="64" t="s">
        <v>787</v>
      </c>
      <c r="AQ403" s="64" t="s">
        <v>787</v>
      </c>
      <c r="AR403" s="64" t="s">
        <v>787</v>
      </c>
      <c r="AS403" s="101" t="s">
        <v>787</v>
      </c>
      <c r="AT403" s="95"/>
      <c r="AU403" s="101" t="s">
        <v>787</v>
      </c>
      <c r="AV403" s="95"/>
      <c r="AW403" s="64" t="s">
        <v>787</v>
      </c>
      <c r="AX403" s="64" t="s">
        <v>787</v>
      </c>
      <c r="AY403" s="64" t="s">
        <v>787</v>
      </c>
    </row>
    <row r="404" spans="1:51" ht="15" customHeight="1" x14ac:dyDescent="0.25">
      <c r="A404" s="107" t="s">
        <v>129</v>
      </c>
      <c r="B404" s="95"/>
      <c r="C404" s="107" t="s">
        <v>131</v>
      </c>
      <c r="D404" s="95"/>
      <c r="E404" s="107" t="s">
        <v>133</v>
      </c>
      <c r="F404" s="95"/>
      <c r="G404" s="107"/>
      <c r="H404" s="95"/>
      <c r="I404" s="107"/>
      <c r="J404" s="95"/>
      <c r="K404" s="95"/>
      <c r="L404" s="107"/>
      <c r="M404" s="95"/>
      <c r="N404" s="95"/>
      <c r="O404" s="107"/>
      <c r="P404" s="95"/>
      <c r="Q404" s="107"/>
      <c r="R404" s="95"/>
      <c r="S404" s="108" t="s">
        <v>134</v>
      </c>
      <c r="T404" s="95"/>
      <c r="U404" s="95"/>
      <c r="V404" s="95"/>
      <c r="W404" s="95"/>
      <c r="X404" s="95"/>
      <c r="Y404" s="95"/>
      <c r="Z404" s="95"/>
      <c r="AA404" s="107" t="s">
        <v>168</v>
      </c>
      <c r="AB404" s="95"/>
      <c r="AC404" s="95"/>
      <c r="AD404" s="95"/>
      <c r="AE404" s="95"/>
      <c r="AF404" s="107" t="s">
        <v>11</v>
      </c>
      <c r="AG404" s="95"/>
      <c r="AH404" s="95"/>
      <c r="AI404" s="63" t="s">
        <v>379</v>
      </c>
      <c r="AJ404" s="109" t="s">
        <v>419</v>
      </c>
      <c r="AK404" s="95"/>
      <c r="AL404" s="95"/>
      <c r="AM404" s="95"/>
      <c r="AN404" s="95"/>
      <c r="AO404" s="95"/>
      <c r="AP404" s="64" t="s">
        <v>787</v>
      </c>
      <c r="AQ404" s="64" t="s">
        <v>787</v>
      </c>
      <c r="AR404" s="64" t="s">
        <v>787</v>
      </c>
      <c r="AS404" s="101" t="s">
        <v>787</v>
      </c>
      <c r="AT404" s="95"/>
      <c r="AU404" s="101" t="s">
        <v>787</v>
      </c>
      <c r="AV404" s="95"/>
      <c r="AW404" s="64" t="s">
        <v>787</v>
      </c>
      <c r="AX404" s="64" t="s">
        <v>787</v>
      </c>
      <c r="AY404" s="64" t="s">
        <v>787</v>
      </c>
    </row>
    <row r="405" spans="1:51" ht="15" customHeight="1" x14ac:dyDescent="0.25">
      <c r="A405" s="107" t="s">
        <v>129</v>
      </c>
      <c r="B405" s="95"/>
      <c r="C405" s="107" t="s">
        <v>131</v>
      </c>
      <c r="D405" s="95"/>
      <c r="E405" s="107" t="s">
        <v>133</v>
      </c>
      <c r="F405" s="95"/>
      <c r="G405" s="107" t="s">
        <v>135</v>
      </c>
      <c r="H405" s="95"/>
      <c r="I405" s="107"/>
      <c r="J405" s="95"/>
      <c r="K405" s="95"/>
      <c r="L405" s="107"/>
      <c r="M405" s="95"/>
      <c r="N405" s="95"/>
      <c r="O405" s="107"/>
      <c r="P405" s="95"/>
      <c r="Q405" s="107"/>
      <c r="R405" s="95"/>
      <c r="S405" s="108" t="s">
        <v>136</v>
      </c>
      <c r="T405" s="95"/>
      <c r="U405" s="95"/>
      <c r="V405" s="95"/>
      <c r="W405" s="95"/>
      <c r="X405" s="95"/>
      <c r="Y405" s="95"/>
      <c r="Z405" s="95"/>
      <c r="AA405" s="107" t="s">
        <v>168</v>
      </c>
      <c r="AB405" s="95"/>
      <c r="AC405" s="95"/>
      <c r="AD405" s="95"/>
      <c r="AE405" s="95"/>
      <c r="AF405" s="107" t="s">
        <v>11</v>
      </c>
      <c r="AG405" s="95"/>
      <c r="AH405" s="95"/>
      <c r="AI405" s="63" t="s">
        <v>379</v>
      </c>
      <c r="AJ405" s="109" t="s">
        <v>419</v>
      </c>
      <c r="AK405" s="95"/>
      <c r="AL405" s="95"/>
      <c r="AM405" s="95"/>
      <c r="AN405" s="95"/>
      <c r="AO405" s="95"/>
      <c r="AP405" s="64" t="s">
        <v>787</v>
      </c>
      <c r="AQ405" s="64" t="s">
        <v>787</v>
      </c>
      <c r="AR405" s="64" t="s">
        <v>787</v>
      </c>
      <c r="AS405" s="101" t="s">
        <v>787</v>
      </c>
      <c r="AT405" s="95"/>
      <c r="AU405" s="101" t="s">
        <v>787</v>
      </c>
      <c r="AV405" s="95"/>
      <c r="AW405" s="64" t="s">
        <v>787</v>
      </c>
      <c r="AX405" s="64" t="s">
        <v>787</v>
      </c>
      <c r="AY405" s="64" t="s">
        <v>787</v>
      </c>
    </row>
    <row r="406" spans="1:51" ht="15" customHeight="1" x14ac:dyDescent="0.25">
      <c r="A406" s="107" t="s">
        <v>129</v>
      </c>
      <c r="B406" s="95"/>
      <c r="C406" s="107" t="s">
        <v>131</v>
      </c>
      <c r="D406" s="95"/>
      <c r="E406" s="107" t="s">
        <v>133</v>
      </c>
      <c r="F406" s="95"/>
      <c r="G406" s="107" t="s">
        <v>135</v>
      </c>
      <c r="H406" s="95"/>
      <c r="I406" s="107" t="s">
        <v>137</v>
      </c>
      <c r="J406" s="95"/>
      <c r="K406" s="95"/>
      <c r="L406" s="107"/>
      <c r="M406" s="95"/>
      <c r="N406" s="95"/>
      <c r="O406" s="107"/>
      <c r="P406" s="95"/>
      <c r="Q406" s="107"/>
      <c r="R406" s="95"/>
      <c r="S406" s="108" t="s">
        <v>136</v>
      </c>
      <c r="T406" s="95"/>
      <c r="U406" s="95"/>
      <c r="V406" s="95"/>
      <c r="W406" s="95"/>
      <c r="X406" s="95"/>
      <c r="Y406" s="95"/>
      <c r="Z406" s="95"/>
      <c r="AA406" s="107" t="s">
        <v>168</v>
      </c>
      <c r="AB406" s="95"/>
      <c r="AC406" s="95"/>
      <c r="AD406" s="95"/>
      <c r="AE406" s="95"/>
      <c r="AF406" s="107" t="s">
        <v>11</v>
      </c>
      <c r="AG406" s="95"/>
      <c r="AH406" s="95"/>
      <c r="AI406" s="63" t="s">
        <v>379</v>
      </c>
      <c r="AJ406" s="109" t="s">
        <v>419</v>
      </c>
      <c r="AK406" s="95"/>
      <c r="AL406" s="95"/>
      <c r="AM406" s="95"/>
      <c r="AN406" s="95"/>
      <c r="AO406" s="95"/>
      <c r="AP406" s="64" t="s">
        <v>787</v>
      </c>
      <c r="AQ406" s="64" t="s">
        <v>787</v>
      </c>
      <c r="AR406" s="64" t="s">
        <v>787</v>
      </c>
      <c r="AS406" s="101" t="s">
        <v>787</v>
      </c>
      <c r="AT406" s="95"/>
      <c r="AU406" s="101" t="s">
        <v>787</v>
      </c>
      <c r="AV406" s="95"/>
      <c r="AW406" s="64" t="s">
        <v>787</v>
      </c>
      <c r="AX406" s="64" t="s">
        <v>787</v>
      </c>
      <c r="AY406" s="64" t="s">
        <v>787</v>
      </c>
    </row>
    <row r="407" spans="1:51" ht="16.5" customHeight="1" x14ac:dyDescent="0.25">
      <c r="A407" s="107" t="s">
        <v>129</v>
      </c>
      <c r="B407" s="95"/>
      <c r="C407" s="107" t="s">
        <v>131</v>
      </c>
      <c r="D407" s="95"/>
      <c r="E407" s="107" t="s">
        <v>133</v>
      </c>
      <c r="F407" s="95"/>
      <c r="G407" s="107" t="s">
        <v>135</v>
      </c>
      <c r="H407" s="95"/>
      <c r="I407" s="107" t="s">
        <v>137</v>
      </c>
      <c r="J407" s="95"/>
      <c r="K407" s="95"/>
      <c r="L407" s="107" t="s">
        <v>173</v>
      </c>
      <c r="M407" s="95"/>
      <c r="N407" s="95"/>
      <c r="O407" s="107"/>
      <c r="P407" s="95"/>
      <c r="Q407" s="107"/>
      <c r="R407" s="95"/>
      <c r="S407" s="108" t="s">
        <v>174</v>
      </c>
      <c r="T407" s="95"/>
      <c r="U407" s="95"/>
      <c r="V407" s="95"/>
      <c r="W407" s="95"/>
      <c r="X407" s="95"/>
      <c r="Y407" s="95"/>
      <c r="Z407" s="95"/>
      <c r="AA407" s="107" t="s">
        <v>168</v>
      </c>
      <c r="AB407" s="95"/>
      <c r="AC407" s="95"/>
      <c r="AD407" s="95"/>
      <c r="AE407" s="95"/>
      <c r="AF407" s="107" t="s">
        <v>11</v>
      </c>
      <c r="AG407" s="95"/>
      <c r="AH407" s="95"/>
      <c r="AI407" s="63" t="s">
        <v>379</v>
      </c>
      <c r="AJ407" s="109" t="s">
        <v>419</v>
      </c>
      <c r="AK407" s="95"/>
      <c r="AL407" s="95"/>
      <c r="AM407" s="95"/>
      <c r="AN407" s="95"/>
      <c r="AO407" s="95"/>
      <c r="AP407" s="64" t="s">
        <v>787</v>
      </c>
      <c r="AQ407" s="64" t="s">
        <v>787</v>
      </c>
      <c r="AR407" s="64" t="s">
        <v>787</v>
      </c>
      <c r="AS407" s="101" t="s">
        <v>787</v>
      </c>
      <c r="AT407" s="95"/>
      <c r="AU407" s="101" t="s">
        <v>787</v>
      </c>
      <c r="AV407" s="95"/>
      <c r="AW407" s="64" t="s">
        <v>787</v>
      </c>
      <c r="AX407" s="64" t="s">
        <v>787</v>
      </c>
      <c r="AY407" s="64" t="s">
        <v>787</v>
      </c>
    </row>
    <row r="408" spans="1:51" x14ac:dyDescent="0.25">
      <c r="A408" s="104" t="s">
        <v>129</v>
      </c>
      <c r="B408" s="95"/>
      <c r="C408" s="104" t="s">
        <v>131</v>
      </c>
      <c r="D408" s="95"/>
      <c r="E408" s="104" t="s">
        <v>133</v>
      </c>
      <c r="F408" s="95"/>
      <c r="G408" s="104" t="s">
        <v>135</v>
      </c>
      <c r="H408" s="95"/>
      <c r="I408" s="104" t="s">
        <v>137</v>
      </c>
      <c r="J408" s="95"/>
      <c r="K408" s="95"/>
      <c r="L408" s="104" t="s">
        <v>173</v>
      </c>
      <c r="M408" s="95"/>
      <c r="N408" s="95"/>
      <c r="O408" s="104" t="s">
        <v>43</v>
      </c>
      <c r="P408" s="95"/>
      <c r="Q408" s="104"/>
      <c r="R408" s="95"/>
      <c r="S408" s="103" t="s">
        <v>177</v>
      </c>
      <c r="T408" s="95"/>
      <c r="U408" s="95"/>
      <c r="V408" s="95"/>
      <c r="W408" s="95"/>
      <c r="X408" s="95"/>
      <c r="Y408" s="95"/>
      <c r="Z408" s="95"/>
      <c r="AA408" s="104" t="s">
        <v>168</v>
      </c>
      <c r="AB408" s="95"/>
      <c r="AC408" s="95"/>
      <c r="AD408" s="95"/>
      <c r="AE408" s="95"/>
      <c r="AF408" s="104" t="s">
        <v>11</v>
      </c>
      <c r="AG408" s="95"/>
      <c r="AH408" s="95"/>
      <c r="AI408" s="65" t="s">
        <v>379</v>
      </c>
      <c r="AJ408" s="105" t="s">
        <v>419</v>
      </c>
      <c r="AK408" s="95"/>
      <c r="AL408" s="95"/>
      <c r="AM408" s="95"/>
      <c r="AN408" s="95"/>
      <c r="AO408" s="95"/>
      <c r="AP408" s="66" t="s">
        <v>787</v>
      </c>
      <c r="AQ408" s="66" t="s">
        <v>787</v>
      </c>
      <c r="AR408" s="66" t="s">
        <v>787</v>
      </c>
      <c r="AS408" s="106" t="s">
        <v>787</v>
      </c>
      <c r="AT408" s="95"/>
      <c r="AU408" s="106" t="s">
        <v>787</v>
      </c>
      <c r="AV408" s="95"/>
      <c r="AW408" s="66" t="s">
        <v>787</v>
      </c>
      <c r="AX408" s="66" t="s">
        <v>787</v>
      </c>
      <c r="AY408" s="66" t="s">
        <v>787</v>
      </c>
    </row>
    <row r="409" spans="1:51" ht="15" customHeight="1" x14ac:dyDescent="0.25">
      <c r="A409" s="56" t="s">
        <v>0</v>
      </c>
      <c r="B409" s="56" t="s">
        <v>0</v>
      </c>
      <c r="C409" s="56" t="s">
        <v>0</v>
      </c>
      <c r="D409" s="56" t="s">
        <v>0</v>
      </c>
      <c r="E409" s="56" t="s">
        <v>0</v>
      </c>
      <c r="F409" s="56" t="s">
        <v>0</v>
      </c>
      <c r="G409" s="56" t="s">
        <v>0</v>
      </c>
      <c r="H409" s="56" t="s">
        <v>0</v>
      </c>
      <c r="I409" s="56" t="s">
        <v>0</v>
      </c>
      <c r="J409" s="94" t="s">
        <v>0</v>
      </c>
      <c r="K409" s="95"/>
      <c r="L409" s="94" t="s">
        <v>0</v>
      </c>
      <c r="M409" s="95"/>
      <c r="N409" s="56" t="s">
        <v>0</v>
      </c>
      <c r="O409" s="56" t="s">
        <v>0</v>
      </c>
      <c r="P409" s="56" t="s">
        <v>0</v>
      </c>
      <c r="Q409" s="56" t="s">
        <v>0</v>
      </c>
      <c r="R409" s="56" t="s">
        <v>0</v>
      </c>
      <c r="S409" s="56" t="s">
        <v>0</v>
      </c>
      <c r="T409" s="56" t="s">
        <v>0</v>
      </c>
      <c r="U409" s="56" t="s">
        <v>0</v>
      </c>
      <c r="V409" s="56" t="s">
        <v>0</v>
      </c>
      <c r="W409" s="56" t="s">
        <v>0</v>
      </c>
      <c r="X409" s="56" t="s">
        <v>0</v>
      </c>
      <c r="Y409" s="56" t="s">
        <v>0</v>
      </c>
      <c r="Z409" s="56" t="s">
        <v>0</v>
      </c>
      <c r="AA409" s="94" t="s">
        <v>0</v>
      </c>
      <c r="AB409" s="95"/>
      <c r="AC409" s="94" t="s">
        <v>0</v>
      </c>
      <c r="AD409" s="95"/>
      <c r="AE409" s="56" t="s">
        <v>0</v>
      </c>
      <c r="AF409" s="56" t="s">
        <v>0</v>
      </c>
      <c r="AG409" s="56" t="s">
        <v>0</v>
      </c>
      <c r="AH409" s="56" t="s">
        <v>0</v>
      </c>
      <c r="AI409" s="56" t="s">
        <v>0</v>
      </c>
      <c r="AJ409" s="56" t="s">
        <v>0</v>
      </c>
      <c r="AK409" s="56" t="s">
        <v>0</v>
      </c>
      <c r="AL409" s="56" t="s">
        <v>0</v>
      </c>
      <c r="AM409" s="94" t="s">
        <v>0</v>
      </c>
      <c r="AN409" s="95"/>
      <c r="AO409" s="95"/>
      <c r="AP409" s="56" t="s">
        <v>0</v>
      </c>
      <c r="AQ409" s="56" t="s">
        <v>0</v>
      </c>
      <c r="AR409" s="56" t="s">
        <v>0</v>
      </c>
      <c r="AS409" s="94" t="s">
        <v>0</v>
      </c>
      <c r="AT409" s="95"/>
      <c r="AU409" s="94" t="s">
        <v>0</v>
      </c>
      <c r="AV409" s="95"/>
      <c r="AW409" s="56" t="s">
        <v>0</v>
      </c>
      <c r="AX409" s="56" t="s">
        <v>0</v>
      </c>
      <c r="AY409" s="56" t="s">
        <v>0</v>
      </c>
    </row>
    <row r="410" spans="1:51" ht="40.5" customHeight="1" x14ac:dyDescent="0.25">
      <c r="A410" s="111" t="s">
        <v>393</v>
      </c>
      <c r="B410" s="93"/>
      <c r="C410" s="93"/>
      <c r="D410" s="93"/>
      <c r="E410" s="93"/>
      <c r="F410" s="93"/>
      <c r="G410" s="92"/>
      <c r="H410" s="112" t="s">
        <v>437</v>
      </c>
      <c r="I410" s="93"/>
      <c r="J410" s="93"/>
      <c r="K410" s="93"/>
      <c r="L410" s="93"/>
      <c r="M410" s="93"/>
      <c r="N410" s="93"/>
      <c r="O410" s="93"/>
      <c r="P410" s="93"/>
      <c r="Q410" s="93"/>
      <c r="R410" s="93"/>
      <c r="S410" s="93"/>
      <c r="T410" s="93"/>
      <c r="U410" s="93"/>
      <c r="V410" s="93"/>
      <c r="W410" s="93"/>
      <c r="X410" s="93"/>
      <c r="Y410" s="93"/>
      <c r="Z410" s="93"/>
      <c r="AA410" s="93"/>
      <c r="AB410" s="93"/>
      <c r="AC410" s="93"/>
      <c r="AD410" s="93"/>
      <c r="AE410" s="93"/>
      <c r="AF410" s="93"/>
      <c r="AG410" s="93"/>
      <c r="AH410" s="93"/>
      <c r="AI410" s="93"/>
      <c r="AJ410" s="93"/>
      <c r="AK410" s="93"/>
      <c r="AL410" s="93"/>
      <c r="AM410" s="93"/>
      <c r="AN410" s="93"/>
      <c r="AO410" s="92"/>
      <c r="AP410" s="56" t="s">
        <v>0</v>
      </c>
      <c r="AQ410" s="56" t="s">
        <v>0</v>
      </c>
      <c r="AR410" s="56" t="s">
        <v>0</v>
      </c>
      <c r="AS410" s="94" t="s">
        <v>0</v>
      </c>
      <c r="AT410" s="95"/>
      <c r="AU410" s="94" t="s">
        <v>0</v>
      </c>
      <c r="AV410" s="95"/>
      <c r="AW410" s="56" t="s">
        <v>0</v>
      </c>
      <c r="AX410" s="56" t="s">
        <v>0</v>
      </c>
      <c r="AY410" s="56" t="s">
        <v>0</v>
      </c>
    </row>
    <row r="411" spans="1:51" ht="15" customHeight="1" x14ac:dyDescent="0.25">
      <c r="A411" s="102" t="s">
        <v>1</v>
      </c>
      <c r="B411" s="92"/>
      <c r="C411" s="110" t="s">
        <v>2</v>
      </c>
      <c r="D411" s="92"/>
      <c r="E411" s="102" t="s">
        <v>395</v>
      </c>
      <c r="F411" s="92"/>
      <c r="G411" s="102" t="s">
        <v>396</v>
      </c>
      <c r="H411" s="92"/>
      <c r="I411" s="102" t="s">
        <v>3</v>
      </c>
      <c r="J411" s="93"/>
      <c r="K411" s="92"/>
      <c r="L411" s="102" t="s">
        <v>397</v>
      </c>
      <c r="M411" s="93"/>
      <c r="N411" s="92"/>
      <c r="O411" s="102" t="s">
        <v>4</v>
      </c>
      <c r="P411" s="92"/>
      <c r="Q411" s="102" t="s">
        <v>398</v>
      </c>
      <c r="R411" s="92"/>
      <c r="S411" s="102" t="s">
        <v>5</v>
      </c>
      <c r="T411" s="93"/>
      <c r="U411" s="93"/>
      <c r="V411" s="93"/>
      <c r="W411" s="93"/>
      <c r="X411" s="93"/>
      <c r="Y411" s="93"/>
      <c r="Z411" s="92"/>
      <c r="AA411" s="102" t="s">
        <v>6</v>
      </c>
      <c r="AB411" s="93"/>
      <c r="AC411" s="93"/>
      <c r="AD411" s="93"/>
      <c r="AE411" s="92"/>
      <c r="AF411" s="102" t="s">
        <v>343</v>
      </c>
      <c r="AG411" s="93"/>
      <c r="AH411" s="92"/>
      <c r="AI411" s="62" t="s">
        <v>399</v>
      </c>
      <c r="AJ411" s="102" t="s">
        <v>7</v>
      </c>
      <c r="AK411" s="93"/>
      <c r="AL411" s="93"/>
      <c r="AM411" s="93"/>
      <c r="AN411" s="93"/>
      <c r="AO411" s="92"/>
      <c r="AP411" s="62" t="s">
        <v>404</v>
      </c>
      <c r="AQ411" s="62" t="s">
        <v>406</v>
      </c>
      <c r="AR411" s="62" t="s">
        <v>407</v>
      </c>
      <c r="AS411" s="102" t="s">
        <v>408</v>
      </c>
      <c r="AT411" s="92"/>
      <c r="AU411" s="102" t="s">
        <v>409</v>
      </c>
      <c r="AV411" s="92"/>
      <c r="AW411" s="62" t="s">
        <v>410</v>
      </c>
      <c r="AX411" s="62" t="s">
        <v>411</v>
      </c>
      <c r="AY411" s="62" t="s">
        <v>412</v>
      </c>
    </row>
    <row r="412" spans="1:51" ht="15" customHeight="1" x14ac:dyDescent="0.25">
      <c r="A412" s="107" t="s">
        <v>129</v>
      </c>
      <c r="B412" s="95"/>
      <c r="C412" s="107"/>
      <c r="D412" s="95"/>
      <c r="E412" s="107"/>
      <c r="F412" s="95"/>
      <c r="G412" s="107"/>
      <c r="H412" s="95"/>
      <c r="I412" s="107"/>
      <c r="J412" s="95"/>
      <c r="K412" s="95"/>
      <c r="L412" s="107"/>
      <c r="M412" s="95"/>
      <c r="N412" s="95"/>
      <c r="O412" s="107"/>
      <c r="P412" s="95"/>
      <c r="Q412" s="107"/>
      <c r="R412" s="95"/>
      <c r="S412" s="108" t="s">
        <v>130</v>
      </c>
      <c r="T412" s="95"/>
      <c r="U412" s="95"/>
      <c r="V412" s="95"/>
      <c r="W412" s="95"/>
      <c r="X412" s="95"/>
      <c r="Y412" s="95"/>
      <c r="Z412" s="95"/>
      <c r="AA412" s="107" t="s">
        <v>168</v>
      </c>
      <c r="AB412" s="95"/>
      <c r="AC412" s="95"/>
      <c r="AD412" s="95"/>
      <c r="AE412" s="95"/>
      <c r="AF412" s="107" t="s">
        <v>11</v>
      </c>
      <c r="AG412" s="95"/>
      <c r="AH412" s="95"/>
      <c r="AI412" s="63" t="s">
        <v>379</v>
      </c>
      <c r="AJ412" s="109" t="s">
        <v>419</v>
      </c>
      <c r="AK412" s="95"/>
      <c r="AL412" s="95"/>
      <c r="AM412" s="95"/>
      <c r="AN412" s="95"/>
      <c r="AO412" s="95"/>
      <c r="AP412" s="64" t="s">
        <v>787</v>
      </c>
      <c r="AQ412" s="64" t="s">
        <v>787</v>
      </c>
      <c r="AR412" s="64" t="s">
        <v>787</v>
      </c>
      <c r="AS412" s="101" t="s">
        <v>787</v>
      </c>
      <c r="AT412" s="95"/>
      <c r="AU412" s="101" t="s">
        <v>787</v>
      </c>
      <c r="AV412" s="95"/>
      <c r="AW412" s="64" t="s">
        <v>787</v>
      </c>
      <c r="AX412" s="64" t="s">
        <v>787</v>
      </c>
      <c r="AY412" s="64" t="s">
        <v>787</v>
      </c>
    </row>
    <row r="413" spans="1:51" ht="15" customHeight="1" x14ac:dyDescent="0.25">
      <c r="A413" s="107" t="s">
        <v>129</v>
      </c>
      <c r="B413" s="95"/>
      <c r="C413" s="107" t="s">
        <v>131</v>
      </c>
      <c r="D413" s="95"/>
      <c r="E413" s="107"/>
      <c r="F413" s="95"/>
      <c r="G413" s="107"/>
      <c r="H413" s="95"/>
      <c r="I413" s="107"/>
      <c r="J413" s="95"/>
      <c r="K413" s="95"/>
      <c r="L413" s="107"/>
      <c r="M413" s="95"/>
      <c r="N413" s="95"/>
      <c r="O413" s="107"/>
      <c r="P413" s="95"/>
      <c r="Q413" s="107"/>
      <c r="R413" s="95"/>
      <c r="S413" s="108" t="s">
        <v>132</v>
      </c>
      <c r="T413" s="95"/>
      <c r="U413" s="95"/>
      <c r="V413" s="95"/>
      <c r="W413" s="95"/>
      <c r="X413" s="95"/>
      <c r="Y413" s="95"/>
      <c r="Z413" s="95"/>
      <c r="AA413" s="107" t="s">
        <v>168</v>
      </c>
      <c r="AB413" s="95"/>
      <c r="AC413" s="95"/>
      <c r="AD413" s="95"/>
      <c r="AE413" s="95"/>
      <c r="AF413" s="107" t="s">
        <v>11</v>
      </c>
      <c r="AG413" s="95"/>
      <c r="AH413" s="95"/>
      <c r="AI413" s="63" t="s">
        <v>379</v>
      </c>
      <c r="AJ413" s="109" t="s">
        <v>419</v>
      </c>
      <c r="AK413" s="95"/>
      <c r="AL413" s="95"/>
      <c r="AM413" s="95"/>
      <c r="AN413" s="95"/>
      <c r="AO413" s="95"/>
      <c r="AP413" s="64" t="s">
        <v>787</v>
      </c>
      <c r="AQ413" s="64" t="s">
        <v>787</v>
      </c>
      <c r="AR413" s="64" t="s">
        <v>787</v>
      </c>
      <c r="AS413" s="101" t="s">
        <v>787</v>
      </c>
      <c r="AT413" s="95"/>
      <c r="AU413" s="101" t="s">
        <v>787</v>
      </c>
      <c r="AV413" s="95"/>
      <c r="AW413" s="64" t="s">
        <v>787</v>
      </c>
      <c r="AX413" s="64" t="s">
        <v>787</v>
      </c>
      <c r="AY413" s="64" t="s">
        <v>787</v>
      </c>
    </row>
    <row r="414" spans="1:51" ht="15" customHeight="1" x14ac:dyDescent="0.25">
      <c r="A414" s="107" t="s">
        <v>129</v>
      </c>
      <c r="B414" s="95"/>
      <c r="C414" s="107" t="s">
        <v>131</v>
      </c>
      <c r="D414" s="95"/>
      <c r="E414" s="107" t="s">
        <v>133</v>
      </c>
      <c r="F414" s="95"/>
      <c r="G414" s="107"/>
      <c r="H414" s="95"/>
      <c r="I414" s="107"/>
      <c r="J414" s="95"/>
      <c r="K414" s="95"/>
      <c r="L414" s="107"/>
      <c r="M414" s="95"/>
      <c r="N414" s="95"/>
      <c r="O414" s="107"/>
      <c r="P414" s="95"/>
      <c r="Q414" s="107"/>
      <c r="R414" s="95"/>
      <c r="S414" s="108" t="s">
        <v>134</v>
      </c>
      <c r="T414" s="95"/>
      <c r="U414" s="95"/>
      <c r="V414" s="95"/>
      <c r="W414" s="95"/>
      <c r="X414" s="95"/>
      <c r="Y414" s="95"/>
      <c r="Z414" s="95"/>
      <c r="AA414" s="107" t="s">
        <v>168</v>
      </c>
      <c r="AB414" s="95"/>
      <c r="AC414" s="95"/>
      <c r="AD414" s="95"/>
      <c r="AE414" s="95"/>
      <c r="AF414" s="107" t="s">
        <v>11</v>
      </c>
      <c r="AG414" s="95"/>
      <c r="AH414" s="95"/>
      <c r="AI414" s="63" t="s">
        <v>379</v>
      </c>
      <c r="AJ414" s="109" t="s">
        <v>419</v>
      </c>
      <c r="AK414" s="95"/>
      <c r="AL414" s="95"/>
      <c r="AM414" s="95"/>
      <c r="AN414" s="95"/>
      <c r="AO414" s="95"/>
      <c r="AP414" s="64" t="s">
        <v>787</v>
      </c>
      <c r="AQ414" s="64" t="s">
        <v>787</v>
      </c>
      <c r="AR414" s="64" t="s">
        <v>787</v>
      </c>
      <c r="AS414" s="101" t="s">
        <v>787</v>
      </c>
      <c r="AT414" s="95"/>
      <c r="AU414" s="101" t="s">
        <v>787</v>
      </c>
      <c r="AV414" s="95"/>
      <c r="AW414" s="64" t="s">
        <v>787</v>
      </c>
      <c r="AX414" s="64" t="s">
        <v>787</v>
      </c>
      <c r="AY414" s="64" t="s">
        <v>787</v>
      </c>
    </row>
    <row r="415" spans="1:51" ht="15" customHeight="1" x14ac:dyDescent="0.25">
      <c r="A415" s="107" t="s">
        <v>129</v>
      </c>
      <c r="B415" s="95"/>
      <c r="C415" s="107" t="s">
        <v>131</v>
      </c>
      <c r="D415" s="95"/>
      <c r="E415" s="107" t="s">
        <v>133</v>
      </c>
      <c r="F415" s="95"/>
      <c r="G415" s="107" t="s">
        <v>135</v>
      </c>
      <c r="H415" s="95"/>
      <c r="I415" s="107"/>
      <c r="J415" s="95"/>
      <c r="K415" s="95"/>
      <c r="L415" s="107"/>
      <c r="M415" s="95"/>
      <c r="N415" s="95"/>
      <c r="O415" s="107"/>
      <c r="P415" s="95"/>
      <c r="Q415" s="107"/>
      <c r="R415" s="95"/>
      <c r="S415" s="108" t="s">
        <v>136</v>
      </c>
      <c r="T415" s="95"/>
      <c r="U415" s="95"/>
      <c r="V415" s="95"/>
      <c r="W415" s="95"/>
      <c r="X415" s="95"/>
      <c r="Y415" s="95"/>
      <c r="Z415" s="95"/>
      <c r="AA415" s="107" t="s">
        <v>168</v>
      </c>
      <c r="AB415" s="95"/>
      <c r="AC415" s="95"/>
      <c r="AD415" s="95"/>
      <c r="AE415" s="95"/>
      <c r="AF415" s="107" t="s">
        <v>11</v>
      </c>
      <c r="AG415" s="95"/>
      <c r="AH415" s="95"/>
      <c r="AI415" s="63" t="s">
        <v>379</v>
      </c>
      <c r="AJ415" s="109" t="s">
        <v>419</v>
      </c>
      <c r="AK415" s="95"/>
      <c r="AL415" s="95"/>
      <c r="AM415" s="95"/>
      <c r="AN415" s="95"/>
      <c r="AO415" s="95"/>
      <c r="AP415" s="64" t="s">
        <v>787</v>
      </c>
      <c r="AQ415" s="64" t="s">
        <v>787</v>
      </c>
      <c r="AR415" s="64" t="s">
        <v>787</v>
      </c>
      <c r="AS415" s="101" t="s">
        <v>787</v>
      </c>
      <c r="AT415" s="95"/>
      <c r="AU415" s="101" t="s">
        <v>787</v>
      </c>
      <c r="AV415" s="95"/>
      <c r="AW415" s="64" t="s">
        <v>787</v>
      </c>
      <c r="AX415" s="64" t="s">
        <v>787</v>
      </c>
      <c r="AY415" s="64" t="s">
        <v>787</v>
      </c>
    </row>
    <row r="416" spans="1:51" ht="15" customHeight="1" x14ac:dyDescent="0.25">
      <c r="A416" s="107" t="s">
        <v>129</v>
      </c>
      <c r="B416" s="95"/>
      <c r="C416" s="107" t="s">
        <v>131</v>
      </c>
      <c r="D416" s="95"/>
      <c r="E416" s="107" t="s">
        <v>133</v>
      </c>
      <c r="F416" s="95"/>
      <c r="G416" s="107" t="s">
        <v>135</v>
      </c>
      <c r="H416" s="95"/>
      <c r="I416" s="107" t="s">
        <v>137</v>
      </c>
      <c r="J416" s="95"/>
      <c r="K416" s="95"/>
      <c r="L416" s="107"/>
      <c r="M416" s="95"/>
      <c r="N416" s="95"/>
      <c r="O416" s="107"/>
      <c r="P416" s="95"/>
      <c r="Q416" s="107"/>
      <c r="R416" s="95"/>
      <c r="S416" s="108" t="s">
        <v>136</v>
      </c>
      <c r="T416" s="95"/>
      <c r="U416" s="95"/>
      <c r="V416" s="95"/>
      <c r="W416" s="95"/>
      <c r="X416" s="95"/>
      <c r="Y416" s="95"/>
      <c r="Z416" s="95"/>
      <c r="AA416" s="107" t="s">
        <v>168</v>
      </c>
      <c r="AB416" s="95"/>
      <c r="AC416" s="95"/>
      <c r="AD416" s="95"/>
      <c r="AE416" s="95"/>
      <c r="AF416" s="107" t="s">
        <v>11</v>
      </c>
      <c r="AG416" s="95"/>
      <c r="AH416" s="95"/>
      <c r="AI416" s="63" t="s">
        <v>379</v>
      </c>
      <c r="AJ416" s="109" t="s">
        <v>419</v>
      </c>
      <c r="AK416" s="95"/>
      <c r="AL416" s="95"/>
      <c r="AM416" s="95"/>
      <c r="AN416" s="95"/>
      <c r="AO416" s="95"/>
      <c r="AP416" s="64" t="s">
        <v>787</v>
      </c>
      <c r="AQ416" s="64" t="s">
        <v>787</v>
      </c>
      <c r="AR416" s="64" t="s">
        <v>787</v>
      </c>
      <c r="AS416" s="101" t="s">
        <v>787</v>
      </c>
      <c r="AT416" s="95"/>
      <c r="AU416" s="101" t="s">
        <v>787</v>
      </c>
      <c r="AV416" s="95"/>
      <c r="AW416" s="64" t="s">
        <v>787</v>
      </c>
      <c r="AX416" s="64" t="s">
        <v>787</v>
      </c>
      <c r="AY416" s="64" t="s">
        <v>787</v>
      </c>
    </row>
    <row r="417" spans="1:51" ht="16.5" customHeight="1" x14ac:dyDescent="0.25">
      <c r="A417" s="107" t="s">
        <v>129</v>
      </c>
      <c r="B417" s="95"/>
      <c r="C417" s="107" t="s">
        <v>131</v>
      </c>
      <c r="D417" s="95"/>
      <c r="E417" s="107" t="s">
        <v>133</v>
      </c>
      <c r="F417" s="95"/>
      <c r="G417" s="107" t="s">
        <v>135</v>
      </c>
      <c r="H417" s="95"/>
      <c r="I417" s="107" t="s">
        <v>137</v>
      </c>
      <c r="J417" s="95"/>
      <c r="K417" s="95"/>
      <c r="L417" s="107" t="s">
        <v>171</v>
      </c>
      <c r="M417" s="95"/>
      <c r="N417" s="95"/>
      <c r="O417" s="107"/>
      <c r="P417" s="95"/>
      <c r="Q417" s="107"/>
      <c r="R417" s="95"/>
      <c r="S417" s="108" t="s">
        <v>172</v>
      </c>
      <c r="T417" s="95"/>
      <c r="U417" s="95"/>
      <c r="V417" s="95"/>
      <c r="W417" s="95"/>
      <c r="X417" s="95"/>
      <c r="Y417" s="95"/>
      <c r="Z417" s="95"/>
      <c r="AA417" s="107" t="s">
        <v>168</v>
      </c>
      <c r="AB417" s="95"/>
      <c r="AC417" s="95"/>
      <c r="AD417" s="95"/>
      <c r="AE417" s="95"/>
      <c r="AF417" s="107" t="s">
        <v>11</v>
      </c>
      <c r="AG417" s="95"/>
      <c r="AH417" s="95"/>
      <c r="AI417" s="63" t="s">
        <v>379</v>
      </c>
      <c r="AJ417" s="109" t="s">
        <v>419</v>
      </c>
      <c r="AK417" s="95"/>
      <c r="AL417" s="95"/>
      <c r="AM417" s="95"/>
      <c r="AN417" s="95"/>
      <c r="AO417" s="95"/>
      <c r="AP417" s="64" t="s">
        <v>787</v>
      </c>
      <c r="AQ417" s="64" t="s">
        <v>787</v>
      </c>
      <c r="AR417" s="64" t="s">
        <v>787</v>
      </c>
      <c r="AS417" s="101" t="s">
        <v>787</v>
      </c>
      <c r="AT417" s="95"/>
      <c r="AU417" s="101" t="s">
        <v>787</v>
      </c>
      <c r="AV417" s="95"/>
      <c r="AW417" s="64" t="s">
        <v>787</v>
      </c>
      <c r="AX417" s="64" t="s">
        <v>787</v>
      </c>
      <c r="AY417" s="64" t="s">
        <v>787</v>
      </c>
    </row>
    <row r="418" spans="1:51" x14ac:dyDescent="0.25">
      <c r="A418" s="104" t="s">
        <v>129</v>
      </c>
      <c r="B418" s="95"/>
      <c r="C418" s="104" t="s">
        <v>131</v>
      </c>
      <c r="D418" s="95"/>
      <c r="E418" s="104" t="s">
        <v>133</v>
      </c>
      <c r="F418" s="95"/>
      <c r="G418" s="104" t="s">
        <v>135</v>
      </c>
      <c r="H418" s="95"/>
      <c r="I418" s="104" t="s">
        <v>137</v>
      </c>
      <c r="J418" s="95"/>
      <c r="K418" s="95"/>
      <c r="L418" s="104" t="s">
        <v>171</v>
      </c>
      <c r="M418" s="95"/>
      <c r="N418" s="95"/>
      <c r="O418" s="104" t="s">
        <v>43</v>
      </c>
      <c r="P418" s="95"/>
      <c r="Q418" s="104"/>
      <c r="R418" s="95"/>
      <c r="S418" s="103" t="s">
        <v>176</v>
      </c>
      <c r="T418" s="95"/>
      <c r="U418" s="95"/>
      <c r="V418" s="95"/>
      <c r="W418" s="95"/>
      <c r="X418" s="95"/>
      <c r="Y418" s="95"/>
      <c r="Z418" s="95"/>
      <c r="AA418" s="104" t="s">
        <v>168</v>
      </c>
      <c r="AB418" s="95"/>
      <c r="AC418" s="95"/>
      <c r="AD418" s="95"/>
      <c r="AE418" s="95"/>
      <c r="AF418" s="104" t="s">
        <v>11</v>
      </c>
      <c r="AG418" s="95"/>
      <c r="AH418" s="95"/>
      <c r="AI418" s="65" t="s">
        <v>379</v>
      </c>
      <c r="AJ418" s="105" t="s">
        <v>419</v>
      </c>
      <c r="AK418" s="95"/>
      <c r="AL418" s="95"/>
      <c r="AM418" s="95"/>
      <c r="AN418" s="95"/>
      <c r="AO418" s="95"/>
      <c r="AP418" s="66" t="s">
        <v>787</v>
      </c>
      <c r="AQ418" s="66" t="s">
        <v>787</v>
      </c>
      <c r="AR418" s="66" t="s">
        <v>787</v>
      </c>
      <c r="AS418" s="106" t="s">
        <v>787</v>
      </c>
      <c r="AT418" s="95"/>
      <c r="AU418" s="106" t="s">
        <v>787</v>
      </c>
      <c r="AV418" s="95"/>
      <c r="AW418" s="66" t="s">
        <v>787</v>
      </c>
      <c r="AX418" s="66" t="s">
        <v>787</v>
      </c>
      <c r="AY418" s="66" t="s">
        <v>787</v>
      </c>
    </row>
    <row r="419" spans="1:51" x14ac:dyDescent="0.25">
      <c r="A419" s="56" t="s">
        <v>0</v>
      </c>
      <c r="B419" s="56" t="s">
        <v>0</v>
      </c>
      <c r="C419" s="56" t="s">
        <v>0</v>
      </c>
      <c r="D419" s="56" t="s">
        <v>0</v>
      </c>
      <c r="E419" s="56" t="s">
        <v>0</v>
      </c>
      <c r="F419" s="56" t="s">
        <v>0</v>
      </c>
      <c r="G419" s="56" t="s">
        <v>0</v>
      </c>
      <c r="H419" s="56" t="s">
        <v>0</v>
      </c>
      <c r="I419" s="56" t="s">
        <v>0</v>
      </c>
      <c r="J419" s="94" t="s">
        <v>0</v>
      </c>
      <c r="K419" s="95"/>
      <c r="L419" s="94" t="s">
        <v>0</v>
      </c>
      <c r="M419" s="95"/>
      <c r="N419" s="56" t="s">
        <v>0</v>
      </c>
      <c r="O419" s="56" t="s">
        <v>0</v>
      </c>
      <c r="P419" s="56" t="s">
        <v>0</v>
      </c>
      <c r="Q419" s="56" t="s">
        <v>0</v>
      </c>
      <c r="R419" s="56" t="s">
        <v>0</v>
      </c>
      <c r="S419" s="56" t="s">
        <v>0</v>
      </c>
      <c r="T419" s="56" t="s">
        <v>0</v>
      </c>
      <c r="U419" s="56" t="s">
        <v>0</v>
      </c>
      <c r="V419" s="56" t="s">
        <v>0</v>
      </c>
      <c r="W419" s="56" t="s">
        <v>0</v>
      </c>
      <c r="X419" s="56" t="s">
        <v>0</v>
      </c>
      <c r="Y419" s="56" t="s">
        <v>0</v>
      </c>
      <c r="Z419" s="56" t="s">
        <v>0</v>
      </c>
      <c r="AA419" s="94" t="s">
        <v>0</v>
      </c>
      <c r="AB419" s="95"/>
      <c r="AC419" s="94" t="s">
        <v>0</v>
      </c>
      <c r="AD419" s="95"/>
      <c r="AE419" s="56" t="s">
        <v>0</v>
      </c>
      <c r="AF419" s="56" t="s">
        <v>0</v>
      </c>
      <c r="AG419" s="56" t="s">
        <v>0</v>
      </c>
      <c r="AH419" s="56" t="s">
        <v>0</v>
      </c>
      <c r="AI419" s="56" t="s">
        <v>0</v>
      </c>
      <c r="AJ419" s="56" t="s">
        <v>0</v>
      </c>
      <c r="AK419" s="56" t="s">
        <v>0</v>
      </c>
      <c r="AL419" s="56" t="s">
        <v>0</v>
      </c>
      <c r="AM419" s="94" t="s">
        <v>0</v>
      </c>
      <c r="AN419" s="95"/>
      <c r="AO419" s="95"/>
      <c r="AP419" s="56" t="s">
        <v>0</v>
      </c>
      <c r="AQ419" s="56" t="s">
        <v>0</v>
      </c>
      <c r="AR419" s="56" t="s">
        <v>0</v>
      </c>
      <c r="AS419" s="94" t="s">
        <v>0</v>
      </c>
      <c r="AT419" s="95"/>
      <c r="AU419" s="94" t="s">
        <v>0</v>
      </c>
      <c r="AV419" s="95"/>
      <c r="AW419" s="56" t="s">
        <v>0</v>
      </c>
      <c r="AX419" s="56" t="s">
        <v>0</v>
      </c>
      <c r="AY419" s="56" t="s">
        <v>0</v>
      </c>
    </row>
  </sheetData>
  <mergeCells count="5409">
    <mergeCell ref="AA398:AE398"/>
    <mergeCell ref="AF398:AH398"/>
    <mergeCell ref="AJ398:AO398"/>
    <mergeCell ref="J399:K399"/>
    <mergeCell ref="L399:M399"/>
    <mergeCell ref="AA399:AB399"/>
    <mergeCell ref="AC399:AD399"/>
    <mergeCell ref="AM399:AO399"/>
    <mergeCell ref="AS419:AT419"/>
    <mergeCell ref="AU419:AV419"/>
    <mergeCell ref="A418:B418"/>
    <mergeCell ref="C418:D418"/>
    <mergeCell ref="E418:F418"/>
    <mergeCell ref="G418:H418"/>
    <mergeCell ref="I418:K418"/>
    <mergeCell ref="L418:N418"/>
    <mergeCell ref="O418:P418"/>
    <mergeCell ref="Q418:R418"/>
    <mergeCell ref="S418:Z418"/>
    <mergeCell ref="AA418:AE418"/>
    <mergeCell ref="AF418:AH418"/>
    <mergeCell ref="AJ418:AO418"/>
    <mergeCell ref="J419:K419"/>
    <mergeCell ref="L419:M419"/>
    <mergeCell ref="AA419:AB419"/>
    <mergeCell ref="AC419:AD419"/>
    <mergeCell ref="AM419:AO419"/>
    <mergeCell ref="AU418:AV418"/>
    <mergeCell ref="AS418:AT418"/>
    <mergeCell ref="A351:B351"/>
    <mergeCell ref="C351:D351"/>
    <mergeCell ref="E351:F351"/>
    <mergeCell ref="J358:K358"/>
    <mergeCell ref="L358:M358"/>
    <mergeCell ref="AA358:AB358"/>
    <mergeCell ref="AC358:AD358"/>
    <mergeCell ref="AM358:AO358"/>
    <mergeCell ref="A359:G359"/>
    <mergeCell ref="H359:AO359"/>
    <mergeCell ref="A367:B367"/>
    <mergeCell ref="C367:D367"/>
    <mergeCell ref="E367:F367"/>
    <mergeCell ref="G367:H367"/>
    <mergeCell ref="I367:K367"/>
    <mergeCell ref="L367:N367"/>
    <mergeCell ref="O367:P367"/>
    <mergeCell ref="Q367:R367"/>
    <mergeCell ref="S367:Z367"/>
    <mergeCell ref="AA367:AE367"/>
    <mergeCell ref="AF367:AH367"/>
    <mergeCell ref="AJ367:AO367"/>
    <mergeCell ref="AJ366:AO366"/>
    <mergeCell ref="A363:B363"/>
    <mergeCell ref="C363:D363"/>
    <mergeCell ref="E363:F363"/>
    <mergeCell ref="O363:P363"/>
    <mergeCell ref="A361:B361"/>
    <mergeCell ref="C361:D361"/>
    <mergeCell ref="E361:F361"/>
    <mergeCell ref="O361:P361"/>
    <mergeCell ref="A357:B357"/>
    <mergeCell ref="C357:D357"/>
    <mergeCell ref="E357:F357"/>
    <mergeCell ref="G357:H357"/>
    <mergeCell ref="I357:K357"/>
    <mergeCell ref="L357:N357"/>
    <mergeCell ref="O357:P357"/>
    <mergeCell ref="Q357:R357"/>
    <mergeCell ref="S357:Z357"/>
    <mergeCell ref="AA357:AE357"/>
    <mergeCell ref="AF357:AH357"/>
    <mergeCell ref="AJ357:AO357"/>
    <mergeCell ref="A354:B354"/>
    <mergeCell ref="C354:D354"/>
    <mergeCell ref="E354:F354"/>
    <mergeCell ref="G353:H353"/>
    <mergeCell ref="I353:K353"/>
    <mergeCell ref="L353:N353"/>
    <mergeCell ref="Q353:R353"/>
    <mergeCell ref="S353:Z353"/>
    <mergeCell ref="AA353:AE353"/>
    <mergeCell ref="AF353:AH353"/>
    <mergeCell ref="C259:D259"/>
    <mergeCell ref="E259:F259"/>
    <mergeCell ref="C276:D276"/>
    <mergeCell ref="E276:F276"/>
    <mergeCell ref="O281:P281"/>
    <mergeCell ref="O292:P292"/>
    <mergeCell ref="A293:B293"/>
    <mergeCell ref="C293:D293"/>
    <mergeCell ref="E293:F293"/>
    <mergeCell ref="O293:P293"/>
    <mergeCell ref="I282:K282"/>
    <mergeCell ref="A292:B292"/>
    <mergeCell ref="A297:G297"/>
    <mergeCell ref="H297:AO297"/>
    <mergeCell ref="J317:K317"/>
    <mergeCell ref="L317:M317"/>
    <mergeCell ref="AA317:AB317"/>
    <mergeCell ref="AC317:AD317"/>
    <mergeCell ref="AM317:AO317"/>
    <mergeCell ref="A314:B314"/>
    <mergeCell ref="C314:D314"/>
    <mergeCell ref="E314:F314"/>
    <mergeCell ref="O314:P314"/>
    <mergeCell ref="A311:B311"/>
    <mergeCell ref="C311:D311"/>
    <mergeCell ref="E311:F311"/>
    <mergeCell ref="O311:P311"/>
    <mergeCell ref="O310:P310"/>
    <mergeCell ref="A310:B310"/>
    <mergeCell ref="J163:K163"/>
    <mergeCell ref="L163:M163"/>
    <mergeCell ref="AA163:AB163"/>
    <mergeCell ref="AC163:AD163"/>
    <mergeCell ref="AM163:AO163"/>
    <mergeCell ref="A164:G164"/>
    <mergeCell ref="H164:AO164"/>
    <mergeCell ref="J198:K198"/>
    <mergeCell ref="L198:M198"/>
    <mergeCell ref="AA198:AB198"/>
    <mergeCell ref="AC198:AD198"/>
    <mergeCell ref="AM198:AO198"/>
    <mergeCell ref="S168:Z168"/>
    <mergeCell ref="AA168:AE168"/>
    <mergeCell ref="AF168:AH168"/>
    <mergeCell ref="AJ168:AO168"/>
    <mergeCell ref="A195:B195"/>
    <mergeCell ref="C195:D195"/>
    <mergeCell ref="E195:F195"/>
    <mergeCell ref="O195:P195"/>
    <mergeCell ref="O194:P194"/>
    <mergeCell ref="A194:B194"/>
    <mergeCell ref="C194:D194"/>
    <mergeCell ref="E194:F194"/>
    <mergeCell ref="G195:H195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J278:AO278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J262:K262"/>
    <mergeCell ref="L262:M262"/>
    <mergeCell ref="AA262:AB262"/>
    <mergeCell ref="AC262:AD262"/>
    <mergeCell ref="AM262:AO262"/>
    <mergeCell ref="A263:G263"/>
    <mergeCell ref="H263:AO263"/>
    <mergeCell ref="J279:K279"/>
    <mergeCell ref="L279:M279"/>
    <mergeCell ref="AA279:AB279"/>
    <mergeCell ref="O162:P162"/>
    <mergeCell ref="Q162:R162"/>
    <mergeCell ref="S162:Z162"/>
    <mergeCell ref="AA162:AE162"/>
    <mergeCell ref="AF162:AH162"/>
    <mergeCell ref="AJ162:AO162"/>
    <mergeCell ref="I15:P15"/>
    <mergeCell ref="Q15:W15"/>
    <mergeCell ref="X15:AD15"/>
    <mergeCell ref="AE15:AJ15"/>
    <mergeCell ref="A16:F16"/>
    <mergeCell ref="G16:AG16"/>
    <mergeCell ref="AM16:AO16"/>
    <mergeCell ref="A17:G17"/>
    <mergeCell ref="H17:AO17"/>
    <mergeCell ref="A23:B23"/>
    <mergeCell ref="C23:D23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J24:K24"/>
    <mergeCell ref="L24:M24"/>
    <mergeCell ref="AA24:AB24"/>
    <mergeCell ref="AC24:AD24"/>
    <mergeCell ref="AM24:AO24"/>
    <mergeCell ref="A415:B415"/>
    <mergeCell ref="C415:D415"/>
    <mergeCell ref="E415:F415"/>
    <mergeCell ref="O415:P415"/>
    <mergeCell ref="AS415:AT415"/>
    <mergeCell ref="A416:B416"/>
    <mergeCell ref="C416:D416"/>
    <mergeCell ref="E416:F416"/>
    <mergeCell ref="O416:P416"/>
    <mergeCell ref="AS416:AT416"/>
    <mergeCell ref="G415:H415"/>
    <mergeCell ref="I415:K415"/>
    <mergeCell ref="L415:N415"/>
    <mergeCell ref="Q415:R415"/>
    <mergeCell ref="A417:B417"/>
    <mergeCell ref="C417:D417"/>
    <mergeCell ref="E417:F417"/>
    <mergeCell ref="O417:P417"/>
    <mergeCell ref="AS417:AT417"/>
    <mergeCell ref="S415:Z415"/>
    <mergeCell ref="AA415:AE415"/>
    <mergeCell ref="AF415:AH415"/>
    <mergeCell ref="AJ415:AO415"/>
    <mergeCell ref="G417:H417"/>
    <mergeCell ref="I417:K417"/>
    <mergeCell ref="L417:N417"/>
    <mergeCell ref="Q417:R417"/>
    <mergeCell ref="S417:Z417"/>
    <mergeCell ref="AA417:AE417"/>
    <mergeCell ref="AF417:AH417"/>
    <mergeCell ref="AJ417:AO417"/>
    <mergeCell ref="AU415:AV415"/>
    <mergeCell ref="G416:H416"/>
    <mergeCell ref="A412:B412"/>
    <mergeCell ref="C412:D412"/>
    <mergeCell ref="E412:F412"/>
    <mergeCell ref="O412:P412"/>
    <mergeCell ref="AS412:AT412"/>
    <mergeCell ref="G412:H412"/>
    <mergeCell ref="I412:K412"/>
    <mergeCell ref="L412:N412"/>
    <mergeCell ref="Q412:R412"/>
    <mergeCell ref="A413:B413"/>
    <mergeCell ref="C413:D413"/>
    <mergeCell ref="E413:F413"/>
    <mergeCell ref="O413:P413"/>
    <mergeCell ref="AS413:AT413"/>
    <mergeCell ref="A414:B414"/>
    <mergeCell ref="C414:D414"/>
    <mergeCell ref="E414:F414"/>
    <mergeCell ref="O414:P414"/>
    <mergeCell ref="AS414:AT414"/>
    <mergeCell ref="S412:Z412"/>
    <mergeCell ref="AA412:AE412"/>
    <mergeCell ref="AF412:AH412"/>
    <mergeCell ref="AJ412:AO412"/>
    <mergeCell ref="AU412:AV412"/>
    <mergeCell ref="G413:H413"/>
    <mergeCell ref="I413:K413"/>
    <mergeCell ref="L413:N413"/>
    <mergeCell ref="Q413:R413"/>
    <mergeCell ref="S413:Z413"/>
    <mergeCell ref="AA413:AE413"/>
    <mergeCell ref="A407:B407"/>
    <mergeCell ref="C407:D407"/>
    <mergeCell ref="E407:F407"/>
    <mergeCell ref="O407:P407"/>
    <mergeCell ref="AS407:AT407"/>
    <mergeCell ref="AS408:AT408"/>
    <mergeCell ref="AS409:AT409"/>
    <mergeCell ref="AS410:AT410"/>
    <mergeCell ref="A408:B408"/>
    <mergeCell ref="C408:D408"/>
    <mergeCell ref="E408:F408"/>
    <mergeCell ref="G408:H408"/>
    <mergeCell ref="I408:K408"/>
    <mergeCell ref="L408:N408"/>
    <mergeCell ref="O408:P408"/>
    <mergeCell ref="Q408:R408"/>
    <mergeCell ref="S408:Z408"/>
    <mergeCell ref="AA408:AE408"/>
    <mergeCell ref="AF408:AH408"/>
    <mergeCell ref="AJ408:AO408"/>
    <mergeCell ref="J409:K409"/>
    <mergeCell ref="L409:M409"/>
    <mergeCell ref="AA409:AB409"/>
    <mergeCell ref="O404:P404"/>
    <mergeCell ref="AS404:AT404"/>
    <mergeCell ref="A405:B405"/>
    <mergeCell ref="C405:D405"/>
    <mergeCell ref="E405:F405"/>
    <mergeCell ref="O405:P405"/>
    <mergeCell ref="AS405:AT405"/>
    <mergeCell ref="A406:B406"/>
    <mergeCell ref="C406:D406"/>
    <mergeCell ref="E406:F406"/>
    <mergeCell ref="O406:P406"/>
    <mergeCell ref="AS406:AT406"/>
    <mergeCell ref="G405:H405"/>
    <mergeCell ref="I405:K405"/>
    <mergeCell ref="L405:N405"/>
    <mergeCell ref="Q405:R405"/>
    <mergeCell ref="S405:Z405"/>
    <mergeCell ref="AA405:AE405"/>
    <mergeCell ref="AF405:AH405"/>
    <mergeCell ref="AJ405:AO405"/>
    <mergeCell ref="G404:H404"/>
    <mergeCell ref="I404:K404"/>
    <mergeCell ref="L404:N404"/>
    <mergeCell ref="Q404:R404"/>
    <mergeCell ref="S404:Z404"/>
    <mergeCell ref="AA404:AE404"/>
    <mergeCell ref="AF404:AH404"/>
    <mergeCell ref="AJ404:AO404"/>
    <mergeCell ref="A401:B401"/>
    <mergeCell ref="C401:D401"/>
    <mergeCell ref="E401:F401"/>
    <mergeCell ref="O401:P401"/>
    <mergeCell ref="AS401:AT401"/>
    <mergeCell ref="A402:B402"/>
    <mergeCell ref="C402:D402"/>
    <mergeCell ref="E402:F402"/>
    <mergeCell ref="O402:P402"/>
    <mergeCell ref="AS402:AT402"/>
    <mergeCell ref="G402:H402"/>
    <mergeCell ref="I402:K402"/>
    <mergeCell ref="L402:N402"/>
    <mergeCell ref="Q402:R402"/>
    <mergeCell ref="A403:B403"/>
    <mergeCell ref="C403:D403"/>
    <mergeCell ref="E403:F403"/>
    <mergeCell ref="O403:P403"/>
    <mergeCell ref="AS403:AT403"/>
    <mergeCell ref="S402:Z402"/>
    <mergeCell ref="AA402:AE402"/>
    <mergeCell ref="AF402:AH402"/>
    <mergeCell ref="AJ402:AO402"/>
    <mergeCell ref="A395:B395"/>
    <mergeCell ref="C395:D395"/>
    <mergeCell ref="E395:F395"/>
    <mergeCell ref="O395:P395"/>
    <mergeCell ref="AS395:AT395"/>
    <mergeCell ref="A396:B396"/>
    <mergeCell ref="C396:D396"/>
    <mergeCell ref="E396:F396"/>
    <mergeCell ref="O396:P396"/>
    <mergeCell ref="AS396:AT396"/>
    <mergeCell ref="G395:H395"/>
    <mergeCell ref="I395:K395"/>
    <mergeCell ref="L395:N395"/>
    <mergeCell ref="Q395:R395"/>
    <mergeCell ref="A397:B397"/>
    <mergeCell ref="C397:D397"/>
    <mergeCell ref="E397:F397"/>
    <mergeCell ref="O397:P397"/>
    <mergeCell ref="AS397:AT397"/>
    <mergeCell ref="S395:Z395"/>
    <mergeCell ref="AA395:AE395"/>
    <mergeCell ref="AF395:AH395"/>
    <mergeCell ref="AJ395:AO395"/>
    <mergeCell ref="A392:B392"/>
    <mergeCell ref="C392:D392"/>
    <mergeCell ref="E392:F392"/>
    <mergeCell ref="O392:P392"/>
    <mergeCell ref="AS392:AT392"/>
    <mergeCell ref="G392:H392"/>
    <mergeCell ref="I392:K392"/>
    <mergeCell ref="L392:N392"/>
    <mergeCell ref="Q392:R392"/>
    <mergeCell ref="A393:B393"/>
    <mergeCell ref="C393:D393"/>
    <mergeCell ref="E393:F393"/>
    <mergeCell ref="O393:P393"/>
    <mergeCell ref="AS393:AT393"/>
    <mergeCell ref="A394:B394"/>
    <mergeCell ref="C394:D394"/>
    <mergeCell ref="E394:F394"/>
    <mergeCell ref="O394:P394"/>
    <mergeCell ref="AS394:AT394"/>
    <mergeCell ref="S392:Z392"/>
    <mergeCell ref="AA392:AE392"/>
    <mergeCell ref="AF392:AH392"/>
    <mergeCell ref="AJ392:AO392"/>
    <mergeCell ref="A387:B387"/>
    <mergeCell ref="C387:D387"/>
    <mergeCell ref="E387:F387"/>
    <mergeCell ref="O387:P387"/>
    <mergeCell ref="AS387:AT387"/>
    <mergeCell ref="AS388:AT388"/>
    <mergeCell ref="AS389:AT389"/>
    <mergeCell ref="AS390:AT390"/>
    <mergeCell ref="A388:B388"/>
    <mergeCell ref="C388:D388"/>
    <mergeCell ref="E388:F388"/>
    <mergeCell ref="G388:H388"/>
    <mergeCell ref="I388:K388"/>
    <mergeCell ref="L388:N388"/>
    <mergeCell ref="O388:P388"/>
    <mergeCell ref="Q388:R388"/>
    <mergeCell ref="S388:Z388"/>
    <mergeCell ref="AA388:AE388"/>
    <mergeCell ref="AF388:AH388"/>
    <mergeCell ref="AJ388:AO388"/>
    <mergeCell ref="J389:K389"/>
    <mergeCell ref="L389:M389"/>
    <mergeCell ref="AA389:AB389"/>
    <mergeCell ref="A384:B384"/>
    <mergeCell ref="C384:D384"/>
    <mergeCell ref="E384:F384"/>
    <mergeCell ref="O384:P384"/>
    <mergeCell ref="AS384:AT384"/>
    <mergeCell ref="A385:B385"/>
    <mergeCell ref="C385:D385"/>
    <mergeCell ref="E385:F385"/>
    <mergeCell ref="O385:P385"/>
    <mergeCell ref="AS385:AT385"/>
    <mergeCell ref="G385:H385"/>
    <mergeCell ref="I385:K385"/>
    <mergeCell ref="L385:N385"/>
    <mergeCell ref="Q385:R385"/>
    <mergeCell ref="A386:B386"/>
    <mergeCell ref="C386:D386"/>
    <mergeCell ref="E386:F386"/>
    <mergeCell ref="O386:P386"/>
    <mergeCell ref="AS386:AT386"/>
    <mergeCell ref="S385:Z385"/>
    <mergeCell ref="AA385:AE385"/>
    <mergeCell ref="AF385:AH385"/>
    <mergeCell ref="AJ385:AO385"/>
    <mergeCell ref="A381:B381"/>
    <mergeCell ref="C381:D381"/>
    <mergeCell ref="E381:F381"/>
    <mergeCell ref="O381:P381"/>
    <mergeCell ref="AS381:AT381"/>
    <mergeCell ref="A382:B382"/>
    <mergeCell ref="C382:D382"/>
    <mergeCell ref="E382:F382"/>
    <mergeCell ref="O382:P382"/>
    <mergeCell ref="AS382:AT382"/>
    <mergeCell ref="A383:B383"/>
    <mergeCell ref="C383:D383"/>
    <mergeCell ref="E383:F383"/>
    <mergeCell ref="O383:P383"/>
    <mergeCell ref="AS383:AT383"/>
    <mergeCell ref="G382:H382"/>
    <mergeCell ref="I382:K382"/>
    <mergeCell ref="L382:N382"/>
    <mergeCell ref="Q382:R382"/>
    <mergeCell ref="S382:Z382"/>
    <mergeCell ref="AA382:AE382"/>
    <mergeCell ref="AF382:AH382"/>
    <mergeCell ref="AJ382:AO382"/>
    <mergeCell ref="A378:B378"/>
    <mergeCell ref="C378:D378"/>
    <mergeCell ref="E378:F378"/>
    <mergeCell ref="O378:P378"/>
    <mergeCell ref="AS378:AT378"/>
    <mergeCell ref="A379:B379"/>
    <mergeCell ref="C379:D379"/>
    <mergeCell ref="E379:F379"/>
    <mergeCell ref="O379:P379"/>
    <mergeCell ref="AS379:AT379"/>
    <mergeCell ref="G379:H379"/>
    <mergeCell ref="I379:K379"/>
    <mergeCell ref="L379:N379"/>
    <mergeCell ref="Q379:R379"/>
    <mergeCell ref="A380:B380"/>
    <mergeCell ref="C380:D380"/>
    <mergeCell ref="E380:F380"/>
    <mergeCell ref="O380:P380"/>
    <mergeCell ref="AS380:AT380"/>
    <mergeCell ref="S379:Z379"/>
    <mergeCell ref="AA379:AE379"/>
    <mergeCell ref="AF379:AH379"/>
    <mergeCell ref="AJ379:AO379"/>
    <mergeCell ref="A375:B375"/>
    <mergeCell ref="C375:D375"/>
    <mergeCell ref="E375:F375"/>
    <mergeCell ref="O375:P375"/>
    <mergeCell ref="AS375:AT375"/>
    <mergeCell ref="A376:B376"/>
    <mergeCell ref="C376:D376"/>
    <mergeCell ref="E376:F376"/>
    <mergeCell ref="O376:P376"/>
    <mergeCell ref="AS376:AT376"/>
    <mergeCell ref="A377:B377"/>
    <mergeCell ref="C377:D377"/>
    <mergeCell ref="E377:F377"/>
    <mergeCell ref="O377:P377"/>
    <mergeCell ref="AS377:AT377"/>
    <mergeCell ref="G376:H376"/>
    <mergeCell ref="I376:K376"/>
    <mergeCell ref="L376:N376"/>
    <mergeCell ref="Q376:R376"/>
    <mergeCell ref="S376:Z376"/>
    <mergeCell ref="AA376:AE376"/>
    <mergeCell ref="AF376:AH376"/>
    <mergeCell ref="AJ376:AO376"/>
    <mergeCell ref="A372:B372"/>
    <mergeCell ref="C372:D372"/>
    <mergeCell ref="E372:F372"/>
    <mergeCell ref="O372:P372"/>
    <mergeCell ref="AS372:AT372"/>
    <mergeCell ref="A373:B373"/>
    <mergeCell ref="C373:D373"/>
    <mergeCell ref="E373:F373"/>
    <mergeCell ref="O373:P373"/>
    <mergeCell ref="AS373:AT373"/>
    <mergeCell ref="G373:H373"/>
    <mergeCell ref="I373:K373"/>
    <mergeCell ref="L373:N373"/>
    <mergeCell ref="Q373:R373"/>
    <mergeCell ref="A374:B374"/>
    <mergeCell ref="C374:D374"/>
    <mergeCell ref="E374:F374"/>
    <mergeCell ref="O374:P374"/>
    <mergeCell ref="AS374:AT374"/>
    <mergeCell ref="S373:Z373"/>
    <mergeCell ref="AA373:AE373"/>
    <mergeCell ref="AF373:AH373"/>
    <mergeCell ref="AJ373:AO373"/>
    <mergeCell ref="A371:B371"/>
    <mergeCell ref="C371:D371"/>
    <mergeCell ref="E371:F371"/>
    <mergeCell ref="O371:P371"/>
    <mergeCell ref="AS371:AT371"/>
    <mergeCell ref="G370:H370"/>
    <mergeCell ref="I370:K370"/>
    <mergeCell ref="L370:N370"/>
    <mergeCell ref="Q370:R370"/>
    <mergeCell ref="S370:Z370"/>
    <mergeCell ref="AA370:AE370"/>
    <mergeCell ref="AF370:AH370"/>
    <mergeCell ref="AJ370:AO370"/>
    <mergeCell ref="J368:K368"/>
    <mergeCell ref="L368:M368"/>
    <mergeCell ref="AA368:AB368"/>
    <mergeCell ref="AC368:AD368"/>
    <mergeCell ref="AM368:AO368"/>
    <mergeCell ref="A369:G369"/>
    <mergeCell ref="H369:AO369"/>
    <mergeCell ref="A364:B364"/>
    <mergeCell ref="C364:D364"/>
    <mergeCell ref="E364:F364"/>
    <mergeCell ref="O364:P364"/>
    <mergeCell ref="AS364:AT364"/>
    <mergeCell ref="A365:B365"/>
    <mergeCell ref="C365:D365"/>
    <mergeCell ref="E365:F365"/>
    <mergeCell ref="O365:P365"/>
    <mergeCell ref="AS365:AT365"/>
    <mergeCell ref="S363:Z363"/>
    <mergeCell ref="AA363:AE363"/>
    <mergeCell ref="AF363:AH363"/>
    <mergeCell ref="AJ363:AO363"/>
    <mergeCell ref="AS368:AT368"/>
    <mergeCell ref="AS369:AT369"/>
    <mergeCell ref="A370:B370"/>
    <mergeCell ref="C370:D370"/>
    <mergeCell ref="E370:F370"/>
    <mergeCell ref="O370:P370"/>
    <mergeCell ref="AS370:AT370"/>
    <mergeCell ref="A362:B362"/>
    <mergeCell ref="C362:D362"/>
    <mergeCell ref="E362:F362"/>
    <mergeCell ref="O362:P362"/>
    <mergeCell ref="AS362:AT362"/>
    <mergeCell ref="S360:Z360"/>
    <mergeCell ref="AA360:AE360"/>
    <mergeCell ref="AF360:AH360"/>
    <mergeCell ref="AJ360:AO360"/>
    <mergeCell ref="C323:D323"/>
    <mergeCell ref="E323:F323"/>
    <mergeCell ref="O323:P323"/>
    <mergeCell ref="O324:P324"/>
    <mergeCell ref="A334:B334"/>
    <mergeCell ref="C334:D334"/>
    <mergeCell ref="E334:F334"/>
    <mergeCell ref="O334:P334"/>
    <mergeCell ref="I325:K325"/>
    <mergeCell ref="L325:N325"/>
    <mergeCell ref="Q325:R325"/>
    <mergeCell ref="S325:Z325"/>
    <mergeCell ref="AA325:AE325"/>
    <mergeCell ref="AF325:AH325"/>
    <mergeCell ref="A360:B360"/>
    <mergeCell ref="C360:D360"/>
    <mergeCell ref="E360:F360"/>
    <mergeCell ref="O360:P360"/>
    <mergeCell ref="A347:B347"/>
    <mergeCell ref="C347:D347"/>
    <mergeCell ref="E347:F347"/>
    <mergeCell ref="G347:H347"/>
    <mergeCell ref="I347:K347"/>
    <mergeCell ref="E310:F310"/>
    <mergeCell ref="G310:H310"/>
    <mergeCell ref="I310:K310"/>
    <mergeCell ref="L310:N310"/>
    <mergeCell ref="A307:B307"/>
    <mergeCell ref="C307:D307"/>
    <mergeCell ref="E26:F26"/>
    <mergeCell ref="O26:P26"/>
    <mergeCell ref="O168:P168"/>
    <mergeCell ref="A169:B169"/>
    <mergeCell ref="C169:D169"/>
    <mergeCell ref="E169:F169"/>
    <mergeCell ref="O169:P169"/>
    <mergeCell ref="G168:H168"/>
    <mergeCell ref="I168:K168"/>
    <mergeCell ref="L168:N168"/>
    <mergeCell ref="E227:F227"/>
    <mergeCell ref="O227:P227"/>
    <mergeCell ref="A223:B223"/>
    <mergeCell ref="C223:D223"/>
    <mergeCell ref="E223:F223"/>
    <mergeCell ref="O223:P223"/>
    <mergeCell ref="O222:P222"/>
    <mergeCell ref="O214:P214"/>
    <mergeCell ref="A214:B214"/>
    <mergeCell ref="C214:D214"/>
    <mergeCell ref="E214:F214"/>
    <mergeCell ref="A211:B211"/>
    <mergeCell ref="C211:D211"/>
    <mergeCell ref="E211:F211"/>
    <mergeCell ref="O211:P211"/>
    <mergeCell ref="L162:N162"/>
    <mergeCell ref="A210:B210"/>
    <mergeCell ref="G351:H351"/>
    <mergeCell ref="I351:K351"/>
    <mergeCell ref="L351:N351"/>
    <mergeCell ref="Q351:R351"/>
    <mergeCell ref="S351:Z351"/>
    <mergeCell ref="AA351:AE351"/>
    <mergeCell ref="AF351:AH351"/>
    <mergeCell ref="AJ351:AO351"/>
    <mergeCell ref="AS358:AT358"/>
    <mergeCell ref="AS359:AT359"/>
    <mergeCell ref="AS357:AT357"/>
    <mergeCell ref="AS356:AT356"/>
    <mergeCell ref="AS355:AT355"/>
    <mergeCell ref="A356:B356"/>
    <mergeCell ref="C356:D356"/>
    <mergeCell ref="E356:F356"/>
    <mergeCell ref="O356:P356"/>
    <mergeCell ref="O355:P355"/>
    <mergeCell ref="G356:H356"/>
    <mergeCell ref="I356:K356"/>
    <mergeCell ref="L356:N356"/>
    <mergeCell ref="AJ356:AO356"/>
    <mergeCell ref="A355:B355"/>
    <mergeCell ref="C355:D355"/>
    <mergeCell ref="E355:F355"/>
    <mergeCell ref="G355:H355"/>
    <mergeCell ref="I355:K355"/>
    <mergeCell ref="A350:B350"/>
    <mergeCell ref="C350:D350"/>
    <mergeCell ref="E350:F350"/>
    <mergeCell ref="C310:D310"/>
    <mergeCell ref="O350:P350"/>
    <mergeCell ref="AS352:AT352"/>
    <mergeCell ref="A353:B353"/>
    <mergeCell ref="C353:D353"/>
    <mergeCell ref="E353:F353"/>
    <mergeCell ref="O353:P353"/>
    <mergeCell ref="O352:P352"/>
    <mergeCell ref="AS351:AT351"/>
    <mergeCell ref="A352:B352"/>
    <mergeCell ref="C352:D352"/>
    <mergeCell ref="E352:F352"/>
    <mergeCell ref="O351:P351"/>
    <mergeCell ref="AJ350:AO350"/>
    <mergeCell ref="AJ353:AO353"/>
    <mergeCell ref="AS353:AT353"/>
    <mergeCell ref="C344:D344"/>
    <mergeCell ref="E344:F344"/>
    <mergeCell ref="O344:P344"/>
    <mergeCell ref="L347:N347"/>
    <mergeCell ref="O347:P347"/>
    <mergeCell ref="Q347:R347"/>
    <mergeCell ref="S347:Z347"/>
    <mergeCell ref="AA347:AE347"/>
    <mergeCell ref="AF347:AH347"/>
    <mergeCell ref="AJ347:AO347"/>
    <mergeCell ref="A344:B344"/>
    <mergeCell ref="J348:K348"/>
    <mergeCell ref="L348:M348"/>
    <mergeCell ref="AA348:AB348"/>
    <mergeCell ref="AC348:AD348"/>
    <mergeCell ref="AM348:AO348"/>
    <mergeCell ref="A349:G349"/>
    <mergeCell ref="A343:B343"/>
    <mergeCell ref="C343:D343"/>
    <mergeCell ref="E343:F343"/>
    <mergeCell ref="G343:H343"/>
    <mergeCell ref="I343:K343"/>
    <mergeCell ref="L343:N343"/>
    <mergeCell ref="Q343:R343"/>
    <mergeCell ref="S343:Z343"/>
    <mergeCell ref="AA343:AE343"/>
    <mergeCell ref="AF343:AH343"/>
    <mergeCell ref="AJ343:AO343"/>
    <mergeCell ref="AS347:AT347"/>
    <mergeCell ref="AS346:AT346"/>
    <mergeCell ref="AS345:AT345"/>
    <mergeCell ref="A346:B346"/>
    <mergeCell ref="C346:D346"/>
    <mergeCell ref="E346:F346"/>
    <mergeCell ref="O346:P346"/>
    <mergeCell ref="O345:P345"/>
    <mergeCell ref="A345:B345"/>
    <mergeCell ref="C345:D345"/>
    <mergeCell ref="E345:F345"/>
    <mergeCell ref="G346:H346"/>
    <mergeCell ref="I346:K346"/>
    <mergeCell ref="L346:N346"/>
    <mergeCell ref="Q346:R346"/>
    <mergeCell ref="AS343:AT343"/>
    <mergeCell ref="A340:B340"/>
    <mergeCell ref="C340:D340"/>
    <mergeCell ref="E340:F340"/>
    <mergeCell ref="O340:P340"/>
    <mergeCell ref="O339:P339"/>
    <mergeCell ref="A339:B339"/>
    <mergeCell ref="C339:D339"/>
    <mergeCell ref="E339:F339"/>
    <mergeCell ref="G340:H340"/>
    <mergeCell ref="I340:K340"/>
    <mergeCell ref="L340:N340"/>
    <mergeCell ref="Q340:R340"/>
    <mergeCell ref="S340:Z340"/>
    <mergeCell ref="AA340:AE340"/>
    <mergeCell ref="AF340:AH340"/>
    <mergeCell ref="AJ340:AO340"/>
    <mergeCell ref="AS342:AT342"/>
    <mergeCell ref="AS341:AT341"/>
    <mergeCell ref="A342:B342"/>
    <mergeCell ref="C342:D342"/>
    <mergeCell ref="E342:F342"/>
    <mergeCell ref="O342:P342"/>
    <mergeCell ref="O341:P341"/>
    <mergeCell ref="A341:B341"/>
    <mergeCell ref="C341:D341"/>
    <mergeCell ref="E341:F341"/>
    <mergeCell ref="G341:H341"/>
    <mergeCell ref="I341:K341"/>
    <mergeCell ref="L341:N341"/>
    <mergeCell ref="Q341:R341"/>
    <mergeCell ref="S341:Z341"/>
    <mergeCell ref="AA341:AE341"/>
    <mergeCell ref="A338:B338"/>
    <mergeCell ref="C338:D338"/>
    <mergeCell ref="E338:F338"/>
    <mergeCell ref="O338:P338"/>
    <mergeCell ref="O337:P337"/>
    <mergeCell ref="A337:B337"/>
    <mergeCell ref="C337:D337"/>
    <mergeCell ref="E337:F337"/>
    <mergeCell ref="G337:H337"/>
    <mergeCell ref="I337:K337"/>
    <mergeCell ref="L337:N337"/>
    <mergeCell ref="Q337:R337"/>
    <mergeCell ref="A335:B335"/>
    <mergeCell ref="C335:D335"/>
    <mergeCell ref="E335:F335"/>
    <mergeCell ref="S337:Z337"/>
    <mergeCell ref="AA337:AE337"/>
    <mergeCell ref="A333:B333"/>
    <mergeCell ref="C333:D333"/>
    <mergeCell ref="E333:F333"/>
    <mergeCell ref="O333:P333"/>
    <mergeCell ref="G334:H334"/>
    <mergeCell ref="I334:K334"/>
    <mergeCell ref="L334:N334"/>
    <mergeCell ref="Q334:R334"/>
    <mergeCell ref="S334:Z334"/>
    <mergeCell ref="AA334:AE334"/>
    <mergeCell ref="AF334:AH334"/>
    <mergeCell ref="AS335:AT335"/>
    <mergeCell ref="AJ334:AO334"/>
    <mergeCell ref="A336:B336"/>
    <mergeCell ref="C336:D336"/>
    <mergeCell ref="E336:F336"/>
    <mergeCell ref="O336:P336"/>
    <mergeCell ref="O335:P335"/>
    <mergeCell ref="A329:B329"/>
    <mergeCell ref="C329:D329"/>
    <mergeCell ref="E329:F329"/>
    <mergeCell ref="O328:P328"/>
    <mergeCell ref="AS331:AT331"/>
    <mergeCell ref="A332:B332"/>
    <mergeCell ref="C332:D332"/>
    <mergeCell ref="E332:F332"/>
    <mergeCell ref="O331:P331"/>
    <mergeCell ref="AS330:AT330"/>
    <mergeCell ref="A331:B331"/>
    <mergeCell ref="C331:D331"/>
    <mergeCell ref="E331:F331"/>
    <mergeCell ref="G331:H331"/>
    <mergeCell ref="I331:K331"/>
    <mergeCell ref="L331:N331"/>
    <mergeCell ref="Q331:R331"/>
    <mergeCell ref="S331:Z331"/>
    <mergeCell ref="AA331:AE331"/>
    <mergeCell ref="AF331:AH331"/>
    <mergeCell ref="AJ331:AO331"/>
    <mergeCell ref="AS332:AT332"/>
    <mergeCell ref="O332:P332"/>
    <mergeCell ref="A326:B326"/>
    <mergeCell ref="C326:D326"/>
    <mergeCell ref="E326:F326"/>
    <mergeCell ref="O325:P325"/>
    <mergeCell ref="AS323:AT323"/>
    <mergeCell ref="AS324:AT324"/>
    <mergeCell ref="A325:B325"/>
    <mergeCell ref="C325:D325"/>
    <mergeCell ref="E325:F325"/>
    <mergeCell ref="A324:B324"/>
    <mergeCell ref="C324:D324"/>
    <mergeCell ref="E324:F324"/>
    <mergeCell ref="G325:H325"/>
    <mergeCell ref="AS327:AT327"/>
    <mergeCell ref="A328:B328"/>
    <mergeCell ref="C328:D328"/>
    <mergeCell ref="E328:F328"/>
    <mergeCell ref="AS326:AT326"/>
    <mergeCell ref="A327:B327"/>
    <mergeCell ref="C327:D327"/>
    <mergeCell ref="E327:F327"/>
    <mergeCell ref="O327:P327"/>
    <mergeCell ref="O326:P326"/>
    <mergeCell ref="G328:H328"/>
    <mergeCell ref="I328:K328"/>
    <mergeCell ref="L328:N328"/>
    <mergeCell ref="Q328:R328"/>
    <mergeCell ref="S328:Z328"/>
    <mergeCell ref="AA328:AE328"/>
    <mergeCell ref="AF328:AH328"/>
    <mergeCell ref="AJ328:AO328"/>
    <mergeCell ref="A323:B323"/>
    <mergeCell ref="A320:B320"/>
    <mergeCell ref="C320:D320"/>
    <mergeCell ref="E320:F320"/>
    <mergeCell ref="O320:P320"/>
    <mergeCell ref="O319:P319"/>
    <mergeCell ref="A319:B319"/>
    <mergeCell ref="C319:D319"/>
    <mergeCell ref="E319:F319"/>
    <mergeCell ref="G319:H319"/>
    <mergeCell ref="I319:K319"/>
    <mergeCell ref="L319:N319"/>
    <mergeCell ref="Q319:R319"/>
    <mergeCell ref="S319:Z319"/>
    <mergeCell ref="AA319:AE319"/>
    <mergeCell ref="AS322:AT322"/>
    <mergeCell ref="AS321:AT321"/>
    <mergeCell ref="A322:B322"/>
    <mergeCell ref="C322:D322"/>
    <mergeCell ref="E322:F322"/>
    <mergeCell ref="O322:P322"/>
    <mergeCell ref="O321:P321"/>
    <mergeCell ref="A321:B321"/>
    <mergeCell ref="C321:D321"/>
    <mergeCell ref="E321:F321"/>
    <mergeCell ref="G322:H322"/>
    <mergeCell ref="I322:K322"/>
    <mergeCell ref="L322:N322"/>
    <mergeCell ref="Q322:R322"/>
    <mergeCell ref="S322:Z322"/>
    <mergeCell ref="AA322:AE322"/>
    <mergeCell ref="AF322:AH322"/>
    <mergeCell ref="AJ322:AO322"/>
    <mergeCell ref="A312:B312"/>
    <mergeCell ref="C312:D312"/>
    <mergeCell ref="E312:F312"/>
    <mergeCell ref="A313:B313"/>
    <mergeCell ref="C313:D313"/>
    <mergeCell ref="E313:F313"/>
    <mergeCell ref="O313:P313"/>
    <mergeCell ref="AS315:AT315"/>
    <mergeCell ref="O315:P315"/>
    <mergeCell ref="AS314:AT314"/>
    <mergeCell ref="G315:H315"/>
    <mergeCell ref="I315:K315"/>
    <mergeCell ref="L315:N315"/>
    <mergeCell ref="Q315:R315"/>
    <mergeCell ref="G313:H313"/>
    <mergeCell ref="I313:K313"/>
    <mergeCell ref="L313:N313"/>
    <mergeCell ref="Q313:R313"/>
    <mergeCell ref="S313:Z313"/>
    <mergeCell ref="AA313:AE313"/>
    <mergeCell ref="AF313:AH313"/>
    <mergeCell ref="A315:B315"/>
    <mergeCell ref="C315:D315"/>
    <mergeCell ref="E315:F315"/>
    <mergeCell ref="E307:F307"/>
    <mergeCell ref="O307:P307"/>
    <mergeCell ref="O306:P306"/>
    <mergeCell ref="A306:B306"/>
    <mergeCell ref="C306:D306"/>
    <mergeCell ref="E306:F306"/>
    <mergeCell ref="G307:H307"/>
    <mergeCell ref="I307:K307"/>
    <mergeCell ref="L307:N307"/>
    <mergeCell ref="Q307:R307"/>
    <mergeCell ref="AS309:AT309"/>
    <mergeCell ref="AS308:AT308"/>
    <mergeCell ref="A309:B309"/>
    <mergeCell ref="C309:D309"/>
    <mergeCell ref="E309:F309"/>
    <mergeCell ref="O309:P309"/>
    <mergeCell ref="O308:P308"/>
    <mergeCell ref="A308:B308"/>
    <mergeCell ref="C308:D308"/>
    <mergeCell ref="E308:F308"/>
    <mergeCell ref="S307:Z307"/>
    <mergeCell ref="AA307:AE307"/>
    <mergeCell ref="AF307:AH307"/>
    <mergeCell ref="AJ307:AO307"/>
    <mergeCell ref="A303:B303"/>
    <mergeCell ref="C303:D303"/>
    <mergeCell ref="E303:F303"/>
    <mergeCell ref="O303:P303"/>
    <mergeCell ref="O302:P302"/>
    <mergeCell ref="A302:B302"/>
    <mergeCell ref="C302:D302"/>
    <mergeCell ref="E302:F302"/>
    <mergeCell ref="AS305:AT305"/>
    <mergeCell ref="AS304:AT304"/>
    <mergeCell ref="A305:B305"/>
    <mergeCell ref="C305:D305"/>
    <mergeCell ref="E305:F305"/>
    <mergeCell ref="O305:P305"/>
    <mergeCell ref="O304:P304"/>
    <mergeCell ref="A304:B304"/>
    <mergeCell ref="C304:D304"/>
    <mergeCell ref="E304:F304"/>
    <mergeCell ref="G304:H304"/>
    <mergeCell ref="I304:K304"/>
    <mergeCell ref="L304:N304"/>
    <mergeCell ref="Q304:R304"/>
    <mergeCell ref="S304:Z304"/>
    <mergeCell ref="AA304:AE304"/>
    <mergeCell ref="AF304:AH304"/>
    <mergeCell ref="AJ304:AO304"/>
    <mergeCell ref="G303:H303"/>
    <mergeCell ref="I303:K303"/>
    <mergeCell ref="L303:N303"/>
    <mergeCell ref="Q303:R303"/>
    <mergeCell ref="S303:Z303"/>
    <mergeCell ref="AA303:AE303"/>
    <mergeCell ref="A299:B299"/>
    <mergeCell ref="C299:D299"/>
    <mergeCell ref="E299:F299"/>
    <mergeCell ref="O299:P299"/>
    <mergeCell ref="O298:P298"/>
    <mergeCell ref="A298:B298"/>
    <mergeCell ref="C298:D298"/>
    <mergeCell ref="E298:F298"/>
    <mergeCell ref="G298:H298"/>
    <mergeCell ref="I298:K298"/>
    <mergeCell ref="L298:N298"/>
    <mergeCell ref="Q298:R298"/>
    <mergeCell ref="AS301:AT301"/>
    <mergeCell ref="AS300:AT300"/>
    <mergeCell ref="A301:B301"/>
    <mergeCell ref="C301:D301"/>
    <mergeCell ref="E301:F301"/>
    <mergeCell ref="O301:P301"/>
    <mergeCell ref="O300:P300"/>
    <mergeCell ref="A300:B300"/>
    <mergeCell ref="C300:D300"/>
    <mergeCell ref="E300:F300"/>
    <mergeCell ref="G301:H301"/>
    <mergeCell ref="I301:K301"/>
    <mergeCell ref="L301:N301"/>
    <mergeCell ref="Q301:R301"/>
    <mergeCell ref="S298:Z298"/>
    <mergeCell ref="AA298:AE298"/>
    <mergeCell ref="AF298:AH298"/>
    <mergeCell ref="AJ298:AO298"/>
    <mergeCell ref="S301:Z301"/>
    <mergeCell ref="AA301:AE301"/>
    <mergeCell ref="C292:D292"/>
    <mergeCell ref="E292:F292"/>
    <mergeCell ref="G294:H294"/>
    <mergeCell ref="I294:K294"/>
    <mergeCell ref="L294:N294"/>
    <mergeCell ref="Q294:R294"/>
    <mergeCell ref="S294:Z294"/>
    <mergeCell ref="AA294:AE294"/>
    <mergeCell ref="AF294:AH294"/>
    <mergeCell ref="AJ294:AO294"/>
    <mergeCell ref="AS295:AT295"/>
    <mergeCell ref="AS294:AT294"/>
    <mergeCell ref="O294:P294"/>
    <mergeCell ref="AS293:AT293"/>
    <mergeCell ref="A295:B295"/>
    <mergeCell ref="C295:D295"/>
    <mergeCell ref="E295:F295"/>
    <mergeCell ref="G295:H295"/>
    <mergeCell ref="I295:K295"/>
    <mergeCell ref="L295:N295"/>
    <mergeCell ref="O295:P295"/>
    <mergeCell ref="Q295:R295"/>
    <mergeCell ref="S295:Z295"/>
    <mergeCell ref="AA295:AE295"/>
    <mergeCell ref="AF295:AH295"/>
    <mergeCell ref="AJ295:AO295"/>
    <mergeCell ref="A291:B291"/>
    <mergeCell ref="C291:D291"/>
    <mergeCell ref="E291:F291"/>
    <mergeCell ref="AS289:AT289"/>
    <mergeCell ref="A290:B290"/>
    <mergeCell ref="C290:D290"/>
    <mergeCell ref="E290:F290"/>
    <mergeCell ref="O290:P290"/>
    <mergeCell ref="O289:P289"/>
    <mergeCell ref="G291:H291"/>
    <mergeCell ref="I291:K291"/>
    <mergeCell ref="L291:N291"/>
    <mergeCell ref="Q291:R291"/>
    <mergeCell ref="S291:Z291"/>
    <mergeCell ref="AA291:AE291"/>
    <mergeCell ref="AF291:AH291"/>
    <mergeCell ref="AJ291:AO291"/>
    <mergeCell ref="AS291:AT291"/>
    <mergeCell ref="O291:P291"/>
    <mergeCell ref="A287:B287"/>
    <mergeCell ref="C287:D287"/>
    <mergeCell ref="E287:F287"/>
    <mergeCell ref="O287:P287"/>
    <mergeCell ref="O286:P286"/>
    <mergeCell ref="AS285:AT285"/>
    <mergeCell ref="A286:B286"/>
    <mergeCell ref="C286:D286"/>
    <mergeCell ref="E286:F286"/>
    <mergeCell ref="O285:P285"/>
    <mergeCell ref="AS288:AT288"/>
    <mergeCell ref="A289:B289"/>
    <mergeCell ref="C289:D289"/>
    <mergeCell ref="E289:F289"/>
    <mergeCell ref="O288:P288"/>
    <mergeCell ref="AS287:AT287"/>
    <mergeCell ref="A288:B288"/>
    <mergeCell ref="C288:D288"/>
    <mergeCell ref="E288:F288"/>
    <mergeCell ref="G288:H288"/>
    <mergeCell ref="I288:K288"/>
    <mergeCell ref="L288:N288"/>
    <mergeCell ref="Q288:R288"/>
    <mergeCell ref="S288:Z288"/>
    <mergeCell ref="AA288:AE288"/>
    <mergeCell ref="AF288:AH288"/>
    <mergeCell ref="AJ288:AO288"/>
    <mergeCell ref="A283:B283"/>
    <mergeCell ref="C283:D283"/>
    <mergeCell ref="E283:F283"/>
    <mergeCell ref="O282:P282"/>
    <mergeCell ref="AS280:AT280"/>
    <mergeCell ref="AS281:AT281"/>
    <mergeCell ref="A282:B282"/>
    <mergeCell ref="C282:D282"/>
    <mergeCell ref="E282:F282"/>
    <mergeCell ref="A281:B281"/>
    <mergeCell ref="C281:D281"/>
    <mergeCell ref="E281:F281"/>
    <mergeCell ref="G282:H282"/>
    <mergeCell ref="AS284:AT284"/>
    <mergeCell ref="AS283:AT283"/>
    <mergeCell ref="A284:B284"/>
    <mergeCell ref="C284:D284"/>
    <mergeCell ref="E284:F284"/>
    <mergeCell ref="O284:P284"/>
    <mergeCell ref="O283:P283"/>
    <mergeCell ref="L282:N282"/>
    <mergeCell ref="Q282:R282"/>
    <mergeCell ref="S282:Z282"/>
    <mergeCell ref="AA282:AE282"/>
    <mergeCell ref="AF282:AH282"/>
    <mergeCell ref="AJ282:AO282"/>
    <mergeCell ref="A280:G280"/>
    <mergeCell ref="H280:AO280"/>
    <mergeCell ref="A275:B275"/>
    <mergeCell ref="C275:D275"/>
    <mergeCell ref="E275:F275"/>
    <mergeCell ref="O275:P275"/>
    <mergeCell ref="O274:P274"/>
    <mergeCell ref="A274:B274"/>
    <mergeCell ref="C274:D274"/>
    <mergeCell ref="E274:F274"/>
    <mergeCell ref="AS279:AT279"/>
    <mergeCell ref="AS278:AT278"/>
    <mergeCell ref="AS277:AT277"/>
    <mergeCell ref="AS276:AT276"/>
    <mergeCell ref="A277:B277"/>
    <mergeCell ref="C277:D277"/>
    <mergeCell ref="E277:F277"/>
    <mergeCell ref="O277:P277"/>
    <mergeCell ref="O276:P276"/>
    <mergeCell ref="A276:B276"/>
    <mergeCell ref="G275:H275"/>
    <mergeCell ref="I275:K275"/>
    <mergeCell ref="L275:N275"/>
    <mergeCell ref="Q275:R275"/>
    <mergeCell ref="S275:Z275"/>
    <mergeCell ref="AA275:AE275"/>
    <mergeCell ref="AF275:AH275"/>
    <mergeCell ref="AJ275:AO275"/>
    <mergeCell ref="A278:B278"/>
    <mergeCell ref="AC279:AD279"/>
    <mergeCell ref="AM279:AO279"/>
    <mergeCell ref="A272:B272"/>
    <mergeCell ref="C272:D272"/>
    <mergeCell ref="E272:F272"/>
    <mergeCell ref="AS269:AT269"/>
    <mergeCell ref="AS270:AT270"/>
    <mergeCell ref="O269:P269"/>
    <mergeCell ref="A269:B269"/>
    <mergeCell ref="C269:D269"/>
    <mergeCell ref="E269:F269"/>
    <mergeCell ref="A271:B271"/>
    <mergeCell ref="C271:D271"/>
    <mergeCell ref="E271:F271"/>
    <mergeCell ref="O271:P271"/>
    <mergeCell ref="AS273:AT273"/>
    <mergeCell ref="AS272:AT272"/>
    <mergeCell ref="A273:B273"/>
    <mergeCell ref="C273:D273"/>
    <mergeCell ref="E273:F273"/>
    <mergeCell ref="O273:P273"/>
    <mergeCell ref="O272:P272"/>
    <mergeCell ref="G273:H273"/>
    <mergeCell ref="I273:K273"/>
    <mergeCell ref="L273:N273"/>
    <mergeCell ref="Q273:R273"/>
    <mergeCell ref="S273:Z273"/>
    <mergeCell ref="AA273:AE273"/>
    <mergeCell ref="AF273:AH273"/>
    <mergeCell ref="AJ273:AO273"/>
    <mergeCell ref="A270:B270"/>
    <mergeCell ref="C270:D270"/>
    <mergeCell ref="E270:F270"/>
    <mergeCell ref="O270:P270"/>
    <mergeCell ref="A268:B268"/>
    <mergeCell ref="C268:D268"/>
    <mergeCell ref="E268:F268"/>
    <mergeCell ref="O268:P268"/>
    <mergeCell ref="O267:P267"/>
    <mergeCell ref="A267:B267"/>
    <mergeCell ref="C267:D267"/>
    <mergeCell ref="E267:F267"/>
    <mergeCell ref="G268:H268"/>
    <mergeCell ref="I268:K268"/>
    <mergeCell ref="L268:N268"/>
    <mergeCell ref="Q268:R268"/>
    <mergeCell ref="S268:Z268"/>
    <mergeCell ref="AA268:AE268"/>
    <mergeCell ref="AF268:AH268"/>
    <mergeCell ref="AJ268:AO268"/>
    <mergeCell ref="AS271:AT271"/>
    <mergeCell ref="G271:H271"/>
    <mergeCell ref="I271:K271"/>
    <mergeCell ref="L271:N271"/>
    <mergeCell ref="Q271:R271"/>
    <mergeCell ref="S271:Z271"/>
    <mergeCell ref="AA271:AE271"/>
    <mergeCell ref="AF271:AH271"/>
    <mergeCell ref="AJ271:AO271"/>
    <mergeCell ref="A260:B260"/>
    <mergeCell ref="C260:D260"/>
    <mergeCell ref="E260:F260"/>
    <mergeCell ref="O260:P260"/>
    <mergeCell ref="O259:P259"/>
    <mergeCell ref="A259:B259"/>
    <mergeCell ref="AS264:AT264"/>
    <mergeCell ref="AS263:AT263"/>
    <mergeCell ref="A264:B264"/>
    <mergeCell ref="C264:D264"/>
    <mergeCell ref="E264:F264"/>
    <mergeCell ref="O264:P264"/>
    <mergeCell ref="AS266:AT266"/>
    <mergeCell ref="AS265:AT265"/>
    <mergeCell ref="A266:B266"/>
    <mergeCell ref="C266:D266"/>
    <mergeCell ref="E266:F266"/>
    <mergeCell ref="O266:P266"/>
    <mergeCell ref="O265:P265"/>
    <mergeCell ref="A265:B265"/>
    <mergeCell ref="C265:D265"/>
    <mergeCell ref="E265:F265"/>
    <mergeCell ref="G265:H265"/>
    <mergeCell ref="I265:K265"/>
    <mergeCell ref="L265:N265"/>
    <mergeCell ref="Q265:R265"/>
    <mergeCell ref="S265:Z265"/>
    <mergeCell ref="AA265:AE265"/>
    <mergeCell ref="G259:H259"/>
    <mergeCell ref="I259:K259"/>
    <mergeCell ref="L259:N259"/>
    <mergeCell ref="Q259:R259"/>
    <mergeCell ref="A256:B256"/>
    <mergeCell ref="C256:D256"/>
    <mergeCell ref="E256:F256"/>
    <mergeCell ref="O256:P256"/>
    <mergeCell ref="O255:P255"/>
    <mergeCell ref="G256:H256"/>
    <mergeCell ref="I256:K256"/>
    <mergeCell ref="L256:N256"/>
    <mergeCell ref="Q256:R256"/>
    <mergeCell ref="S256:Z256"/>
    <mergeCell ref="AA256:AE256"/>
    <mergeCell ref="AF256:AH256"/>
    <mergeCell ref="AJ256:AO256"/>
    <mergeCell ref="AS258:AT258"/>
    <mergeCell ref="AS257:AT257"/>
    <mergeCell ref="A258:B258"/>
    <mergeCell ref="C258:D258"/>
    <mergeCell ref="E258:F258"/>
    <mergeCell ref="O258:P258"/>
    <mergeCell ref="O257:P257"/>
    <mergeCell ref="A257:B257"/>
    <mergeCell ref="C257:D257"/>
    <mergeCell ref="E257:F257"/>
    <mergeCell ref="G255:H255"/>
    <mergeCell ref="I255:K255"/>
    <mergeCell ref="L255:N255"/>
    <mergeCell ref="Q255:R255"/>
    <mergeCell ref="S255:Z255"/>
    <mergeCell ref="AA255:AE255"/>
    <mergeCell ref="AF255:AH255"/>
    <mergeCell ref="AJ255:AO255"/>
    <mergeCell ref="A251:B251"/>
    <mergeCell ref="C251:D251"/>
    <mergeCell ref="E251:F251"/>
    <mergeCell ref="O251:P251"/>
    <mergeCell ref="O250:P250"/>
    <mergeCell ref="A250:B250"/>
    <mergeCell ref="C250:D250"/>
    <mergeCell ref="E250:F250"/>
    <mergeCell ref="AS254:AT254"/>
    <mergeCell ref="A255:B255"/>
    <mergeCell ref="C255:D255"/>
    <mergeCell ref="E255:F255"/>
    <mergeCell ref="AS252:AT252"/>
    <mergeCell ref="AS253:AT253"/>
    <mergeCell ref="O252:P252"/>
    <mergeCell ref="A252:B252"/>
    <mergeCell ref="C252:D252"/>
    <mergeCell ref="E252:F252"/>
    <mergeCell ref="A254:B254"/>
    <mergeCell ref="C254:D254"/>
    <mergeCell ref="E254:F254"/>
    <mergeCell ref="AS255:AT255"/>
    <mergeCell ref="A253:B253"/>
    <mergeCell ref="C253:D253"/>
    <mergeCell ref="E253:F253"/>
    <mergeCell ref="O253:P253"/>
    <mergeCell ref="O254:P254"/>
    <mergeCell ref="G252:H252"/>
    <mergeCell ref="I252:K252"/>
    <mergeCell ref="L252:N252"/>
    <mergeCell ref="Q252:R252"/>
    <mergeCell ref="S252:Z252"/>
    <mergeCell ref="A247:B247"/>
    <mergeCell ref="C247:D247"/>
    <mergeCell ref="E247:F247"/>
    <mergeCell ref="O247:P247"/>
    <mergeCell ref="O246:P246"/>
    <mergeCell ref="A246:B246"/>
    <mergeCell ref="C246:D246"/>
    <mergeCell ref="E246:F246"/>
    <mergeCell ref="G246:H246"/>
    <mergeCell ref="I246:K246"/>
    <mergeCell ref="L246:N246"/>
    <mergeCell ref="Q246:R246"/>
    <mergeCell ref="AS249:AT249"/>
    <mergeCell ref="AS248:AT248"/>
    <mergeCell ref="A249:B249"/>
    <mergeCell ref="C249:D249"/>
    <mergeCell ref="E249:F249"/>
    <mergeCell ref="O249:P249"/>
    <mergeCell ref="O248:P248"/>
    <mergeCell ref="A248:B248"/>
    <mergeCell ref="C248:D248"/>
    <mergeCell ref="E248:F248"/>
    <mergeCell ref="G249:H249"/>
    <mergeCell ref="I249:K249"/>
    <mergeCell ref="L249:N249"/>
    <mergeCell ref="Q249:R249"/>
    <mergeCell ref="S249:Z249"/>
    <mergeCell ref="AA249:AE249"/>
    <mergeCell ref="AF249:AH249"/>
    <mergeCell ref="S246:Z246"/>
    <mergeCell ref="AA246:AE246"/>
    <mergeCell ref="AF246:AH246"/>
    <mergeCell ref="A243:B243"/>
    <mergeCell ref="C243:D243"/>
    <mergeCell ref="E243:F243"/>
    <mergeCell ref="O243:P243"/>
    <mergeCell ref="O242:P242"/>
    <mergeCell ref="A242:B242"/>
    <mergeCell ref="C242:D242"/>
    <mergeCell ref="E242:F242"/>
    <mergeCell ref="G243:H243"/>
    <mergeCell ref="I243:K243"/>
    <mergeCell ref="L243:N243"/>
    <mergeCell ref="Q243:R243"/>
    <mergeCell ref="AS245:AT245"/>
    <mergeCell ref="AS244:AT244"/>
    <mergeCell ref="A245:B245"/>
    <mergeCell ref="C245:D245"/>
    <mergeCell ref="E245:F245"/>
    <mergeCell ref="O245:P245"/>
    <mergeCell ref="O244:P244"/>
    <mergeCell ref="A244:B244"/>
    <mergeCell ref="C244:D244"/>
    <mergeCell ref="E244:F244"/>
    <mergeCell ref="S243:Z243"/>
    <mergeCell ref="AA243:AE243"/>
    <mergeCell ref="AF243:AH243"/>
    <mergeCell ref="AJ243:AO243"/>
    <mergeCell ref="A239:B239"/>
    <mergeCell ref="C239:D239"/>
    <mergeCell ref="E239:F239"/>
    <mergeCell ref="O239:P239"/>
    <mergeCell ref="O238:P238"/>
    <mergeCell ref="A238:B238"/>
    <mergeCell ref="C238:D238"/>
    <mergeCell ref="E238:F238"/>
    <mergeCell ref="AS241:AT241"/>
    <mergeCell ref="AS240:AT240"/>
    <mergeCell ref="A241:B241"/>
    <mergeCell ref="C241:D241"/>
    <mergeCell ref="E241:F241"/>
    <mergeCell ref="O241:P241"/>
    <mergeCell ref="O240:P240"/>
    <mergeCell ref="A240:B240"/>
    <mergeCell ref="C240:D240"/>
    <mergeCell ref="E240:F240"/>
    <mergeCell ref="G240:H240"/>
    <mergeCell ref="I240:K240"/>
    <mergeCell ref="L240:N240"/>
    <mergeCell ref="Q240:R240"/>
    <mergeCell ref="S240:Z240"/>
    <mergeCell ref="AA240:AE240"/>
    <mergeCell ref="AF240:AH240"/>
    <mergeCell ref="AJ240:AO240"/>
    <mergeCell ref="A235:B235"/>
    <mergeCell ref="C235:D235"/>
    <mergeCell ref="E235:F235"/>
    <mergeCell ref="O235:P235"/>
    <mergeCell ref="O234:P234"/>
    <mergeCell ref="A234:B234"/>
    <mergeCell ref="C234:D234"/>
    <mergeCell ref="E234:F234"/>
    <mergeCell ref="G234:H234"/>
    <mergeCell ref="I234:K234"/>
    <mergeCell ref="L234:N234"/>
    <mergeCell ref="Q234:R234"/>
    <mergeCell ref="AS237:AT237"/>
    <mergeCell ref="AS236:AT236"/>
    <mergeCell ref="A237:B237"/>
    <mergeCell ref="C237:D237"/>
    <mergeCell ref="E237:F237"/>
    <mergeCell ref="O237:P237"/>
    <mergeCell ref="O236:P236"/>
    <mergeCell ref="A236:B236"/>
    <mergeCell ref="C236:D236"/>
    <mergeCell ref="E236:F236"/>
    <mergeCell ref="G237:H237"/>
    <mergeCell ref="I237:K237"/>
    <mergeCell ref="L237:N237"/>
    <mergeCell ref="Q237:R237"/>
    <mergeCell ref="S234:Z234"/>
    <mergeCell ref="AA234:AE234"/>
    <mergeCell ref="AF234:AH234"/>
    <mergeCell ref="AJ234:AO234"/>
    <mergeCell ref="S237:Z237"/>
    <mergeCell ref="AA237:AE237"/>
    <mergeCell ref="A231:B231"/>
    <mergeCell ref="C231:D231"/>
    <mergeCell ref="E231:F231"/>
    <mergeCell ref="O231:P231"/>
    <mergeCell ref="O230:P230"/>
    <mergeCell ref="A230:B230"/>
    <mergeCell ref="C230:D230"/>
    <mergeCell ref="E230:F230"/>
    <mergeCell ref="G231:H231"/>
    <mergeCell ref="I231:K231"/>
    <mergeCell ref="L231:N231"/>
    <mergeCell ref="Q231:R231"/>
    <mergeCell ref="AS233:AT233"/>
    <mergeCell ref="AS232:AT232"/>
    <mergeCell ref="A233:B233"/>
    <mergeCell ref="C233:D233"/>
    <mergeCell ref="E233:F233"/>
    <mergeCell ref="O233:P233"/>
    <mergeCell ref="O232:P232"/>
    <mergeCell ref="A232:B232"/>
    <mergeCell ref="C232:D232"/>
    <mergeCell ref="E232:F232"/>
    <mergeCell ref="G230:H230"/>
    <mergeCell ref="I230:K230"/>
    <mergeCell ref="L230:N230"/>
    <mergeCell ref="Q230:R230"/>
    <mergeCell ref="S230:Z230"/>
    <mergeCell ref="AA230:AE230"/>
    <mergeCell ref="AF230:AH230"/>
    <mergeCell ref="AJ230:AO230"/>
    <mergeCell ref="A228:B228"/>
    <mergeCell ref="C228:D228"/>
    <mergeCell ref="E228:F228"/>
    <mergeCell ref="AS225:AT225"/>
    <mergeCell ref="AS226:AT226"/>
    <mergeCell ref="O225:P225"/>
    <mergeCell ref="A226:B226"/>
    <mergeCell ref="C226:D226"/>
    <mergeCell ref="E226:F226"/>
    <mergeCell ref="O226:P226"/>
    <mergeCell ref="A227:B227"/>
    <mergeCell ref="C227:D227"/>
    <mergeCell ref="AS229:AT229"/>
    <mergeCell ref="AS228:AT228"/>
    <mergeCell ref="A229:B229"/>
    <mergeCell ref="C229:D229"/>
    <mergeCell ref="E229:F229"/>
    <mergeCell ref="O229:P229"/>
    <mergeCell ref="O228:P228"/>
    <mergeCell ref="G228:H228"/>
    <mergeCell ref="I228:K228"/>
    <mergeCell ref="L228:N228"/>
    <mergeCell ref="Q228:R228"/>
    <mergeCell ref="S228:Z228"/>
    <mergeCell ref="AA228:AE228"/>
    <mergeCell ref="AF228:AH228"/>
    <mergeCell ref="AJ228:AO228"/>
    <mergeCell ref="G226:H226"/>
    <mergeCell ref="I226:K226"/>
    <mergeCell ref="L226:N226"/>
    <mergeCell ref="Q226:R226"/>
    <mergeCell ref="S226:Z226"/>
    <mergeCell ref="A222:B222"/>
    <mergeCell ref="C222:D222"/>
    <mergeCell ref="E222:F222"/>
    <mergeCell ref="O221:P221"/>
    <mergeCell ref="AS224:AT224"/>
    <mergeCell ref="A225:B225"/>
    <mergeCell ref="C225:D225"/>
    <mergeCell ref="E225:F225"/>
    <mergeCell ref="O224:P224"/>
    <mergeCell ref="AS223:AT223"/>
    <mergeCell ref="A224:B224"/>
    <mergeCell ref="C224:D224"/>
    <mergeCell ref="E224:F224"/>
    <mergeCell ref="G223:H223"/>
    <mergeCell ref="I223:K223"/>
    <mergeCell ref="L223:N223"/>
    <mergeCell ref="Q223:R223"/>
    <mergeCell ref="S223:Z223"/>
    <mergeCell ref="AA223:AE223"/>
    <mergeCell ref="AF223:AH223"/>
    <mergeCell ref="A221:B221"/>
    <mergeCell ref="C221:D221"/>
    <mergeCell ref="E221:F221"/>
    <mergeCell ref="AJ223:AO223"/>
    <mergeCell ref="A220:B220"/>
    <mergeCell ref="C220:D220"/>
    <mergeCell ref="E220:F220"/>
    <mergeCell ref="O220:P220"/>
    <mergeCell ref="O219:P219"/>
    <mergeCell ref="G220:H220"/>
    <mergeCell ref="I220:K220"/>
    <mergeCell ref="L220:N220"/>
    <mergeCell ref="Q220:R220"/>
    <mergeCell ref="S220:Z220"/>
    <mergeCell ref="AA220:AE220"/>
    <mergeCell ref="AF220:AH220"/>
    <mergeCell ref="AJ220:AO220"/>
    <mergeCell ref="A215:B215"/>
    <mergeCell ref="C215:D215"/>
    <mergeCell ref="E215:F215"/>
    <mergeCell ref="O215:P215"/>
    <mergeCell ref="A219:B219"/>
    <mergeCell ref="C219:D219"/>
    <mergeCell ref="E219:F219"/>
    <mergeCell ref="A216:B216"/>
    <mergeCell ref="AA216:AE216"/>
    <mergeCell ref="AF216:AH216"/>
    <mergeCell ref="AJ216:AO216"/>
    <mergeCell ref="J217:K217"/>
    <mergeCell ref="L217:M217"/>
    <mergeCell ref="AA217:AB217"/>
    <mergeCell ref="AC217:AD217"/>
    <mergeCell ref="AM217:AO217"/>
    <mergeCell ref="A218:G218"/>
    <mergeCell ref="Q216:R216"/>
    <mergeCell ref="S216:Z216"/>
    <mergeCell ref="C210:D210"/>
    <mergeCell ref="E210:F210"/>
    <mergeCell ref="G210:H210"/>
    <mergeCell ref="I210:K210"/>
    <mergeCell ref="L210:N210"/>
    <mergeCell ref="Q210:R210"/>
    <mergeCell ref="AS213:AT213"/>
    <mergeCell ref="AS212:AT212"/>
    <mergeCell ref="C213:D213"/>
    <mergeCell ref="E213:F213"/>
    <mergeCell ref="O213:P213"/>
    <mergeCell ref="O212:P212"/>
    <mergeCell ref="C212:D212"/>
    <mergeCell ref="E212:F212"/>
    <mergeCell ref="G213:H213"/>
    <mergeCell ref="I213:K213"/>
    <mergeCell ref="L213:N213"/>
    <mergeCell ref="Q213:R213"/>
    <mergeCell ref="S210:Z210"/>
    <mergeCell ref="AA210:AE210"/>
    <mergeCell ref="AF210:AH210"/>
    <mergeCell ref="AJ210:AO210"/>
    <mergeCell ref="S213:Z213"/>
    <mergeCell ref="AA213:AE213"/>
    <mergeCell ref="AF213:AH213"/>
    <mergeCell ref="AJ213:AO213"/>
    <mergeCell ref="O210:P210"/>
    <mergeCell ref="A207:B207"/>
    <mergeCell ref="C207:D207"/>
    <mergeCell ref="E207:F207"/>
    <mergeCell ref="O207:P207"/>
    <mergeCell ref="O206:P206"/>
    <mergeCell ref="A206:B206"/>
    <mergeCell ref="C206:D206"/>
    <mergeCell ref="E206:F206"/>
    <mergeCell ref="G207:H207"/>
    <mergeCell ref="I207:K207"/>
    <mergeCell ref="L207:N207"/>
    <mergeCell ref="Q207:R207"/>
    <mergeCell ref="AS209:AT209"/>
    <mergeCell ref="AS208:AT208"/>
    <mergeCell ref="A209:B209"/>
    <mergeCell ref="C209:D209"/>
    <mergeCell ref="E209:F209"/>
    <mergeCell ref="O209:P209"/>
    <mergeCell ref="O208:P208"/>
    <mergeCell ref="A208:B208"/>
    <mergeCell ref="C208:D208"/>
    <mergeCell ref="E208:F208"/>
    <mergeCell ref="S207:Z207"/>
    <mergeCell ref="AA207:AE207"/>
    <mergeCell ref="AF207:AH207"/>
    <mergeCell ref="AJ207:AO207"/>
    <mergeCell ref="A203:B203"/>
    <mergeCell ref="C203:D203"/>
    <mergeCell ref="E203:F203"/>
    <mergeCell ref="O203:P203"/>
    <mergeCell ref="O202:P202"/>
    <mergeCell ref="A202:B202"/>
    <mergeCell ref="C202:D202"/>
    <mergeCell ref="E202:F202"/>
    <mergeCell ref="AS205:AT205"/>
    <mergeCell ref="AS204:AT204"/>
    <mergeCell ref="A205:B205"/>
    <mergeCell ref="C205:D205"/>
    <mergeCell ref="E205:F205"/>
    <mergeCell ref="O205:P205"/>
    <mergeCell ref="O204:P204"/>
    <mergeCell ref="A204:B204"/>
    <mergeCell ref="C204:D204"/>
    <mergeCell ref="E204:F204"/>
    <mergeCell ref="G204:H204"/>
    <mergeCell ref="I204:K204"/>
    <mergeCell ref="L204:N204"/>
    <mergeCell ref="Q204:R204"/>
    <mergeCell ref="S204:Z204"/>
    <mergeCell ref="AA204:AE204"/>
    <mergeCell ref="AF204:AH204"/>
    <mergeCell ref="AJ204:AO204"/>
    <mergeCell ref="G203:H203"/>
    <mergeCell ref="I203:K203"/>
    <mergeCell ref="L203:N203"/>
    <mergeCell ref="Q203:R203"/>
    <mergeCell ref="S203:Z203"/>
    <mergeCell ref="AA203:AE203"/>
    <mergeCell ref="A201:B201"/>
    <mergeCell ref="C201:D201"/>
    <mergeCell ref="E201:F201"/>
    <mergeCell ref="O201:P201"/>
    <mergeCell ref="O200:P200"/>
    <mergeCell ref="A200:B200"/>
    <mergeCell ref="C200:D200"/>
    <mergeCell ref="E200:F200"/>
    <mergeCell ref="G201:H201"/>
    <mergeCell ref="I201:K201"/>
    <mergeCell ref="L201:N201"/>
    <mergeCell ref="Q201:R201"/>
    <mergeCell ref="S201:Z201"/>
    <mergeCell ref="AA201:AE201"/>
    <mergeCell ref="AF201:AH201"/>
    <mergeCell ref="AJ201:AO201"/>
    <mergeCell ref="A197:B197"/>
    <mergeCell ref="C197:D197"/>
    <mergeCell ref="E197:F197"/>
    <mergeCell ref="G197:H197"/>
    <mergeCell ref="I197:K197"/>
    <mergeCell ref="L197:N197"/>
    <mergeCell ref="O197:P197"/>
    <mergeCell ref="A199:G199"/>
    <mergeCell ref="H199:AO199"/>
    <mergeCell ref="A196:B196"/>
    <mergeCell ref="C196:D196"/>
    <mergeCell ref="E196:F196"/>
    <mergeCell ref="S195:Z195"/>
    <mergeCell ref="AA195:AE195"/>
    <mergeCell ref="AF195:AH195"/>
    <mergeCell ref="AJ195:AO195"/>
    <mergeCell ref="A191:B191"/>
    <mergeCell ref="C191:D191"/>
    <mergeCell ref="E191:F191"/>
    <mergeCell ref="O191:P191"/>
    <mergeCell ref="O190:P190"/>
    <mergeCell ref="A190:B190"/>
    <mergeCell ref="C190:D190"/>
    <mergeCell ref="E190:F190"/>
    <mergeCell ref="AS193:AT193"/>
    <mergeCell ref="AS192:AT192"/>
    <mergeCell ref="A193:B193"/>
    <mergeCell ref="C193:D193"/>
    <mergeCell ref="E193:F193"/>
    <mergeCell ref="O193:P193"/>
    <mergeCell ref="O192:P192"/>
    <mergeCell ref="A192:B192"/>
    <mergeCell ref="C192:D192"/>
    <mergeCell ref="E192:F192"/>
    <mergeCell ref="G192:H192"/>
    <mergeCell ref="I192:K192"/>
    <mergeCell ref="A189:B189"/>
    <mergeCell ref="C189:D189"/>
    <mergeCell ref="E189:F189"/>
    <mergeCell ref="O189:P189"/>
    <mergeCell ref="O188:P188"/>
    <mergeCell ref="A188:B188"/>
    <mergeCell ref="C188:D188"/>
    <mergeCell ref="E188:F188"/>
    <mergeCell ref="G189:H189"/>
    <mergeCell ref="I189:K189"/>
    <mergeCell ref="L189:N189"/>
    <mergeCell ref="Q189:R189"/>
    <mergeCell ref="S186:Z186"/>
    <mergeCell ref="AA186:AE186"/>
    <mergeCell ref="AF186:AH186"/>
    <mergeCell ref="AJ186:AO186"/>
    <mergeCell ref="S189:Z189"/>
    <mergeCell ref="AA189:AE189"/>
    <mergeCell ref="AF189:AH189"/>
    <mergeCell ref="AJ189:AO189"/>
    <mergeCell ref="A187:B187"/>
    <mergeCell ref="C187:D187"/>
    <mergeCell ref="E187:F187"/>
    <mergeCell ref="O187:P187"/>
    <mergeCell ref="O186:P186"/>
    <mergeCell ref="A186:B186"/>
    <mergeCell ref="C186:D186"/>
    <mergeCell ref="E186:F186"/>
    <mergeCell ref="G186:H186"/>
    <mergeCell ref="I186:K186"/>
    <mergeCell ref="L186:N186"/>
    <mergeCell ref="Q186:R186"/>
    <mergeCell ref="A183:B183"/>
    <mergeCell ref="C183:D183"/>
    <mergeCell ref="E183:F183"/>
    <mergeCell ref="O183:P183"/>
    <mergeCell ref="O182:P182"/>
    <mergeCell ref="A182:B182"/>
    <mergeCell ref="C182:D182"/>
    <mergeCell ref="E182:F182"/>
    <mergeCell ref="G183:H183"/>
    <mergeCell ref="I183:K183"/>
    <mergeCell ref="L183:N183"/>
    <mergeCell ref="Q183:R183"/>
    <mergeCell ref="AS185:AT185"/>
    <mergeCell ref="AS184:AT184"/>
    <mergeCell ref="A185:B185"/>
    <mergeCell ref="C185:D185"/>
    <mergeCell ref="E185:F185"/>
    <mergeCell ref="O185:P185"/>
    <mergeCell ref="O184:P184"/>
    <mergeCell ref="A184:B184"/>
    <mergeCell ref="C184:D184"/>
    <mergeCell ref="E184:F184"/>
    <mergeCell ref="S183:Z183"/>
    <mergeCell ref="AA183:AE183"/>
    <mergeCell ref="AF183:AH183"/>
    <mergeCell ref="AJ183:AO183"/>
    <mergeCell ref="A179:B179"/>
    <mergeCell ref="C179:D179"/>
    <mergeCell ref="E179:F179"/>
    <mergeCell ref="O179:P179"/>
    <mergeCell ref="O178:P178"/>
    <mergeCell ref="A178:B178"/>
    <mergeCell ref="C178:D178"/>
    <mergeCell ref="E178:F178"/>
    <mergeCell ref="AS181:AT181"/>
    <mergeCell ref="AS180:AT180"/>
    <mergeCell ref="A181:B181"/>
    <mergeCell ref="C181:D181"/>
    <mergeCell ref="E181:F181"/>
    <mergeCell ref="O181:P181"/>
    <mergeCell ref="O180:P180"/>
    <mergeCell ref="A180:B180"/>
    <mergeCell ref="C180:D180"/>
    <mergeCell ref="E180:F180"/>
    <mergeCell ref="G180:H180"/>
    <mergeCell ref="I180:K180"/>
    <mergeCell ref="L180:N180"/>
    <mergeCell ref="Q180:R180"/>
    <mergeCell ref="S180:Z180"/>
    <mergeCell ref="AA180:AE180"/>
    <mergeCell ref="AF180:AH180"/>
    <mergeCell ref="AJ180:AO180"/>
    <mergeCell ref="A175:B175"/>
    <mergeCell ref="C175:D175"/>
    <mergeCell ref="E175:F175"/>
    <mergeCell ref="O175:P175"/>
    <mergeCell ref="O174:P174"/>
    <mergeCell ref="A174:B174"/>
    <mergeCell ref="C174:D174"/>
    <mergeCell ref="E174:F174"/>
    <mergeCell ref="G174:H174"/>
    <mergeCell ref="I174:K174"/>
    <mergeCell ref="L174:N174"/>
    <mergeCell ref="Q174:R174"/>
    <mergeCell ref="AS177:AT177"/>
    <mergeCell ref="AS176:AT176"/>
    <mergeCell ref="A177:B177"/>
    <mergeCell ref="C177:D177"/>
    <mergeCell ref="E177:F177"/>
    <mergeCell ref="O177:P177"/>
    <mergeCell ref="O176:P176"/>
    <mergeCell ref="A176:B176"/>
    <mergeCell ref="C176:D176"/>
    <mergeCell ref="E176:F176"/>
    <mergeCell ref="G177:H177"/>
    <mergeCell ref="I177:K177"/>
    <mergeCell ref="L177:N177"/>
    <mergeCell ref="Q177:R177"/>
    <mergeCell ref="S174:Z174"/>
    <mergeCell ref="AA174:AE174"/>
    <mergeCell ref="AF174:AH174"/>
    <mergeCell ref="AJ174:AO174"/>
    <mergeCell ref="S177:Z177"/>
    <mergeCell ref="AA177:AE177"/>
    <mergeCell ref="A171:B171"/>
    <mergeCell ref="C171:D171"/>
    <mergeCell ref="E171:F171"/>
    <mergeCell ref="O171:P171"/>
    <mergeCell ref="O170:P170"/>
    <mergeCell ref="A170:B170"/>
    <mergeCell ref="C170:D170"/>
    <mergeCell ref="E170:F170"/>
    <mergeCell ref="G171:H171"/>
    <mergeCell ref="I171:K171"/>
    <mergeCell ref="L171:N171"/>
    <mergeCell ref="Q171:R171"/>
    <mergeCell ref="AS173:AT173"/>
    <mergeCell ref="AS172:AT172"/>
    <mergeCell ref="A173:B173"/>
    <mergeCell ref="C173:D173"/>
    <mergeCell ref="E173:F173"/>
    <mergeCell ref="O173:P173"/>
    <mergeCell ref="O172:P172"/>
    <mergeCell ref="A172:B172"/>
    <mergeCell ref="C172:D172"/>
    <mergeCell ref="E172:F172"/>
    <mergeCell ref="S171:Z171"/>
    <mergeCell ref="AA171:AE171"/>
    <mergeCell ref="AF171:AH171"/>
    <mergeCell ref="AJ171:AO171"/>
    <mergeCell ref="A166:B166"/>
    <mergeCell ref="C166:D166"/>
    <mergeCell ref="E166:F166"/>
    <mergeCell ref="O165:P165"/>
    <mergeCell ref="AS164:AT164"/>
    <mergeCell ref="A165:B165"/>
    <mergeCell ref="C165:D165"/>
    <mergeCell ref="E165:F165"/>
    <mergeCell ref="G165:H165"/>
    <mergeCell ref="I165:K165"/>
    <mergeCell ref="L165:N165"/>
    <mergeCell ref="Q165:R165"/>
    <mergeCell ref="S165:Z165"/>
    <mergeCell ref="AA165:AE165"/>
    <mergeCell ref="AS168:AT168"/>
    <mergeCell ref="AS169:AT169"/>
    <mergeCell ref="AS167:AT167"/>
    <mergeCell ref="AS166:AT166"/>
    <mergeCell ref="A167:B167"/>
    <mergeCell ref="C167:D167"/>
    <mergeCell ref="E167:F167"/>
    <mergeCell ref="O167:P167"/>
    <mergeCell ref="O166:P166"/>
    <mergeCell ref="A168:B168"/>
    <mergeCell ref="C168:D168"/>
    <mergeCell ref="E168:F168"/>
    <mergeCell ref="AF165:AH165"/>
    <mergeCell ref="AJ165:AO165"/>
    <mergeCell ref="G167:H167"/>
    <mergeCell ref="I167:K167"/>
    <mergeCell ref="L167:N167"/>
    <mergeCell ref="Q167:R167"/>
    <mergeCell ref="E158:F158"/>
    <mergeCell ref="O158:P158"/>
    <mergeCell ref="O157:P157"/>
    <mergeCell ref="G158:H158"/>
    <mergeCell ref="I158:K158"/>
    <mergeCell ref="L158:N158"/>
    <mergeCell ref="Q158:R158"/>
    <mergeCell ref="S158:Z158"/>
    <mergeCell ref="O160:P160"/>
    <mergeCell ref="AS159:AT159"/>
    <mergeCell ref="A160:B160"/>
    <mergeCell ref="C160:D160"/>
    <mergeCell ref="E160:F160"/>
    <mergeCell ref="O159:P159"/>
    <mergeCell ref="AA158:AE158"/>
    <mergeCell ref="AF158:AH158"/>
    <mergeCell ref="AJ158:AO158"/>
    <mergeCell ref="A161:B161"/>
    <mergeCell ref="C161:D161"/>
    <mergeCell ref="A155:B155"/>
    <mergeCell ref="C155:D155"/>
    <mergeCell ref="E155:F155"/>
    <mergeCell ref="O155:P155"/>
    <mergeCell ref="O154:P154"/>
    <mergeCell ref="AS153:AT153"/>
    <mergeCell ref="A154:B154"/>
    <mergeCell ref="C154:D154"/>
    <mergeCell ref="E154:F154"/>
    <mergeCell ref="O153:P153"/>
    <mergeCell ref="AS156:AT156"/>
    <mergeCell ref="A157:B157"/>
    <mergeCell ref="C157:D157"/>
    <mergeCell ref="E157:F157"/>
    <mergeCell ref="O156:P156"/>
    <mergeCell ref="AS155:AT155"/>
    <mergeCell ref="A156:B156"/>
    <mergeCell ref="C156:D156"/>
    <mergeCell ref="E156:F156"/>
    <mergeCell ref="G155:H155"/>
    <mergeCell ref="I155:K155"/>
    <mergeCell ref="L155:N155"/>
    <mergeCell ref="Q155:R155"/>
    <mergeCell ref="A159:B159"/>
    <mergeCell ref="C159:D159"/>
    <mergeCell ref="E159:F159"/>
    <mergeCell ref="AS160:AT160"/>
    <mergeCell ref="AS157:AT157"/>
    <mergeCell ref="A158:B158"/>
    <mergeCell ref="C158:D158"/>
    <mergeCell ref="A151:B151"/>
    <mergeCell ref="C151:D151"/>
    <mergeCell ref="E151:F151"/>
    <mergeCell ref="O150:P150"/>
    <mergeCell ref="AS149:AT149"/>
    <mergeCell ref="A150:B150"/>
    <mergeCell ref="C150:D150"/>
    <mergeCell ref="E150:F150"/>
    <mergeCell ref="G149:H149"/>
    <mergeCell ref="I149:K149"/>
    <mergeCell ref="L149:N149"/>
    <mergeCell ref="Q149:R149"/>
    <mergeCell ref="S149:Z149"/>
    <mergeCell ref="AA149:AE149"/>
    <mergeCell ref="AS152:AT152"/>
    <mergeCell ref="A153:B153"/>
    <mergeCell ref="C153:D153"/>
    <mergeCell ref="E153:F153"/>
    <mergeCell ref="AS151:AT151"/>
    <mergeCell ref="A152:B152"/>
    <mergeCell ref="C152:D152"/>
    <mergeCell ref="E152:F152"/>
    <mergeCell ref="O152:P152"/>
    <mergeCell ref="O151:P151"/>
    <mergeCell ref="G152:H152"/>
    <mergeCell ref="I152:K152"/>
    <mergeCell ref="L152:N152"/>
    <mergeCell ref="Q152:R152"/>
    <mergeCell ref="A147:B147"/>
    <mergeCell ref="C147:D147"/>
    <mergeCell ref="E147:F147"/>
    <mergeCell ref="AS145:AT145"/>
    <mergeCell ref="A146:B146"/>
    <mergeCell ref="C146:D146"/>
    <mergeCell ref="E146:F146"/>
    <mergeCell ref="O146:P146"/>
    <mergeCell ref="O145:P145"/>
    <mergeCell ref="G146:H146"/>
    <mergeCell ref="I146:K146"/>
    <mergeCell ref="L146:N146"/>
    <mergeCell ref="Q146:R146"/>
    <mergeCell ref="S146:Z146"/>
    <mergeCell ref="AA146:AE146"/>
    <mergeCell ref="AS148:AT148"/>
    <mergeCell ref="A149:B149"/>
    <mergeCell ref="C149:D149"/>
    <mergeCell ref="E149:F149"/>
    <mergeCell ref="O149:P149"/>
    <mergeCell ref="O148:P148"/>
    <mergeCell ref="AS147:AT147"/>
    <mergeCell ref="A148:B148"/>
    <mergeCell ref="C148:D148"/>
    <mergeCell ref="E148:F148"/>
    <mergeCell ref="O147:P147"/>
    <mergeCell ref="AF146:AH146"/>
    <mergeCell ref="AJ146:AO146"/>
    <mergeCell ref="A143:B143"/>
    <mergeCell ref="C143:D143"/>
    <mergeCell ref="E143:F143"/>
    <mergeCell ref="O143:P143"/>
    <mergeCell ref="O142:P142"/>
    <mergeCell ref="AS141:AT141"/>
    <mergeCell ref="A142:B142"/>
    <mergeCell ref="C142:D142"/>
    <mergeCell ref="E142:F142"/>
    <mergeCell ref="O141:P141"/>
    <mergeCell ref="AS144:AT144"/>
    <mergeCell ref="A145:B145"/>
    <mergeCell ref="C145:D145"/>
    <mergeCell ref="E145:F145"/>
    <mergeCell ref="O144:P144"/>
    <mergeCell ref="AS143:AT143"/>
    <mergeCell ref="A144:B144"/>
    <mergeCell ref="C144:D144"/>
    <mergeCell ref="E144:F144"/>
    <mergeCell ref="G143:H143"/>
    <mergeCell ref="I143:K143"/>
    <mergeCell ref="L143:N143"/>
    <mergeCell ref="Q143:R143"/>
    <mergeCell ref="S143:Z143"/>
    <mergeCell ref="AA143:AE143"/>
    <mergeCell ref="AF143:AH143"/>
    <mergeCell ref="AJ143:AO143"/>
    <mergeCell ref="A139:B139"/>
    <mergeCell ref="C139:D139"/>
    <mergeCell ref="E139:F139"/>
    <mergeCell ref="O138:P138"/>
    <mergeCell ref="AS137:AT137"/>
    <mergeCell ref="A138:B138"/>
    <mergeCell ref="C138:D138"/>
    <mergeCell ref="E138:F138"/>
    <mergeCell ref="G137:H137"/>
    <mergeCell ref="I137:K137"/>
    <mergeCell ref="L137:N137"/>
    <mergeCell ref="Q137:R137"/>
    <mergeCell ref="S137:Z137"/>
    <mergeCell ref="AA137:AE137"/>
    <mergeCell ref="AS140:AT140"/>
    <mergeCell ref="A141:B141"/>
    <mergeCell ref="C141:D141"/>
    <mergeCell ref="E141:F141"/>
    <mergeCell ref="AS139:AT139"/>
    <mergeCell ref="A140:B140"/>
    <mergeCell ref="C140:D140"/>
    <mergeCell ref="E140:F140"/>
    <mergeCell ref="O140:P140"/>
    <mergeCell ref="O139:P139"/>
    <mergeCell ref="G140:H140"/>
    <mergeCell ref="I140:K140"/>
    <mergeCell ref="L140:N140"/>
    <mergeCell ref="Q140:R140"/>
    <mergeCell ref="S140:Z140"/>
    <mergeCell ref="AA140:AE140"/>
    <mergeCell ref="AF140:AH140"/>
    <mergeCell ref="AJ140:AO140"/>
    <mergeCell ref="A135:B135"/>
    <mergeCell ref="C135:D135"/>
    <mergeCell ref="E135:F135"/>
    <mergeCell ref="AS133:AT133"/>
    <mergeCell ref="A134:B134"/>
    <mergeCell ref="C134:D134"/>
    <mergeCell ref="E134:F134"/>
    <mergeCell ref="O134:P134"/>
    <mergeCell ref="O133:P133"/>
    <mergeCell ref="G134:H134"/>
    <mergeCell ref="I134:K134"/>
    <mergeCell ref="L134:N134"/>
    <mergeCell ref="Q134:R134"/>
    <mergeCell ref="S134:Z134"/>
    <mergeCell ref="AA134:AE134"/>
    <mergeCell ref="AS136:AT136"/>
    <mergeCell ref="A137:B137"/>
    <mergeCell ref="C137:D137"/>
    <mergeCell ref="E137:F137"/>
    <mergeCell ref="O137:P137"/>
    <mergeCell ref="O136:P136"/>
    <mergeCell ref="AS135:AT135"/>
    <mergeCell ref="A136:B136"/>
    <mergeCell ref="C136:D136"/>
    <mergeCell ref="E136:F136"/>
    <mergeCell ref="O135:P135"/>
    <mergeCell ref="AF134:AH134"/>
    <mergeCell ref="AJ134:AO134"/>
    <mergeCell ref="AF137:AH137"/>
    <mergeCell ref="AJ137:AO137"/>
    <mergeCell ref="A131:B131"/>
    <mergeCell ref="C131:D131"/>
    <mergeCell ref="E131:F131"/>
    <mergeCell ref="O131:P131"/>
    <mergeCell ref="O130:P130"/>
    <mergeCell ref="AS129:AT129"/>
    <mergeCell ref="A130:B130"/>
    <mergeCell ref="C130:D130"/>
    <mergeCell ref="E130:F130"/>
    <mergeCell ref="O129:P129"/>
    <mergeCell ref="AS132:AT132"/>
    <mergeCell ref="A133:B133"/>
    <mergeCell ref="C133:D133"/>
    <mergeCell ref="E133:F133"/>
    <mergeCell ref="O132:P132"/>
    <mergeCell ref="AS131:AT131"/>
    <mergeCell ref="A132:B132"/>
    <mergeCell ref="C132:D132"/>
    <mergeCell ref="E132:F132"/>
    <mergeCell ref="G131:H131"/>
    <mergeCell ref="I131:K131"/>
    <mergeCell ref="L131:N131"/>
    <mergeCell ref="Q131:R131"/>
    <mergeCell ref="S131:Z131"/>
    <mergeCell ref="AA131:AE131"/>
    <mergeCell ref="AF131:AH131"/>
    <mergeCell ref="AJ131:AO131"/>
    <mergeCell ref="A127:B127"/>
    <mergeCell ref="C127:D127"/>
    <mergeCell ref="E127:F127"/>
    <mergeCell ref="O126:P126"/>
    <mergeCell ref="AS125:AT125"/>
    <mergeCell ref="A126:B126"/>
    <mergeCell ref="C126:D126"/>
    <mergeCell ref="E126:F126"/>
    <mergeCell ref="G125:H125"/>
    <mergeCell ref="I125:K125"/>
    <mergeCell ref="L125:N125"/>
    <mergeCell ref="Q125:R125"/>
    <mergeCell ref="S125:Z125"/>
    <mergeCell ref="AA125:AE125"/>
    <mergeCell ref="AS128:AT128"/>
    <mergeCell ref="A129:B129"/>
    <mergeCell ref="C129:D129"/>
    <mergeCell ref="E129:F129"/>
    <mergeCell ref="AS127:AT127"/>
    <mergeCell ref="A128:B128"/>
    <mergeCell ref="C128:D128"/>
    <mergeCell ref="E128:F128"/>
    <mergeCell ref="O128:P128"/>
    <mergeCell ref="O127:P127"/>
    <mergeCell ref="G128:H128"/>
    <mergeCell ref="I128:K128"/>
    <mergeCell ref="L128:N128"/>
    <mergeCell ref="Q128:R128"/>
    <mergeCell ref="S128:Z128"/>
    <mergeCell ref="AA128:AE128"/>
    <mergeCell ref="AF128:AH128"/>
    <mergeCell ref="AJ128:AO128"/>
    <mergeCell ref="A123:B123"/>
    <mergeCell ref="C123:D123"/>
    <mergeCell ref="E123:F123"/>
    <mergeCell ref="AS121:AT121"/>
    <mergeCell ref="A122:B122"/>
    <mergeCell ref="C122:D122"/>
    <mergeCell ref="E122:F122"/>
    <mergeCell ref="O122:P122"/>
    <mergeCell ref="O121:P121"/>
    <mergeCell ref="G122:H122"/>
    <mergeCell ref="I122:K122"/>
    <mergeCell ref="L122:N122"/>
    <mergeCell ref="Q122:R122"/>
    <mergeCell ref="S122:Z122"/>
    <mergeCell ref="AA122:AE122"/>
    <mergeCell ref="AS124:AT124"/>
    <mergeCell ref="A125:B125"/>
    <mergeCell ref="C125:D125"/>
    <mergeCell ref="E125:F125"/>
    <mergeCell ref="O125:P125"/>
    <mergeCell ref="O124:P124"/>
    <mergeCell ref="AS123:AT123"/>
    <mergeCell ref="A124:B124"/>
    <mergeCell ref="C124:D124"/>
    <mergeCell ref="E124:F124"/>
    <mergeCell ref="O123:P123"/>
    <mergeCell ref="AF122:AH122"/>
    <mergeCell ref="AJ122:AO122"/>
    <mergeCell ref="AF125:AH125"/>
    <mergeCell ref="AJ125:AO125"/>
    <mergeCell ref="A119:B119"/>
    <mergeCell ref="C119:D119"/>
    <mergeCell ref="E119:F119"/>
    <mergeCell ref="O119:P119"/>
    <mergeCell ref="O118:P118"/>
    <mergeCell ref="AS117:AT117"/>
    <mergeCell ref="A118:B118"/>
    <mergeCell ref="C118:D118"/>
    <mergeCell ref="E118:F118"/>
    <mergeCell ref="O117:P117"/>
    <mergeCell ref="AS120:AT120"/>
    <mergeCell ref="A121:B121"/>
    <mergeCell ref="C121:D121"/>
    <mergeCell ref="E121:F121"/>
    <mergeCell ref="O120:P120"/>
    <mergeCell ref="AS119:AT119"/>
    <mergeCell ref="A120:B120"/>
    <mergeCell ref="C120:D120"/>
    <mergeCell ref="E120:F120"/>
    <mergeCell ref="G119:H119"/>
    <mergeCell ref="I119:K119"/>
    <mergeCell ref="L119:N119"/>
    <mergeCell ref="Q119:R119"/>
    <mergeCell ref="S119:Z119"/>
    <mergeCell ref="AA119:AE119"/>
    <mergeCell ref="AF119:AH119"/>
    <mergeCell ref="AJ119:AO119"/>
    <mergeCell ref="A115:B115"/>
    <mergeCell ref="C115:D115"/>
    <mergeCell ref="E115:F115"/>
    <mergeCell ref="O114:P114"/>
    <mergeCell ref="AS113:AT113"/>
    <mergeCell ref="A114:B114"/>
    <mergeCell ref="C114:D114"/>
    <mergeCell ref="E114:F114"/>
    <mergeCell ref="G113:H113"/>
    <mergeCell ref="I113:K113"/>
    <mergeCell ref="L113:N113"/>
    <mergeCell ref="Q113:R113"/>
    <mergeCell ref="S113:Z113"/>
    <mergeCell ref="AA113:AE113"/>
    <mergeCell ref="AS116:AT116"/>
    <mergeCell ref="A117:B117"/>
    <mergeCell ref="C117:D117"/>
    <mergeCell ref="E117:F117"/>
    <mergeCell ref="AS115:AT115"/>
    <mergeCell ref="A116:B116"/>
    <mergeCell ref="C116:D116"/>
    <mergeCell ref="E116:F116"/>
    <mergeCell ref="O116:P116"/>
    <mergeCell ref="O115:P115"/>
    <mergeCell ref="G116:H116"/>
    <mergeCell ref="I116:K116"/>
    <mergeCell ref="L116:N116"/>
    <mergeCell ref="Q116:R116"/>
    <mergeCell ref="S116:Z116"/>
    <mergeCell ref="AA116:AE116"/>
    <mergeCell ref="AF116:AH116"/>
    <mergeCell ref="AJ116:AO116"/>
    <mergeCell ref="A111:B111"/>
    <mergeCell ref="C111:D111"/>
    <mergeCell ref="E111:F111"/>
    <mergeCell ref="AS109:AT109"/>
    <mergeCell ref="A110:B110"/>
    <mergeCell ref="C110:D110"/>
    <mergeCell ref="E110:F110"/>
    <mergeCell ref="O110:P110"/>
    <mergeCell ref="O109:P109"/>
    <mergeCell ref="G110:H110"/>
    <mergeCell ref="I110:K110"/>
    <mergeCell ref="L110:N110"/>
    <mergeCell ref="Q110:R110"/>
    <mergeCell ref="S110:Z110"/>
    <mergeCell ref="AA110:AE110"/>
    <mergeCell ref="AS112:AT112"/>
    <mergeCell ref="A113:B113"/>
    <mergeCell ref="C113:D113"/>
    <mergeCell ref="E113:F113"/>
    <mergeCell ref="O113:P113"/>
    <mergeCell ref="O112:P112"/>
    <mergeCell ref="AS111:AT111"/>
    <mergeCell ref="A112:B112"/>
    <mergeCell ref="C112:D112"/>
    <mergeCell ref="E112:F112"/>
    <mergeCell ref="O111:P111"/>
    <mergeCell ref="AF110:AH110"/>
    <mergeCell ref="AJ110:AO110"/>
    <mergeCell ref="AF113:AH113"/>
    <mergeCell ref="AJ113:AO113"/>
    <mergeCell ref="A107:B107"/>
    <mergeCell ref="C107:D107"/>
    <mergeCell ref="E107:F107"/>
    <mergeCell ref="O107:P107"/>
    <mergeCell ref="O106:P106"/>
    <mergeCell ref="AS105:AT105"/>
    <mergeCell ref="A106:B106"/>
    <mergeCell ref="C106:D106"/>
    <mergeCell ref="E106:F106"/>
    <mergeCell ref="O105:P105"/>
    <mergeCell ref="AS108:AT108"/>
    <mergeCell ref="A109:B109"/>
    <mergeCell ref="C109:D109"/>
    <mergeCell ref="E109:F109"/>
    <mergeCell ref="O108:P108"/>
    <mergeCell ref="AS107:AT107"/>
    <mergeCell ref="A108:B108"/>
    <mergeCell ref="C108:D108"/>
    <mergeCell ref="E108:F108"/>
    <mergeCell ref="G107:H107"/>
    <mergeCell ref="I107:K107"/>
    <mergeCell ref="L107:N107"/>
    <mergeCell ref="Q107:R107"/>
    <mergeCell ref="S107:Z107"/>
    <mergeCell ref="AA107:AE107"/>
    <mergeCell ref="AF107:AH107"/>
    <mergeCell ref="AJ107:AO107"/>
    <mergeCell ref="A103:B103"/>
    <mergeCell ref="C103:D103"/>
    <mergeCell ref="E103:F103"/>
    <mergeCell ref="O102:P102"/>
    <mergeCell ref="AS101:AT101"/>
    <mergeCell ref="A102:B102"/>
    <mergeCell ref="C102:D102"/>
    <mergeCell ref="E102:F102"/>
    <mergeCell ref="G101:H101"/>
    <mergeCell ref="I101:K101"/>
    <mergeCell ref="L101:N101"/>
    <mergeCell ref="Q101:R101"/>
    <mergeCell ref="S101:Z101"/>
    <mergeCell ref="AA101:AE101"/>
    <mergeCell ref="AS104:AT104"/>
    <mergeCell ref="A105:B105"/>
    <mergeCell ref="C105:D105"/>
    <mergeCell ref="E105:F105"/>
    <mergeCell ref="AS103:AT103"/>
    <mergeCell ref="A104:B104"/>
    <mergeCell ref="C104:D104"/>
    <mergeCell ref="E104:F104"/>
    <mergeCell ref="O104:P104"/>
    <mergeCell ref="O103:P103"/>
    <mergeCell ref="G104:H104"/>
    <mergeCell ref="I104:K104"/>
    <mergeCell ref="L104:N104"/>
    <mergeCell ref="Q104:R104"/>
    <mergeCell ref="S104:Z104"/>
    <mergeCell ref="AA104:AE104"/>
    <mergeCell ref="AF104:AH104"/>
    <mergeCell ref="AJ104:AO104"/>
    <mergeCell ref="A99:B99"/>
    <mergeCell ref="C99:D99"/>
    <mergeCell ref="E99:F99"/>
    <mergeCell ref="AS97:AT97"/>
    <mergeCell ref="A98:B98"/>
    <mergeCell ref="C98:D98"/>
    <mergeCell ref="E98:F98"/>
    <mergeCell ref="O98:P98"/>
    <mergeCell ref="O97:P97"/>
    <mergeCell ref="G98:H98"/>
    <mergeCell ref="I98:K98"/>
    <mergeCell ref="L98:N98"/>
    <mergeCell ref="Q98:R98"/>
    <mergeCell ref="S98:Z98"/>
    <mergeCell ref="AA98:AE98"/>
    <mergeCell ref="AS100:AT100"/>
    <mergeCell ref="A101:B101"/>
    <mergeCell ref="C101:D101"/>
    <mergeCell ref="E101:F101"/>
    <mergeCell ref="O101:P101"/>
    <mergeCell ref="O100:P100"/>
    <mergeCell ref="AS99:AT99"/>
    <mergeCell ref="A100:B100"/>
    <mergeCell ref="C100:D100"/>
    <mergeCell ref="E100:F100"/>
    <mergeCell ref="O99:P99"/>
    <mergeCell ref="AF98:AH98"/>
    <mergeCell ref="AJ98:AO98"/>
    <mergeCell ref="AF101:AH101"/>
    <mergeCell ref="AJ101:AO101"/>
    <mergeCell ref="A95:B95"/>
    <mergeCell ref="C95:D95"/>
    <mergeCell ref="E95:F95"/>
    <mergeCell ref="O95:P95"/>
    <mergeCell ref="O94:P94"/>
    <mergeCell ref="AS93:AT93"/>
    <mergeCell ref="A94:B94"/>
    <mergeCell ref="C94:D94"/>
    <mergeCell ref="E94:F94"/>
    <mergeCell ref="O93:P93"/>
    <mergeCell ref="AS96:AT96"/>
    <mergeCell ref="A97:B97"/>
    <mergeCell ref="C97:D97"/>
    <mergeCell ref="E97:F97"/>
    <mergeCell ref="O96:P96"/>
    <mergeCell ref="AS95:AT95"/>
    <mergeCell ref="A96:B96"/>
    <mergeCell ref="C96:D96"/>
    <mergeCell ref="E96:F96"/>
    <mergeCell ref="G95:H95"/>
    <mergeCell ref="I95:K95"/>
    <mergeCell ref="L95:N95"/>
    <mergeCell ref="Q95:R95"/>
    <mergeCell ref="S95:Z95"/>
    <mergeCell ref="AA95:AE95"/>
    <mergeCell ref="AF95:AH95"/>
    <mergeCell ref="AJ95:AO95"/>
    <mergeCell ref="A91:B91"/>
    <mergeCell ref="C91:D91"/>
    <mergeCell ref="E91:F91"/>
    <mergeCell ref="O90:P90"/>
    <mergeCell ref="AS89:AT89"/>
    <mergeCell ref="A90:B90"/>
    <mergeCell ref="C90:D90"/>
    <mergeCell ref="E90:F90"/>
    <mergeCell ref="G89:H89"/>
    <mergeCell ref="I89:K89"/>
    <mergeCell ref="L89:N89"/>
    <mergeCell ref="Q89:R89"/>
    <mergeCell ref="S89:Z89"/>
    <mergeCell ref="AA89:AE89"/>
    <mergeCell ref="AS92:AT92"/>
    <mergeCell ref="A93:B93"/>
    <mergeCell ref="C93:D93"/>
    <mergeCell ref="E93:F93"/>
    <mergeCell ref="AS91:AT91"/>
    <mergeCell ref="A92:B92"/>
    <mergeCell ref="C92:D92"/>
    <mergeCell ref="E92:F92"/>
    <mergeCell ref="O92:P92"/>
    <mergeCell ref="O91:P91"/>
    <mergeCell ref="G92:H92"/>
    <mergeCell ref="I92:K92"/>
    <mergeCell ref="L92:N92"/>
    <mergeCell ref="Q92:R92"/>
    <mergeCell ref="S92:Z92"/>
    <mergeCell ref="AA92:AE92"/>
    <mergeCell ref="AF92:AH92"/>
    <mergeCell ref="AJ92:AO92"/>
    <mergeCell ref="A87:B87"/>
    <mergeCell ref="C87:D87"/>
    <mergeCell ref="E87:F87"/>
    <mergeCell ref="AS85:AT85"/>
    <mergeCell ref="A86:B86"/>
    <mergeCell ref="C86:D86"/>
    <mergeCell ref="E86:F86"/>
    <mergeCell ref="O86:P86"/>
    <mergeCell ref="O85:P85"/>
    <mergeCell ref="G86:H86"/>
    <mergeCell ref="I86:K86"/>
    <mergeCell ref="L86:N86"/>
    <mergeCell ref="Q86:R86"/>
    <mergeCell ref="S86:Z86"/>
    <mergeCell ref="AA86:AE86"/>
    <mergeCell ref="AS88:AT88"/>
    <mergeCell ref="A89:B89"/>
    <mergeCell ref="C89:D89"/>
    <mergeCell ref="E89:F89"/>
    <mergeCell ref="O89:P89"/>
    <mergeCell ref="O88:P88"/>
    <mergeCell ref="AS87:AT87"/>
    <mergeCell ref="A88:B88"/>
    <mergeCell ref="C88:D88"/>
    <mergeCell ref="E88:F88"/>
    <mergeCell ref="O87:P87"/>
    <mergeCell ref="AF86:AH86"/>
    <mergeCell ref="AJ86:AO86"/>
    <mergeCell ref="AF89:AH89"/>
    <mergeCell ref="AJ89:AO89"/>
    <mergeCell ref="A83:B83"/>
    <mergeCell ref="C83:D83"/>
    <mergeCell ref="E83:F83"/>
    <mergeCell ref="O83:P83"/>
    <mergeCell ref="O82:P82"/>
    <mergeCell ref="AS81:AT81"/>
    <mergeCell ref="A82:B82"/>
    <mergeCell ref="C82:D82"/>
    <mergeCell ref="E82:F82"/>
    <mergeCell ref="O81:P81"/>
    <mergeCell ref="AS84:AT84"/>
    <mergeCell ref="A85:B85"/>
    <mergeCell ref="C85:D85"/>
    <mergeCell ref="E85:F85"/>
    <mergeCell ref="O84:P84"/>
    <mergeCell ref="AS83:AT83"/>
    <mergeCell ref="A84:B84"/>
    <mergeCell ref="C84:D84"/>
    <mergeCell ref="E84:F84"/>
    <mergeCell ref="G83:H83"/>
    <mergeCell ref="I83:K83"/>
    <mergeCell ref="L83:N83"/>
    <mergeCell ref="Q83:R83"/>
    <mergeCell ref="S83:Z83"/>
    <mergeCell ref="AA83:AE83"/>
    <mergeCell ref="AF83:AH83"/>
    <mergeCell ref="AJ83:AO83"/>
    <mergeCell ref="A79:B79"/>
    <mergeCell ref="C79:D79"/>
    <mergeCell ref="E79:F79"/>
    <mergeCell ref="O78:P78"/>
    <mergeCell ref="AS77:AT77"/>
    <mergeCell ref="A78:B78"/>
    <mergeCell ref="C78:D78"/>
    <mergeCell ref="E78:F78"/>
    <mergeCell ref="G77:H77"/>
    <mergeCell ref="I77:K77"/>
    <mergeCell ref="L77:N77"/>
    <mergeCell ref="Q77:R77"/>
    <mergeCell ref="S77:Z77"/>
    <mergeCell ref="AA77:AE77"/>
    <mergeCell ref="AS80:AT80"/>
    <mergeCell ref="A81:B81"/>
    <mergeCell ref="C81:D81"/>
    <mergeCell ref="E81:F81"/>
    <mergeCell ref="AS79:AT79"/>
    <mergeCell ref="A80:B80"/>
    <mergeCell ref="C80:D80"/>
    <mergeCell ref="E80:F80"/>
    <mergeCell ref="O80:P80"/>
    <mergeCell ref="O79:P79"/>
    <mergeCell ref="G80:H80"/>
    <mergeCell ref="I80:K80"/>
    <mergeCell ref="L80:N80"/>
    <mergeCell ref="Q80:R80"/>
    <mergeCell ref="S80:Z80"/>
    <mergeCell ref="AA80:AE80"/>
    <mergeCell ref="AF80:AH80"/>
    <mergeCell ref="AJ80:AO80"/>
    <mergeCell ref="A75:B75"/>
    <mergeCell ref="C75:D75"/>
    <mergeCell ref="E75:F75"/>
    <mergeCell ref="AS73:AT73"/>
    <mergeCell ref="A74:B74"/>
    <mergeCell ref="C74:D74"/>
    <mergeCell ref="E74:F74"/>
    <mergeCell ref="O74:P74"/>
    <mergeCell ref="O73:P73"/>
    <mergeCell ref="G74:H74"/>
    <mergeCell ref="I74:K74"/>
    <mergeCell ref="L74:N74"/>
    <mergeCell ref="Q74:R74"/>
    <mergeCell ref="S74:Z74"/>
    <mergeCell ref="AA74:AE74"/>
    <mergeCell ref="AS76:AT76"/>
    <mergeCell ref="A77:B77"/>
    <mergeCell ref="C77:D77"/>
    <mergeCell ref="E77:F77"/>
    <mergeCell ref="O77:P77"/>
    <mergeCell ref="O76:P76"/>
    <mergeCell ref="AS75:AT75"/>
    <mergeCell ref="A76:B76"/>
    <mergeCell ref="C76:D76"/>
    <mergeCell ref="E76:F76"/>
    <mergeCell ref="O75:P75"/>
    <mergeCell ref="AF74:AH74"/>
    <mergeCell ref="AJ74:AO74"/>
    <mergeCell ref="AF77:AH77"/>
    <mergeCell ref="AJ77:AO77"/>
    <mergeCell ref="A71:B71"/>
    <mergeCell ref="C71:D71"/>
    <mergeCell ref="E71:F71"/>
    <mergeCell ref="O71:P71"/>
    <mergeCell ref="O70:P70"/>
    <mergeCell ref="AS69:AT69"/>
    <mergeCell ref="A70:B70"/>
    <mergeCell ref="C70:D70"/>
    <mergeCell ref="E70:F70"/>
    <mergeCell ref="O69:P69"/>
    <mergeCell ref="AS72:AT72"/>
    <mergeCell ref="A73:B73"/>
    <mergeCell ref="C73:D73"/>
    <mergeCell ref="E73:F73"/>
    <mergeCell ref="O72:P72"/>
    <mergeCell ref="AS71:AT71"/>
    <mergeCell ref="A72:B72"/>
    <mergeCell ref="C72:D72"/>
    <mergeCell ref="E72:F72"/>
    <mergeCell ref="G71:H71"/>
    <mergeCell ref="I71:K71"/>
    <mergeCell ref="L71:N71"/>
    <mergeCell ref="Q71:R71"/>
    <mergeCell ref="S71:Z71"/>
    <mergeCell ref="AA71:AE71"/>
    <mergeCell ref="AF71:AH71"/>
    <mergeCell ref="AJ71:AO71"/>
    <mergeCell ref="A67:B67"/>
    <mergeCell ref="C67:D67"/>
    <mergeCell ref="E67:F67"/>
    <mergeCell ref="O66:P66"/>
    <mergeCell ref="AS65:AT65"/>
    <mergeCell ref="A66:B66"/>
    <mergeCell ref="C66:D66"/>
    <mergeCell ref="E66:F66"/>
    <mergeCell ref="G65:H65"/>
    <mergeCell ref="I65:K65"/>
    <mergeCell ref="L65:N65"/>
    <mergeCell ref="Q65:R65"/>
    <mergeCell ref="S65:Z65"/>
    <mergeCell ref="AA65:AE65"/>
    <mergeCell ref="AS68:AT68"/>
    <mergeCell ref="A69:B69"/>
    <mergeCell ref="C69:D69"/>
    <mergeCell ref="E69:F69"/>
    <mergeCell ref="AS67:AT67"/>
    <mergeCell ref="A68:B68"/>
    <mergeCell ref="C68:D68"/>
    <mergeCell ref="E68:F68"/>
    <mergeCell ref="O68:P68"/>
    <mergeCell ref="O67:P67"/>
    <mergeCell ref="G68:H68"/>
    <mergeCell ref="I68:K68"/>
    <mergeCell ref="L68:N68"/>
    <mergeCell ref="Q68:R68"/>
    <mergeCell ref="S68:Z68"/>
    <mergeCell ref="AA68:AE68"/>
    <mergeCell ref="AF68:AH68"/>
    <mergeCell ref="AJ68:AO68"/>
    <mergeCell ref="A63:B63"/>
    <mergeCell ref="C63:D63"/>
    <mergeCell ref="E63:F63"/>
    <mergeCell ref="AS61:AT61"/>
    <mergeCell ref="A62:B62"/>
    <mergeCell ref="C62:D62"/>
    <mergeCell ref="E62:F62"/>
    <mergeCell ref="O62:P62"/>
    <mergeCell ref="O61:P61"/>
    <mergeCell ref="G62:H62"/>
    <mergeCell ref="I62:K62"/>
    <mergeCell ref="L62:N62"/>
    <mergeCell ref="Q62:R62"/>
    <mergeCell ref="S62:Z62"/>
    <mergeCell ref="AA62:AE62"/>
    <mergeCell ref="AS64:AT64"/>
    <mergeCell ref="A65:B65"/>
    <mergeCell ref="C65:D65"/>
    <mergeCell ref="E65:F65"/>
    <mergeCell ref="O65:P65"/>
    <mergeCell ref="O64:P64"/>
    <mergeCell ref="AS63:AT63"/>
    <mergeCell ref="A64:B64"/>
    <mergeCell ref="C64:D64"/>
    <mergeCell ref="E64:F64"/>
    <mergeCell ref="O63:P63"/>
    <mergeCell ref="AF62:AH62"/>
    <mergeCell ref="AJ62:AO62"/>
    <mergeCell ref="AF65:AH65"/>
    <mergeCell ref="AJ65:AO65"/>
    <mergeCell ref="A59:B59"/>
    <mergeCell ref="C59:D59"/>
    <mergeCell ref="E59:F59"/>
    <mergeCell ref="O59:P59"/>
    <mergeCell ref="O58:P58"/>
    <mergeCell ref="AS57:AT57"/>
    <mergeCell ref="A58:B58"/>
    <mergeCell ref="C58:D58"/>
    <mergeCell ref="E58:F58"/>
    <mergeCell ref="O57:P57"/>
    <mergeCell ref="AS60:AT60"/>
    <mergeCell ref="A61:B61"/>
    <mergeCell ref="C61:D61"/>
    <mergeCell ref="E61:F61"/>
    <mergeCell ref="O60:P60"/>
    <mergeCell ref="AS59:AT59"/>
    <mergeCell ref="A60:B60"/>
    <mergeCell ref="C60:D60"/>
    <mergeCell ref="E60:F60"/>
    <mergeCell ref="G59:H59"/>
    <mergeCell ref="I59:K59"/>
    <mergeCell ref="L59:N59"/>
    <mergeCell ref="Q59:R59"/>
    <mergeCell ref="S59:Z59"/>
    <mergeCell ref="AA59:AE59"/>
    <mergeCell ref="AF59:AH59"/>
    <mergeCell ref="AJ59:AO59"/>
    <mergeCell ref="A55:B55"/>
    <mergeCell ref="C55:D55"/>
    <mergeCell ref="E55:F55"/>
    <mergeCell ref="O54:P54"/>
    <mergeCell ref="AS53:AT53"/>
    <mergeCell ref="A54:B54"/>
    <mergeCell ref="C54:D54"/>
    <mergeCell ref="E54:F54"/>
    <mergeCell ref="G53:H53"/>
    <mergeCell ref="I53:K53"/>
    <mergeCell ref="L53:N53"/>
    <mergeCell ref="Q53:R53"/>
    <mergeCell ref="S53:Z53"/>
    <mergeCell ref="AA53:AE53"/>
    <mergeCell ref="AS56:AT56"/>
    <mergeCell ref="A57:B57"/>
    <mergeCell ref="C57:D57"/>
    <mergeCell ref="E57:F57"/>
    <mergeCell ref="AS55:AT55"/>
    <mergeCell ref="A56:B56"/>
    <mergeCell ref="C56:D56"/>
    <mergeCell ref="E56:F56"/>
    <mergeCell ref="O56:P56"/>
    <mergeCell ref="O55:P55"/>
    <mergeCell ref="G56:H56"/>
    <mergeCell ref="I56:K56"/>
    <mergeCell ref="L56:N56"/>
    <mergeCell ref="Q56:R56"/>
    <mergeCell ref="S56:Z56"/>
    <mergeCell ref="AA56:AE56"/>
    <mergeCell ref="AF56:AH56"/>
    <mergeCell ref="AJ56:AO56"/>
    <mergeCell ref="A51:B51"/>
    <mergeCell ref="C51:D51"/>
    <mergeCell ref="E51:F51"/>
    <mergeCell ref="AS49:AT49"/>
    <mergeCell ref="A50:B50"/>
    <mergeCell ref="C50:D50"/>
    <mergeCell ref="E50:F50"/>
    <mergeCell ref="O50:P50"/>
    <mergeCell ref="O49:P49"/>
    <mergeCell ref="G50:H50"/>
    <mergeCell ref="I50:K50"/>
    <mergeCell ref="L50:N50"/>
    <mergeCell ref="Q50:R50"/>
    <mergeCell ref="S50:Z50"/>
    <mergeCell ref="AA50:AE50"/>
    <mergeCell ref="AS52:AT52"/>
    <mergeCell ref="A53:B53"/>
    <mergeCell ref="C53:D53"/>
    <mergeCell ref="E53:F53"/>
    <mergeCell ref="O53:P53"/>
    <mergeCell ref="O52:P52"/>
    <mergeCell ref="AS51:AT51"/>
    <mergeCell ref="A52:B52"/>
    <mergeCell ref="C52:D52"/>
    <mergeCell ref="E52:F52"/>
    <mergeCell ref="O51:P51"/>
    <mergeCell ref="AF50:AH50"/>
    <mergeCell ref="AJ50:AO50"/>
    <mergeCell ref="AF53:AH53"/>
    <mergeCell ref="AJ53:AO53"/>
    <mergeCell ref="A47:B47"/>
    <mergeCell ref="C47:D47"/>
    <mergeCell ref="E47:F47"/>
    <mergeCell ref="O47:P47"/>
    <mergeCell ref="O46:P46"/>
    <mergeCell ref="AS45:AT45"/>
    <mergeCell ref="A46:B46"/>
    <mergeCell ref="C46:D46"/>
    <mergeCell ref="E46:F46"/>
    <mergeCell ref="O45:P45"/>
    <mergeCell ref="AS48:AT48"/>
    <mergeCell ref="A49:B49"/>
    <mergeCell ref="C49:D49"/>
    <mergeCell ref="E49:F49"/>
    <mergeCell ref="O48:P48"/>
    <mergeCell ref="AS47:AT47"/>
    <mergeCell ref="A48:B48"/>
    <mergeCell ref="C48:D48"/>
    <mergeCell ref="E48:F48"/>
    <mergeCell ref="G47:H47"/>
    <mergeCell ref="I47:K47"/>
    <mergeCell ref="L47:N47"/>
    <mergeCell ref="Q47:R47"/>
    <mergeCell ref="S47:Z47"/>
    <mergeCell ref="AA47:AE47"/>
    <mergeCell ref="AF47:AH47"/>
    <mergeCell ref="AJ47:AO47"/>
    <mergeCell ref="A43:B43"/>
    <mergeCell ref="C43:D43"/>
    <mergeCell ref="E43:F43"/>
    <mergeCell ref="O42:P42"/>
    <mergeCell ref="AS41:AT41"/>
    <mergeCell ref="A42:B42"/>
    <mergeCell ref="C42:D42"/>
    <mergeCell ref="E42:F42"/>
    <mergeCell ref="G41:H41"/>
    <mergeCell ref="I41:K41"/>
    <mergeCell ref="L41:N41"/>
    <mergeCell ref="Q41:R41"/>
    <mergeCell ref="S41:Z41"/>
    <mergeCell ref="AA41:AE41"/>
    <mergeCell ref="AS44:AT44"/>
    <mergeCell ref="A45:B45"/>
    <mergeCell ref="C45:D45"/>
    <mergeCell ref="E45:F45"/>
    <mergeCell ref="AS43:AT43"/>
    <mergeCell ref="A44:B44"/>
    <mergeCell ref="C44:D44"/>
    <mergeCell ref="E44:F44"/>
    <mergeCell ref="O44:P44"/>
    <mergeCell ref="O43:P43"/>
    <mergeCell ref="G44:H44"/>
    <mergeCell ref="I44:K44"/>
    <mergeCell ref="L44:N44"/>
    <mergeCell ref="Q44:R44"/>
    <mergeCell ref="S44:Z44"/>
    <mergeCell ref="AA44:AE44"/>
    <mergeCell ref="AF44:AH44"/>
    <mergeCell ref="AJ44:AO44"/>
    <mergeCell ref="A39:B39"/>
    <mergeCell ref="C39:D39"/>
    <mergeCell ref="E39:F39"/>
    <mergeCell ref="AS37:AT37"/>
    <mergeCell ref="A38:B38"/>
    <mergeCell ref="C38:D38"/>
    <mergeCell ref="E38:F38"/>
    <mergeCell ref="O38:P38"/>
    <mergeCell ref="O37:P37"/>
    <mergeCell ref="G38:H38"/>
    <mergeCell ref="I38:K38"/>
    <mergeCell ref="L38:N38"/>
    <mergeCell ref="Q38:R38"/>
    <mergeCell ref="S38:Z38"/>
    <mergeCell ref="AA38:AE38"/>
    <mergeCell ref="AS40:AT40"/>
    <mergeCell ref="A41:B41"/>
    <mergeCell ref="C41:D41"/>
    <mergeCell ref="E41:F41"/>
    <mergeCell ref="O41:P41"/>
    <mergeCell ref="O40:P40"/>
    <mergeCell ref="AS39:AT39"/>
    <mergeCell ref="A40:B40"/>
    <mergeCell ref="C40:D40"/>
    <mergeCell ref="E40:F40"/>
    <mergeCell ref="O39:P39"/>
    <mergeCell ref="AF38:AH38"/>
    <mergeCell ref="AJ38:AO38"/>
    <mergeCell ref="AF41:AH41"/>
    <mergeCell ref="AJ41:AO41"/>
    <mergeCell ref="A35:B35"/>
    <mergeCell ref="C35:D35"/>
    <mergeCell ref="E35:F35"/>
    <mergeCell ref="O35:P35"/>
    <mergeCell ref="O34:P34"/>
    <mergeCell ref="AS33:AT33"/>
    <mergeCell ref="A34:B34"/>
    <mergeCell ref="C34:D34"/>
    <mergeCell ref="E34:F34"/>
    <mergeCell ref="O33:P33"/>
    <mergeCell ref="AS36:AT36"/>
    <mergeCell ref="A37:B37"/>
    <mergeCell ref="C37:D37"/>
    <mergeCell ref="E37:F37"/>
    <mergeCell ref="O36:P36"/>
    <mergeCell ref="AS35:AT35"/>
    <mergeCell ref="A36:B36"/>
    <mergeCell ref="C36:D36"/>
    <mergeCell ref="E36:F36"/>
    <mergeCell ref="G35:H35"/>
    <mergeCell ref="I35:K35"/>
    <mergeCell ref="L35:N35"/>
    <mergeCell ref="Q35:R35"/>
    <mergeCell ref="S35:Z35"/>
    <mergeCell ref="AA35:AE35"/>
    <mergeCell ref="AF35:AH35"/>
    <mergeCell ref="AJ35:AO35"/>
    <mergeCell ref="A31:B31"/>
    <mergeCell ref="C31:D31"/>
    <mergeCell ref="E31:F31"/>
    <mergeCell ref="O30:P30"/>
    <mergeCell ref="AS29:AT29"/>
    <mergeCell ref="A30:B30"/>
    <mergeCell ref="C30:D30"/>
    <mergeCell ref="E30:F30"/>
    <mergeCell ref="G29:H29"/>
    <mergeCell ref="I29:K29"/>
    <mergeCell ref="L29:N29"/>
    <mergeCell ref="Q29:R29"/>
    <mergeCell ref="S29:Z29"/>
    <mergeCell ref="AA29:AE29"/>
    <mergeCell ref="AS32:AT32"/>
    <mergeCell ref="A33:B33"/>
    <mergeCell ref="C33:D33"/>
    <mergeCell ref="E33:F33"/>
    <mergeCell ref="AS31:AT31"/>
    <mergeCell ref="A32:B32"/>
    <mergeCell ref="C32:D32"/>
    <mergeCell ref="E32:F32"/>
    <mergeCell ref="O32:P32"/>
    <mergeCell ref="O31:P31"/>
    <mergeCell ref="G32:H32"/>
    <mergeCell ref="I32:K32"/>
    <mergeCell ref="L32:N32"/>
    <mergeCell ref="Q32:R32"/>
    <mergeCell ref="S32:Z32"/>
    <mergeCell ref="AA32:AE32"/>
    <mergeCell ref="AF29:AH29"/>
    <mergeCell ref="AJ29:AO29"/>
    <mergeCell ref="A27:B27"/>
    <mergeCell ref="C27:D27"/>
    <mergeCell ref="E27:F27"/>
    <mergeCell ref="AS24:AT24"/>
    <mergeCell ref="AS23:AT23"/>
    <mergeCell ref="G26:H26"/>
    <mergeCell ref="I26:K26"/>
    <mergeCell ref="L26:N26"/>
    <mergeCell ref="Q26:R26"/>
    <mergeCell ref="S26:Z26"/>
    <mergeCell ref="AA26:AE26"/>
    <mergeCell ref="AF26:AH26"/>
    <mergeCell ref="AJ26:AO26"/>
    <mergeCell ref="AS28:AT28"/>
    <mergeCell ref="A29:B29"/>
    <mergeCell ref="C29:D29"/>
    <mergeCell ref="E29:F29"/>
    <mergeCell ref="O29:P29"/>
    <mergeCell ref="O28:P28"/>
    <mergeCell ref="AS27:AT27"/>
    <mergeCell ref="A28:B28"/>
    <mergeCell ref="C28:D28"/>
    <mergeCell ref="E28:F28"/>
    <mergeCell ref="O27:P27"/>
    <mergeCell ref="A26:B26"/>
    <mergeCell ref="C26:D26"/>
    <mergeCell ref="G28:H28"/>
    <mergeCell ref="I28:K28"/>
    <mergeCell ref="L28:N28"/>
    <mergeCell ref="Q28:R28"/>
    <mergeCell ref="S28:Z28"/>
    <mergeCell ref="AA28:AE28"/>
    <mergeCell ref="A20:B20"/>
    <mergeCell ref="C20:D20"/>
    <mergeCell ref="E20:F20"/>
    <mergeCell ref="O20:P20"/>
    <mergeCell ref="O19:P19"/>
    <mergeCell ref="A19:B19"/>
    <mergeCell ref="C19:D19"/>
    <mergeCell ref="E19:F19"/>
    <mergeCell ref="G19:H19"/>
    <mergeCell ref="I19:K19"/>
    <mergeCell ref="L19:N19"/>
    <mergeCell ref="Q19:R19"/>
    <mergeCell ref="AS22:AT22"/>
    <mergeCell ref="AS21:AT21"/>
    <mergeCell ref="A22:B22"/>
    <mergeCell ref="C22:D22"/>
    <mergeCell ref="E22:F22"/>
    <mergeCell ref="O22:P22"/>
    <mergeCell ref="O21:P21"/>
    <mergeCell ref="A21:B21"/>
    <mergeCell ref="C21:D21"/>
    <mergeCell ref="E21:F21"/>
    <mergeCell ref="G22:H22"/>
    <mergeCell ref="I22:K22"/>
    <mergeCell ref="L22:N22"/>
    <mergeCell ref="Q22:R22"/>
    <mergeCell ref="S19:Z19"/>
    <mergeCell ref="AA19:AE19"/>
    <mergeCell ref="AF19:AH19"/>
    <mergeCell ref="AJ19:AO19"/>
    <mergeCell ref="S22:Z22"/>
    <mergeCell ref="AA22:AE22"/>
    <mergeCell ref="AM15:AO15"/>
    <mergeCell ref="AU15:AV15"/>
    <mergeCell ref="AS15:AT15"/>
    <mergeCell ref="A3:J7"/>
    <mergeCell ref="M4:AA6"/>
    <mergeCell ref="AD4:AM4"/>
    <mergeCell ref="AO4:AS4"/>
    <mergeCell ref="AD6:AM8"/>
    <mergeCell ref="AO6:AS8"/>
    <mergeCell ref="AD10:AM10"/>
    <mergeCell ref="AO10:AS10"/>
    <mergeCell ref="A15:E15"/>
    <mergeCell ref="F15:H15"/>
    <mergeCell ref="AU16:AV16"/>
    <mergeCell ref="AU17:AV17"/>
    <mergeCell ref="G18:H18"/>
    <mergeCell ref="I18:K18"/>
    <mergeCell ref="L18:N18"/>
    <mergeCell ref="Q18:R18"/>
    <mergeCell ref="S18:Z18"/>
    <mergeCell ref="AA18:AE18"/>
    <mergeCell ref="AF18:AH18"/>
    <mergeCell ref="AJ18:AO18"/>
    <mergeCell ref="AU18:AV18"/>
    <mergeCell ref="AS16:AT16"/>
    <mergeCell ref="AS18:AT18"/>
    <mergeCell ref="AS17:AT17"/>
    <mergeCell ref="A18:B18"/>
    <mergeCell ref="C18:D18"/>
    <mergeCell ref="E18:F18"/>
    <mergeCell ref="O18:P18"/>
    <mergeCell ref="AU19:AV19"/>
    <mergeCell ref="G20:H20"/>
    <mergeCell ref="I20:K20"/>
    <mergeCell ref="L20:N20"/>
    <mergeCell ref="Q20:R20"/>
    <mergeCell ref="S20:Z20"/>
    <mergeCell ref="AA20:AE20"/>
    <mergeCell ref="AF20:AH20"/>
    <mergeCell ref="AJ20:AO20"/>
    <mergeCell ref="AU20:AV20"/>
    <mergeCell ref="G21:H21"/>
    <mergeCell ref="I21:K21"/>
    <mergeCell ref="L21:N21"/>
    <mergeCell ref="Q21:R21"/>
    <mergeCell ref="S21:Z21"/>
    <mergeCell ref="AA21:AE21"/>
    <mergeCell ref="AF21:AH21"/>
    <mergeCell ref="AJ21:AO21"/>
    <mergeCell ref="AU21:AV21"/>
    <mergeCell ref="AS20:AT20"/>
    <mergeCell ref="AS19:AT19"/>
    <mergeCell ref="AF22:AH22"/>
    <mergeCell ref="AJ22:AO22"/>
    <mergeCell ref="AU22:AV22"/>
    <mergeCell ref="AU23:AV23"/>
    <mergeCell ref="AU24:AV24"/>
    <mergeCell ref="AU25:AV25"/>
    <mergeCell ref="AS25:AT25"/>
    <mergeCell ref="AU26:AV26"/>
    <mergeCell ref="G27:H27"/>
    <mergeCell ref="I27:K27"/>
    <mergeCell ref="L27:N27"/>
    <mergeCell ref="Q27:R27"/>
    <mergeCell ref="S27:Z27"/>
    <mergeCell ref="AA27:AE27"/>
    <mergeCell ref="AF27:AH27"/>
    <mergeCell ref="AJ27:AO27"/>
    <mergeCell ref="AU27:AV27"/>
    <mergeCell ref="A25:G25"/>
    <mergeCell ref="H25:AO25"/>
    <mergeCell ref="AF28:AH28"/>
    <mergeCell ref="AJ28:AO28"/>
    <mergeCell ref="AU28:AV28"/>
    <mergeCell ref="AS26:AT26"/>
    <mergeCell ref="AU29:AV29"/>
    <mergeCell ref="G30:H30"/>
    <mergeCell ref="I30:K30"/>
    <mergeCell ref="L30:N30"/>
    <mergeCell ref="Q30:R30"/>
    <mergeCell ref="S30:Z30"/>
    <mergeCell ref="AA30:AE30"/>
    <mergeCell ref="AF30:AH30"/>
    <mergeCell ref="AJ30:AO30"/>
    <mergeCell ref="AU30:AV30"/>
    <mergeCell ref="G31:H31"/>
    <mergeCell ref="I31:K31"/>
    <mergeCell ref="L31:N31"/>
    <mergeCell ref="Q31:R31"/>
    <mergeCell ref="S31:Z31"/>
    <mergeCell ref="AA31:AE31"/>
    <mergeCell ref="AF31:AH31"/>
    <mergeCell ref="AJ31:AO31"/>
    <mergeCell ref="AU31:AV31"/>
    <mergeCell ref="AS30:AT30"/>
    <mergeCell ref="AF32:AH32"/>
    <mergeCell ref="AJ32:AO32"/>
    <mergeCell ref="AU32:AV32"/>
    <mergeCell ref="G33:H33"/>
    <mergeCell ref="I33:K33"/>
    <mergeCell ref="L33:N33"/>
    <mergeCell ref="Q33:R33"/>
    <mergeCell ref="S33:Z33"/>
    <mergeCell ref="AA33:AE33"/>
    <mergeCell ref="AF33:AH33"/>
    <mergeCell ref="AJ33:AO33"/>
    <mergeCell ref="AU33:AV33"/>
    <mergeCell ref="G34:H34"/>
    <mergeCell ref="I34:K34"/>
    <mergeCell ref="L34:N34"/>
    <mergeCell ref="Q34:R34"/>
    <mergeCell ref="S34:Z34"/>
    <mergeCell ref="AA34:AE34"/>
    <mergeCell ref="AF34:AH34"/>
    <mergeCell ref="AJ34:AO34"/>
    <mergeCell ref="AU34:AV34"/>
    <mergeCell ref="AS34:AT34"/>
    <mergeCell ref="AU35:AV35"/>
    <mergeCell ref="G36:H36"/>
    <mergeCell ref="I36:K36"/>
    <mergeCell ref="L36:N36"/>
    <mergeCell ref="Q36:R36"/>
    <mergeCell ref="S36:Z36"/>
    <mergeCell ref="AA36:AE36"/>
    <mergeCell ref="AF36:AH36"/>
    <mergeCell ref="AJ36:AO36"/>
    <mergeCell ref="AU36:AV36"/>
    <mergeCell ref="G37:H37"/>
    <mergeCell ref="I37:K37"/>
    <mergeCell ref="L37:N37"/>
    <mergeCell ref="Q37:R37"/>
    <mergeCell ref="S37:Z37"/>
    <mergeCell ref="AA37:AE37"/>
    <mergeCell ref="AF37:AH37"/>
    <mergeCell ref="AJ37:AO37"/>
    <mergeCell ref="AU37:AV37"/>
    <mergeCell ref="AU38:AV38"/>
    <mergeCell ref="G39:H39"/>
    <mergeCell ref="I39:K39"/>
    <mergeCell ref="L39:N39"/>
    <mergeCell ref="Q39:R39"/>
    <mergeCell ref="S39:Z39"/>
    <mergeCell ref="AA39:AE39"/>
    <mergeCell ref="AF39:AH39"/>
    <mergeCell ref="AJ39:AO39"/>
    <mergeCell ref="AU39:AV39"/>
    <mergeCell ref="G40:H40"/>
    <mergeCell ref="I40:K40"/>
    <mergeCell ref="L40:N40"/>
    <mergeCell ref="Q40:R40"/>
    <mergeCell ref="S40:Z40"/>
    <mergeCell ref="AA40:AE40"/>
    <mergeCell ref="AF40:AH40"/>
    <mergeCell ref="AJ40:AO40"/>
    <mergeCell ref="AU40:AV40"/>
    <mergeCell ref="AS38:AT38"/>
    <mergeCell ref="AU41:AV41"/>
    <mergeCell ref="G42:H42"/>
    <mergeCell ref="I42:K42"/>
    <mergeCell ref="L42:N42"/>
    <mergeCell ref="Q42:R42"/>
    <mergeCell ref="S42:Z42"/>
    <mergeCell ref="AA42:AE42"/>
    <mergeCell ref="AF42:AH42"/>
    <mergeCell ref="AJ42:AO42"/>
    <mergeCell ref="AU42:AV42"/>
    <mergeCell ref="G43:H43"/>
    <mergeCell ref="I43:K43"/>
    <mergeCell ref="L43:N43"/>
    <mergeCell ref="Q43:R43"/>
    <mergeCell ref="S43:Z43"/>
    <mergeCell ref="AA43:AE43"/>
    <mergeCell ref="AF43:AH43"/>
    <mergeCell ref="AJ43:AO43"/>
    <mergeCell ref="AU43:AV43"/>
    <mergeCell ref="AS42:AT42"/>
    <mergeCell ref="AU44:AV44"/>
    <mergeCell ref="G45:H45"/>
    <mergeCell ref="I45:K45"/>
    <mergeCell ref="L45:N45"/>
    <mergeCell ref="Q45:R45"/>
    <mergeCell ref="S45:Z45"/>
    <mergeCell ref="AA45:AE45"/>
    <mergeCell ref="AF45:AH45"/>
    <mergeCell ref="AJ45:AO45"/>
    <mergeCell ref="AU45:AV45"/>
    <mergeCell ref="G46:H46"/>
    <mergeCell ref="I46:K46"/>
    <mergeCell ref="L46:N46"/>
    <mergeCell ref="Q46:R46"/>
    <mergeCell ref="S46:Z46"/>
    <mergeCell ref="AA46:AE46"/>
    <mergeCell ref="AF46:AH46"/>
    <mergeCell ref="AJ46:AO46"/>
    <mergeCell ref="AU46:AV46"/>
    <mergeCell ref="AS46:AT46"/>
    <mergeCell ref="AU47:AV47"/>
    <mergeCell ref="G48:H48"/>
    <mergeCell ref="I48:K48"/>
    <mergeCell ref="L48:N48"/>
    <mergeCell ref="Q48:R48"/>
    <mergeCell ref="S48:Z48"/>
    <mergeCell ref="AA48:AE48"/>
    <mergeCell ref="AF48:AH48"/>
    <mergeCell ref="AJ48:AO48"/>
    <mergeCell ref="AU48:AV48"/>
    <mergeCell ref="G49:H49"/>
    <mergeCell ref="I49:K49"/>
    <mergeCell ref="L49:N49"/>
    <mergeCell ref="Q49:R49"/>
    <mergeCell ref="S49:Z49"/>
    <mergeCell ref="AA49:AE49"/>
    <mergeCell ref="AF49:AH49"/>
    <mergeCell ref="AJ49:AO49"/>
    <mergeCell ref="AU49:AV49"/>
    <mergeCell ref="AU50:AV50"/>
    <mergeCell ref="G51:H51"/>
    <mergeCell ref="I51:K51"/>
    <mergeCell ref="L51:N51"/>
    <mergeCell ref="Q51:R51"/>
    <mergeCell ref="S51:Z51"/>
    <mergeCell ref="AA51:AE51"/>
    <mergeCell ref="AF51:AH51"/>
    <mergeCell ref="AJ51:AO51"/>
    <mergeCell ref="AU51:AV51"/>
    <mergeCell ref="G52:H52"/>
    <mergeCell ref="I52:K52"/>
    <mergeCell ref="L52:N52"/>
    <mergeCell ref="Q52:R52"/>
    <mergeCell ref="S52:Z52"/>
    <mergeCell ref="AA52:AE52"/>
    <mergeCell ref="AF52:AH52"/>
    <mergeCell ref="AJ52:AO52"/>
    <mergeCell ref="AU52:AV52"/>
    <mergeCell ref="AS50:AT50"/>
    <mergeCell ref="AU53:AV53"/>
    <mergeCell ref="G54:H54"/>
    <mergeCell ref="I54:K54"/>
    <mergeCell ref="L54:N54"/>
    <mergeCell ref="Q54:R54"/>
    <mergeCell ref="S54:Z54"/>
    <mergeCell ref="AA54:AE54"/>
    <mergeCell ref="AF54:AH54"/>
    <mergeCell ref="AJ54:AO54"/>
    <mergeCell ref="AU54:AV54"/>
    <mergeCell ref="G55:H55"/>
    <mergeCell ref="I55:K55"/>
    <mergeCell ref="L55:N55"/>
    <mergeCell ref="Q55:R55"/>
    <mergeCell ref="S55:Z55"/>
    <mergeCell ref="AA55:AE55"/>
    <mergeCell ref="AF55:AH55"/>
    <mergeCell ref="AJ55:AO55"/>
    <mergeCell ref="AU55:AV55"/>
    <mergeCell ref="AS54:AT54"/>
    <mergeCell ref="AU56:AV56"/>
    <mergeCell ref="G57:H57"/>
    <mergeCell ref="I57:K57"/>
    <mergeCell ref="L57:N57"/>
    <mergeCell ref="Q57:R57"/>
    <mergeCell ref="S57:Z57"/>
    <mergeCell ref="AA57:AE57"/>
    <mergeCell ref="AF57:AH57"/>
    <mergeCell ref="AJ57:AO57"/>
    <mergeCell ref="AU57:AV57"/>
    <mergeCell ref="G58:H58"/>
    <mergeCell ref="I58:K58"/>
    <mergeCell ref="L58:N58"/>
    <mergeCell ref="Q58:R58"/>
    <mergeCell ref="S58:Z58"/>
    <mergeCell ref="AA58:AE58"/>
    <mergeCell ref="AF58:AH58"/>
    <mergeCell ref="AJ58:AO58"/>
    <mergeCell ref="AU58:AV58"/>
    <mergeCell ref="AS58:AT58"/>
    <mergeCell ref="AU59:AV59"/>
    <mergeCell ref="G60:H60"/>
    <mergeCell ref="I60:K60"/>
    <mergeCell ref="L60:N60"/>
    <mergeCell ref="Q60:R60"/>
    <mergeCell ref="S60:Z60"/>
    <mergeCell ref="AA60:AE60"/>
    <mergeCell ref="AF60:AH60"/>
    <mergeCell ref="AJ60:AO60"/>
    <mergeCell ref="AU60:AV60"/>
    <mergeCell ref="G61:H61"/>
    <mergeCell ref="I61:K61"/>
    <mergeCell ref="L61:N61"/>
    <mergeCell ref="Q61:R61"/>
    <mergeCell ref="S61:Z61"/>
    <mergeCell ref="AA61:AE61"/>
    <mergeCell ref="AF61:AH61"/>
    <mergeCell ref="AJ61:AO61"/>
    <mergeCell ref="AU61:AV61"/>
    <mergeCell ref="AU62:AV62"/>
    <mergeCell ref="G63:H63"/>
    <mergeCell ref="I63:K63"/>
    <mergeCell ref="L63:N63"/>
    <mergeCell ref="Q63:R63"/>
    <mergeCell ref="S63:Z63"/>
    <mergeCell ref="AA63:AE63"/>
    <mergeCell ref="AF63:AH63"/>
    <mergeCell ref="AJ63:AO63"/>
    <mergeCell ref="AU63:AV63"/>
    <mergeCell ref="G64:H64"/>
    <mergeCell ref="I64:K64"/>
    <mergeCell ref="L64:N64"/>
    <mergeCell ref="Q64:R64"/>
    <mergeCell ref="S64:Z64"/>
    <mergeCell ref="AA64:AE64"/>
    <mergeCell ref="AF64:AH64"/>
    <mergeCell ref="AJ64:AO64"/>
    <mergeCell ref="AU64:AV64"/>
    <mergeCell ref="AS62:AT62"/>
    <mergeCell ref="AU65:AV65"/>
    <mergeCell ref="G66:H66"/>
    <mergeCell ref="I66:K66"/>
    <mergeCell ref="L66:N66"/>
    <mergeCell ref="Q66:R66"/>
    <mergeCell ref="S66:Z66"/>
    <mergeCell ref="AA66:AE66"/>
    <mergeCell ref="AF66:AH66"/>
    <mergeCell ref="AJ66:AO66"/>
    <mergeCell ref="AU66:AV66"/>
    <mergeCell ref="G67:H67"/>
    <mergeCell ref="I67:K67"/>
    <mergeCell ref="L67:N67"/>
    <mergeCell ref="Q67:R67"/>
    <mergeCell ref="S67:Z67"/>
    <mergeCell ref="AA67:AE67"/>
    <mergeCell ref="AF67:AH67"/>
    <mergeCell ref="AJ67:AO67"/>
    <mergeCell ref="AU67:AV67"/>
    <mergeCell ref="AS66:AT66"/>
    <mergeCell ref="AU68:AV68"/>
    <mergeCell ref="G69:H69"/>
    <mergeCell ref="I69:K69"/>
    <mergeCell ref="L69:N69"/>
    <mergeCell ref="Q69:R69"/>
    <mergeCell ref="S69:Z69"/>
    <mergeCell ref="AA69:AE69"/>
    <mergeCell ref="AF69:AH69"/>
    <mergeCell ref="AJ69:AO69"/>
    <mergeCell ref="AU69:AV69"/>
    <mergeCell ref="G70:H70"/>
    <mergeCell ref="I70:K70"/>
    <mergeCell ref="L70:N70"/>
    <mergeCell ref="Q70:R70"/>
    <mergeCell ref="S70:Z70"/>
    <mergeCell ref="AA70:AE70"/>
    <mergeCell ref="AF70:AH70"/>
    <mergeCell ref="AJ70:AO70"/>
    <mergeCell ref="AU70:AV70"/>
    <mergeCell ref="AS70:AT70"/>
    <mergeCell ref="AU71:AV71"/>
    <mergeCell ref="G72:H72"/>
    <mergeCell ref="I72:K72"/>
    <mergeCell ref="L72:N72"/>
    <mergeCell ref="Q72:R72"/>
    <mergeCell ref="S72:Z72"/>
    <mergeCell ref="AA72:AE72"/>
    <mergeCell ref="AF72:AH72"/>
    <mergeCell ref="AJ72:AO72"/>
    <mergeCell ref="AU72:AV72"/>
    <mergeCell ref="G73:H73"/>
    <mergeCell ref="I73:K73"/>
    <mergeCell ref="L73:N73"/>
    <mergeCell ref="Q73:R73"/>
    <mergeCell ref="S73:Z73"/>
    <mergeCell ref="AA73:AE73"/>
    <mergeCell ref="AF73:AH73"/>
    <mergeCell ref="AJ73:AO73"/>
    <mergeCell ref="AU73:AV73"/>
    <mergeCell ref="AU74:AV74"/>
    <mergeCell ref="G75:H75"/>
    <mergeCell ref="I75:K75"/>
    <mergeCell ref="L75:N75"/>
    <mergeCell ref="Q75:R75"/>
    <mergeCell ref="S75:Z75"/>
    <mergeCell ref="AA75:AE75"/>
    <mergeCell ref="AF75:AH75"/>
    <mergeCell ref="AJ75:AO75"/>
    <mergeCell ref="AU75:AV75"/>
    <mergeCell ref="G76:H76"/>
    <mergeCell ref="I76:K76"/>
    <mergeCell ref="L76:N76"/>
    <mergeCell ref="Q76:R76"/>
    <mergeCell ref="S76:Z76"/>
    <mergeCell ref="AA76:AE76"/>
    <mergeCell ref="AF76:AH76"/>
    <mergeCell ref="AJ76:AO76"/>
    <mergeCell ref="AU76:AV76"/>
    <mergeCell ref="AS74:AT74"/>
    <mergeCell ref="AU77:AV77"/>
    <mergeCell ref="G78:H78"/>
    <mergeCell ref="I78:K78"/>
    <mergeCell ref="L78:N78"/>
    <mergeCell ref="Q78:R78"/>
    <mergeCell ref="S78:Z78"/>
    <mergeCell ref="AA78:AE78"/>
    <mergeCell ref="AF78:AH78"/>
    <mergeCell ref="AJ78:AO78"/>
    <mergeCell ref="AU78:AV78"/>
    <mergeCell ref="G79:H79"/>
    <mergeCell ref="I79:K79"/>
    <mergeCell ref="L79:N79"/>
    <mergeCell ref="Q79:R79"/>
    <mergeCell ref="S79:Z79"/>
    <mergeCell ref="AA79:AE79"/>
    <mergeCell ref="AF79:AH79"/>
    <mergeCell ref="AJ79:AO79"/>
    <mergeCell ref="AU79:AV79"/>
    <mergeCell ref="AS78:AT78"/>
    <mergeCell ref="AU80:AV80"/>
    <mergeCell ref="G81:H81"/>
    <mergeCell ref="I81:K81"/>
    <mergeCell ref="L81:N81"/>
    <mergeCell ref="Q81:R81"/>
    <mergeCell ref="S81:Z81"/>
    <mergeCell ref="AA81:AE81"/>
    <mergeCell ref="AF81:AH81"/>
    <mergeCell ref="AJ81:AO81"/>
    <mergeCell ref="AU81:AV81"/>
    <mergeCell ref="G82:H82"/>
    <mergeCell ref="I82:K82"/>
    <mergeCell ref="L82:N82"/>
    <mergeCell ref="Q82:R82"/>
    <mergeCell ref="S82:Z82"/>
    <mergeCell ref="AA82:AE82"/>
    <mergeCell ref="AF82:AH82"/>
    <mergeCell ref="AJ82:AO82"/>
    <mergeCell ref="AU82:AV82"/>
    <mergeCell ref="AS82:AT82"/>
    <mergeCell ref="AU83:AV83"/>
    <mergeCell ref="G84:H84"/>
    <mergeCell ref="I84:K84"/>
    <mergeCell ref="L84:N84"/>
    <mergeCell ref="Q84:R84"/>
    <mergeCell ref="S84:Z84"/>
    <mergeCell ref="AA84:AE84"/>
    <mergeCell ref="AF84:AH84"/>
    <mergeCell ref="AJ84:AO84"/>
    <mergeCell ref="AU84:AV84"/>
    <mergeCell ref="G85:H85"/>
    <mergeCell ref="I85:K85"/>
    <mergeCell ref="L85:N85"/>
    <mergeCell ref="Q85:R85"/>
    <mergeCell ref="S85:Z85"/>
    <mergeCell ref="AA85:AE85"/>
    <mergeCell ref="AF85:AH85"/>
    <mergeCell ref="AJ85:AO85"/>
    <mergeCell ref="AU85:AV85"/>
    <mergeCell ref="AU86:AV86"/>
    <mergeCell ref="G87:H87"/>
    <mergeCell ref="I87:K87"/>
    <mergeCell ref="L87:N87"/>
    <mergeCell ref="Q87:R87"/>
    <mergeCell ref="S87:Z87"/>
    <mergeCell ref="AA87:AE87"/>
    <mergeCell ref="AF87:AH87"/>
    <mergeCell ref="AJ87:AO87"/>
    <mergeCell ref="AU87:AV87"/>
    <mergeCell ref="G88:H88"/>
    <mergeCell ref="I88:K88"/>
    <mergeCell ref="L88:N88"/>
    <mergeCell ref="Q88:R88"/>
    <mergeCell ref="S88:Z88"/>
    <mergeCell ref="AA88:AE88"/>
    <mergeCell ref="AF88:AH88"/>
    <mergeCell ref="AJ88:AO88"/>
    <mergeCell ref="AU88:AV88"/>
    <mergeCell ref="AS86:AT86"/>
    <mergeCell ref="AU89:AV89"/>
    <mergeCell ref="G90:H90"/>
    <mergeCell ref="I90:K90"/>
    <mergeCell ref="L90:N90"/>
    <mergeCell ref="Q90:R90"/>
    <mergeCell ref="S90:Z90"/>
    <mergeCell ref="AA90:AE90"/>
    <mergeCell ref="AF90:AH90"/>
    <mergeCell ref="AJ90:AO90"/>
    <mergeCell ref="AU90:AV90"/>
    <mergeCell ref="G91:H91"/>
    <mergeCell ref="I91:K91"/>
    <mergeCell ref="L91:N91"/>
    <mergeCell ref="Q91:R91"/>
    <mergeCell ref="S91:Z91"/>
    <mergeCell ref="AA91:AE91"/>
    <mergeCell ref="AF91:AH91"/>
    <mergeCell ref="AJ91:AO91"/>
    <mergeCell ref="AU91:AV91"/>
    <mergeCell ref="AS90:AT90"/>
    <mergeCell ref="AU92:AV92"/>
    <mergeCell ref="G93:H93"/>
    <mergeCell ref="I93:K93"/>
    <mergeCell ref="L93:N93"/>
    <mergeCell ref="Q93:R93"/>
    <mergeCell ref="S93:Z93"/>
    <mergeCell ref="AA93:AE93"/>
    <mergeCell ref="AF93:AH93"/>
    <mergeCell ref="AJ93:AO93"/>
    <mergeCell ref="AU93:AV93"/>
    <mergeCell ref="G94:H94"/>
    <mergeCell ref="I94:K94"/>
    <mergeCell ref="L94:N94"/>
    <mergeCell ref="Q94:R94"/>
    <mergeCell ref="S94:Z94"/>
    <mergeCell ref="AA94:AE94"/>
    <mergeCell ref="AF94:AH94"/>
    <mergeCell ref="AJ94:AO94"/>
    <mergeCell ref="AU94:AV94"/>
    <mergeCell ref="AS94:AT94"/>
    <mergeCell ref="AU95:AV95"/>
    <mergeCell ref="G96:H96"/>
    <mergeCell ref="I96:K96"/>
    <mergeCell ref="L96:N96"/>
    <mergeCell ref="Q96:R96"/>
    <mergeCell ref="S96:Z96"/>
    <mergeCell ref="AA96:AE96"/>
    <mergeCell ref="AF96:AH96"/>
    <mergeCell ref="AJ96:AO96"/>
    <mergeCell ref="AU96:AV96"/>
    <mergeCell ref="G97:H97"/>
    <mergeCell ref="I97:K97"/>
    <mergeCell ref="L97:N97"/>
    <mergeCell ref="Q97:R97"/>
    <mergeCell ref="S97:Z97"/>
    <mergeCell ref="AA97:AE97"/>
    <mergeCell ref="AF97:AH97"/>
    <mergeCell ref="AJ97:AO97"/>
    <mergeCell ref="AU97:AV97"/>
    <mergeCell ref="AU98:AV98"/>
    <mergeCell ref="G99:H99"/>
    <mergeCell ref="I99:K99"/>
    <mergeCell ref="L99:N99"/>
    <mergeCell ref="Q99:R99"/>
    <mergeCell ref="S99:Z99"/>
    <mergeCell ref="AA99:AE99"/>
    <mergeCell ref="AF99:AH99"/>
    <mergeCell ref="AJ99:AO99"/>
    <mergeCell ref="AU99:AV99"/>
    <mergeCell ref="G100:H100"/>
    <mergeCell ref="I100:K100"/>
    <mergeCell ref="L100:N100"/>
    <mergeCell ref="Q100:R100"/>
    <mergeCell ref="S100:Z100"/>
    <mergeCell ref="AA100:AE100"/>
    <mergeCell ref="AF100:AH100"/>
    <mergeCell ref="AJ100:AO100"/>
    <mergeCell ref="AU100:AV100"/>
    <mergeCell ref="AS98:AT98"/>
    <mergeCell ref="AU101:AV101"/>
    <mergeCell ref="G102:H102"/>
    <mergeCell ref="I102:K102"/>
    <mergeCell ref="L102:N102"/>
    <mergeCell ref="Q102:R102"/>
    <mergeCell ref="S102:Z102"/>
    <mergeCell ref="AA102:AE102"/>
    <mergeCell ref="AF102:AH102"/>
    <mergeCell ref="AJ102:AO102"/>
    <mergeCell ref="AU102:AV102"/>
    <mergeCell ref="G103:H103"/>
    <mergeCell ref="I103:K103"/>
    <mergeCell ref="L103:N103"/>
    <mergeCell ref="Q103:R103"/>
    <mergeCell ref="S103:Z103"/>
    <mergeCell ref="AA103:AE103"/>
    <mergeCell ref="AF103:AH103"/>
    <mergeCell ref="AJ103:AO103"/>
    <mergeCell ref="AU103:AV103"/>
    <mergeCell ref="AS102:AT102"/>
    <mergeCell ref="AU104:AV104"/>
    <mergeCell ref="G105:H105"/>
    <mergeCell ref="I105:K105"/>
    <mergeCell ref="L105:N105"/>
    <mergeCell ref="Q105:R105"/>
    <mergeCell ref="S105:Z105"/>
    <mergeCell ref="AA105:AE105"/>
    <mergeCell ref="AF105:AH105"/>
    <mergeCell ref="AJ105:AO105"/>
    <mergeCell ref="AU105:AV105"/>
    <mergeCell ref="G106:H106"/>
    <mergeCell ref="I106:K106"/>
    <mergeCell ref="L106:N106"/>
    <mergeCell ref="Q106:R106"/>
    <mergeCell ref="S106:Z106"/>
    <mergeCell ref="AA106:AE106"/>
    <mergeCell ref="AF106:AH106"/>
    <mergeCell ref="AJ106:AO106"/>
    <mergeCell ref="AU106:AV106"/>
    <mergeCell ref="AS106:AT106"/>
    <mergeCell ref="AU107:AV107"/>
    <mergeCell ref="G108:H108"/>
    <mergeCell ref="I108:K108"/>
    <mergeCell ref="L108:N108"/>
    <mergeCell ref="Q108:R108"/>
    <mergeCell ref="S108:Z108"/>
    <mergeCell ref="AA108:AE108"/>
    <mergeCell ref="AF108:AH108"/>
    <mergeCell ref="AJ108:AO108"/>
    <mergeCell ref="AU108:AV108"/>
    <mergeCell ref="G109:H109"/>
    <mergeCell ref="I109:K109"/>
    <mergeCell ref="L109:N109"/>
    <mergeCell ref="Q109:R109"/>
    <mergeCell ref="S109:Z109"/>
    <mergeCell ref="AA109:AE109"/>
    <mergeCell ref="AF109:AH109"/>
    <mergeCell ref="AJ109:AO109"/>
    <mergeCell ref="AU109:AV109"/>
    <mergeCell ref="AU110:AV110"/>
    <mergeCell ref="G111:H111"/>
    <mergeCell ref="I111:K111"/>
    <mergeCell ref="L111:N111"/>
    <mergeCell ref="Q111:R111"/>
    <mergeCell ref="S111:Z111"/>
    <mergeCell ref="AA111:AE111"/>
    <mergeCell ref="AF111:AH111"/>
    <mergeCell ref="AJ111:AO111"/>
    <mergeCell ref="AU111:AV111"/>
    <mergeCell ref="G112:H112"/>
    <mergeCell ref="I112:K112"/>
    <mergeCell ref="L112:N112"/>
    <mergeCell ref="Q112:R112"/>
    <mergeCell ref="S112:Z112"/>
    <mergeCell ref="AA112:AE112"/>
    <mergeCell ref="AF112:AH112"/>
    <mergeCell ref="AJ112:AO112"/>
    <mergeCell ref="AU112:AV112"/>
    <mergeCell ref="AS110:AT110"/>
    <mergeCell ref="AU113:AV113"/>
    <mergeCell ref="G114:H114"/>
    <mergeCell ref="I114:K114"/>
    <mergeCell ref="L114:N114"/>
    <mergeCell ref="Q114:R114"/>
    <mergeCell ref="S114:Z114"/>
    <mergeCell ref="AA114:AE114"/>
    <mergeCell ref="AF114:AH114"/>
    <mergeCell ref="AJ114:AO114"/>
    <mergeCell ref="AU114:AV114"/>
    <mergeCell ref="G115:H115"/>
    <mergeCell ref="I115:K115"/>
    <mergeCell ref="L115:N115"/>
    <mergeCell ref="Q115:R115"/>
    <mergeCell ref="S115:Z115"/>
    <mergeCell ref="AA115:AE115"/>
    <mergeCell ref="AF115:AH115"/>
    <mergeCell ref="AJ115:AO115"/>
    <mergeCell ref="AU115:AV115"/>
    <mergeCell ref="AS114:AT114"/>
    <mergeCell ref="AU116:AV116"/>
    <mergeCell ref="G117:H117"/>
    <mergeCell ref="I117:K117"/>
    <mergeCell ref="L117:N117"/>
    <mergeCell ref="Q117:R117"/>
    <mergeCell ref="S117:Z117"/>
    <mergeCell ref="AA117:AE117"/>
    <mergeCell ref="AF117:AH117"/>
    <mergeCell ref="AJ117:AO117"/>
    <mergeCell ref="AU117:AV117"/>
    <mergeCell ref="G118:H118"/>
    <mergeCell ref="I118:K118"/>
    <mergeCell ref="L118:N118"/>
    <mergeCell ref="Q118:R118"/>
    <mergeCell ref="S118:Z118"/>
    <mergeCell ref="AA118:AE118"/>
    <mergeCell ref="AF118:AH118"/>
    <mergeCell ref="AJ118:AO118"/>
    <mergeCell ref="AU118:AV118"/>
    <mergeCell ref="AS118:AT118"/>
    <mergeCell ref="AU119:AV119"/>
    <mergeCell ref="G120:H120"/>
    <mergeCell ref="I120:K120"/>
    <mergeCell ref="L120:N120"/>
    <mergeCell ref="Q120:R120"/>
    <mergeCell ref="S120:Z120"/>
    <mergeCell ref="AA120:AE120"/>
    <mergeCell ref="AF120:AH120"/>
    <mergeCell ref="AJ120:AO120"/>
    <mergeCell ref="AU120:AV120"/>
    <mergeCell ref="G121:H121"/>
    <mergeCell ref="I121:K121"/>
    <mergeCell ref="L121:N121"/>
    <mergeCell ref="Q121:R121"/>
    <mergeCell ref="S121:Z121"/>
    <mergeCell ref="AA121:AE121"/>
    <mergeCell ref="AF121:AH121"/>
    <mergeCell ref="AJ121:AO121"/>
    <mergeCell ref="AU121:AV121"/>
    <mergeCell ref="AU122:AV122"/>
    <mergeCell ref="G123:H123"/>
    <mergeCell ref="I123:K123"/>
    <mergeCell ref="L123:N123"/>
    <mergeCell ref="Q123:R123"/>
    <mergeCell ref="S123:Z123"/>
    <mergeCell ref="AA123:AE123"/>
    <mergeCell ref="AF123:AH123"/>
    <mergeCell ref="AJ123:AO123"/>
    <mergeCell ref="AU123:AV123"/>
    <mergeCell ref="G124:H124"/>
    <mergeCell ref="I124:K124"/>
    <mergeCell ref="L124:N124"/>
    <mergeCell ref="Q124:R124"/>
    <mergeCell ref="S124:Z124"/>
    <mergeCell ref="AA124:AE124"/>
    <mergeCell ref="AF124:AH124"/>
    <mergeCell ref="AJ124:AO124"/>
    <mergeCell ref="AU124:AV124"/>
    <mergeCell ref="AS122:AT122"/>
    <mergeCell ref="AU125:AV125"/>
    <mergeCell ref="G126:H126"/>
    <mergeCell ref="I126:K126"/>
    <mergeCell ref="L126:N126"/>
    <mergeCell ref="Q126:R126"/>
    <mergeCell ref="S126:Z126"/>
    <mergeCell ref="AA126:AE126"/>
    <mergeCell ref="AF126:AH126"/>
    <mergeCell ref="AJ126:AO126"/>
    <mergeCell ref="AU126:AV126"/>
    <mergeCell ref="G127:H127"/>
    <mergeCell ref="I127:K127"/>
    <mergeCell ref="L127:N127"/>
    <mergeCell ref="Q127:R127"/>
    <mergeCell ref="S127:Z127"/>
    <mergeCell ref="AA127:AE127"/>
    <mergeCell ref="AF127:AH127"/>
    <mergeCell ref="AJ127:AO127"/>
    <mergeCell ref="AU127:AV127"/>
    <mergeCell ref="AS126:AT126"/>
    <mergeCell ref="AU128:AV128"/>
    <mergeCell ref="G129:H129"/>
    <mergeCell ref="I129:K129"/>
    <mergeCell ref="L129:N129"/>
    <mergeCell ref="Q129:R129"/>
    <mergeCell ref="S129:Z129"/>
    <mergeCell ref="AA129:AE129"/>
    <mergeCell ref="AF129:AH129"/>
    <mergeCell ref="AJ129:AO129"/>
    <mergeCell ref="AU129:AV129"/>
    <mergeCell ref="G130:H130"/>
    <mergeCell ref="I130:K130"/>
    <mergeCell ref="L130:N130"/>
    <mergeCell ref="Q130:R130"/>
    <mergeCell ref="S130:Z130"/>
    <mergeCell ref="AA130:AE130"/>
    <mergeCell ref="AF130:AH130"/>
    <mergeCell ref="AJ130:AO130"/>
    <mergeCell ref="AU130:AV130"/>
    <mergeCell ref="AS130:AT130"/>
    <mergeCell ref="AU131:AV131"/>
    <mergeCell ref="G132:H132"/>
    <mergeCell ref="I132:K132"/>
    <mergeCell ref="L132:N132"/>
    <mergeCell ref="Q132:R132"/>
    <mergeCell ref="S132:Z132"/>
    <mergeCell ref="AA132:AE132"/>
    <mergeCell ref="AF132:AH132"/>
    <mergeCell ref="AJ132:AO132"/>
    <mergeCell ref="AU132:AV132"/>
    <mergeCell ref="G133:H133"/>
    <mergeCell ref="I133:K133"/>
    <mergeCell ref="L133:N133"/>
    <mergeCell ref="Q133:R133"/>
    <mergeCell ref="S133:Z133"/>
    <mergeCell ref="AA133:AE133"/>
    <mergeCell ref="AF133:AH133"/>
    <mergeCell ref="AJ133:AO133"/>
    <mergeCell ref="AU133:AV133"/>
    <mergeCell ref="AU134:AV134"/>
    <mergeCell ref="G135:H135"/>
    <mergeCell ref="I135:K135"/>
    <mergeCell ref="L135:N135"/>
    <mergeCell ref="Q135:R135"/>
    <mergeCell ref="S135:Z135"/>
    <mergeCell ref="AA135:AE135"/>
    <mergeCell ref="AF135:AH135"/>
    <mergeCell ref="AJ135:AO135"/>
    <mergeCell ref="AU135:AV135"/>
    <mergeCell ref="G136:H136"/>
    <mergeCell ref="I136:K136"/>
    <mergeCell ref="L136:N136"/>
    <mergeCell ref="Q136:R136"/>
    <mergeCell ref="S136:Z136"/>
    <mergeCell ref="AA136:AE136"/>
    <mergeCell ref="AF136:AH136"/>
    <mergeCell ref="AJ136:AO136"/>
    <mergeCell ref="AU136:AV136"/>
    <mergeCell ref="AS134:AT134"/>
    <mergeCell ref="AU137:AV137"/>
    <mergeCell ref="G138:H138"/>
    <mergeCell ref="I138:K138"/>
    <mergeCell ref="L138:N138"/>
    <mergeCell ref="Q138:R138"/>
    <mergeCell ref="S138:Z138"/>
    <mergeCell ref="AA138:AE138"/>
    <mergeCell ref="AF138:AH138"/>
    <mergeCell ref="AJ138:AO138"/>
    <mergeCell ref="AU138:AV138"/>
    <mergeCell ref="G139:H139"/>
    <mergeCell ref="I139:K139"/>
    <mergeCell ref="L139:N139"/>
    <mergeCell ref="Q139:R139"/>
    <mergeCell ref="S139:Z139"/>
    <mergeCell ref="AA139:AE139"/>
    <mergeCell ref="AF139:AH139"/>
    <mergeCell ref="AJ139:AO139"/>
    <mergeCell ref="AU139:AV139"/>
    <mergeCell ref="AS138:AT138"/>
    <mergeCell ref="AU140:AV140"/>
    <mergeCell ref="G141:H141"/>
    <mergeCell ref="I141:K141"/>
    <mergeCell ref="L141:N141"/>
    <mergeCell ref="Q141:R141"/>
    <mergeCell ref="S141:Z141"/>
    <mergeCell ref="AA141:AE141"/>
    <mergeCell ref="AF141:AH141"/>
    <mergeCell ref="AJ141:AO141"/>
    <mergeCell ref="AU141:AV141"/>
    <mergeCell ref="G142:H142"/>
    <mergeCell ref="I142:K142"/>
    <mergeCell ref="L142:N142"/>
    <mergeCell ref="Q142:R142"/>
    <mergeCell ref="S142:Z142"/>
    <mergeCell ref="AA142:AE142"/>
    <mergeCell ref="AF142:AH142"/>
    <mergeCell ref="AJ142:AO142"/>
    <mergeCell ref="AU142:AV142"/>
    <mergeCell ref="AS142:AT142"/>
    <mergeCell ref="AU143:AV143"/>
    <mergeCell ref="G144:H144"/>
    <mergeCell ref="I144:K144"/>
    <mergeCell ref="L144:N144"/>
    <mergeCell ref="Q144:R144"/>
    <mergeCell ref="S144:Z144"/>
    <mergeCell ref="AA144:AE144"/>
    <mergeCell ref="AF144:AH144"/>
    <mergeCell ref="AJ144:AO144"/>
    <mergeCell ref="AU144:AV144"/>
    <mergeCell ref="G145:H145"/>
    <mergeCell ref="I145:K145"/>
    <mergeCell ref="L145:N145"/>
    <mergeCell ref="Q145:R145"/>
    <mergeCell ref="S145:Z145"/>
    <mergeCell ref="AA145:AE145"/>
    <mergeCell ref="AF145:AH145"/>
    <mergeCell ref="AJ145:AO145"/>
    <mergeCell ref="AU145:AV145"/>
    <mergeCell ref="AU146:AV146"/>
    <mergeCell ref="G147:H147"/>
    <mergeCell ref="I147:K147"/>
    <mergeCell ref="L147:N147"/>
    <mergeCell ref="Q147:R147"/>
    <mergeCell ref="S147:Z147"/>
    <mergeCell ref="AA147:AE147"/>
    <mergeCell ref="AF147:AH147"/>
    <mergeCell ref="AJ147:AO147"/>
    <mergeCell ref="AU147:AV147"/>
    <mergeCell ref="G148:H148"/>
    <mergeCell ref="I148:K148"/>
    <mergeCell ref="L148:N148"/>
    <mergeCell ref="Q148:R148"/>
    <mergeCell ref="S148:Z148"/>
    <mergeCell ref="AA148:AE148"/>
    <mergeCell ref="AF148:AH148"/>
    <mergeCell ref="AJ148:AO148"/>
    <mergeCell ref="AU148:AV148"/>
    <mergeCell ref="AS146:AT146"/>
    <mergeCell ref="AU149:AV149"/>
    <mergeCell ref="G150:H150"/>
    <mergeCell ref="I150:K150"/>
    <mergeCell ref="L150:N150"/>
    <mergeCell ref="Q150:R150"/>
    <mergeCell ref="S150:Z150"/>
    <mergeCell ref="AA150:AE150"/>
    <mergeCell ref="AF150:AH150"/>
    <mergeCell ref="AJ150:AO150"/>
    <mergeCell ref="AU150:AV150"/>
    <mergeCell ref="G151:H151"/>
    <mergeCell ref="I151:K151"/>
    <mergeCell ref="L151:N151"/>
    <mergeCell ref="Q151:R151"/>
    <mergeCell ref="S151:Z151"/>
    <mergeCell ref="AA151:AE151"/>
    <mergeCell ref="AF151:AH151"/>
    <mergeCell ref="AJ151:AO151"/>
    <mergeCell ref="AU151:AV151"/>
    <mergeCell ref="AS150:AT150"/>
    <mergeCell ref="AF149:AH149"/>
    <mergeCell ref="AJ149:AO149"/>
    <mergeCell ref="AU152:AV152"/>
    <mergeCell ref="G153:H153"/>
    <mergeCell ref="I153:K153"/>
    <mergeCell ref="L153:N153"/>
    <mergeCell ref="Q153:R153"/>
    <mergeCell ref="S153:Z153"/>
    <mergeCell ref="AA153:AE153"/>
    <mergeCell ref="AF153:AH153"/>
    <mergeCell ref="AJ153:AO153"/>
    <mergeCell ref="AU153:AV153"/>
    <mergeCell ref="G154:H154"/>
    <mergeCell ref="I154:K154"/>
    <mergeCell ref="L154:N154"/>
    <mergeCell ref="Q154:R154"/>
    <mergeCell ref="S154:Z154"/>
    <mergeCell ref="AA154:AE154"/>
    <mergeCell ref="AF154:AH154"/>
    <mergeCell ref="AJ154:AO154"/>
    <mergeCell ref="AU154:AV154"/>
    <mergeCell ref="AS154:AT154"/>
    <mergeCell ref="S152:Z152"/>
    <mergeCell ref="AA152:AE152"/>
    <mergeCell ref="AF152:AH152"/>
    <mergeCell ref="AJ152:AO152"/>
    <mergeCell ref="AU155:AV155"/>
    <mergeCell ref="G156:H156"/>
    <mergeCell ref="I156:K156"/>
    <mergeCell ref="L156:N156"/>
    <mergeCell ref="Q156:R156"/>
    <mergeCell ref="S156:Z156"/>
    <mergeCell ref="AA156:AE156"/>
    <mergeCell ref="AF156:AH156"/>
    <mergeCell ref="AJ156:AO156"/>
    <mergeCell ref="AU156:AV156"/>
    <mergeCell ref="G157:H157"/>
    <mergeCell ref="I157:K157"/>
    <mergeCell ref="L157:N157"/>
    <mergeCell ref="Q157:R157"/>
    <mergeCell ref="S157:Z157"/>
    <mergeCell ref="AA157:AE157"/>
    <mergeCell ref="AF157:AH157"/>
    <mergeCell ref="AJ157:AO157"/>
    <mergeCell ref="AU157:AV157"/>
    <mergeCell ref="S155:Z155"/>
    <mergeCell ref="AA155:AE155"/>
    <mergeCell ref="AF155:AH155"/>
    <mergeCell ref="AJ155:AO155"/>
    <mergeCell ref="AU158:AV158"/>
    <mergeCell ref="G159:H159"/>
    <mergeCell ref="I159:K159"/>
    <mergeCell ref="L159:N159"/>
    <mergeCell ref="Q159:R159"/>
    <mergeCell ref="S159:Z159"/>
    <mergeCell ref="AA159:AE159"/>
    <mergeCell ref="AF159:AH159"/>
    <mergeCell ref="AJ159:AO159"/>
    <mergeCell ref="AU159:AV159"/>
    <mergeCell ref="G160:H160"/>
    <mergeCell ref="I160:K160"/>
    <mergeCell ref="L160:N160"/>
    <mergeCell ref="Q160:R160"/>
    <mergeCell ref="S160:Z160"/>
    <mergeCell ref="AA160:AE160"/>
    <mergeCell ref="AF160:AH160"/>
    <mergeCell ref="AJ160:AO160"/>
    <mergeCell ref="AU160:AV160"/>
    <mergeCell ref="AS158:AT158"/>
    <mergeCell ref="AU161:AV161"/>
    <mergeCell ref="AU162:AV162"/>
    <mergeCell ref="AU163:AV163"/>
    <mergeCell ref="AU164:AV164"/>
    <mergeCell ref="AS163:AT163"/>
    <mergeCell ref="E161:F161"/>
    <mergeCell ref="O161:P161"/>
    <mergeCell ref="AA161:AE161"/>
    <mergeCell ref="AF161:AH161"/>
    <mergeCell ref="AJ161:AO161"/>
    <mergeCell ref="A162:B162"/>
    <mergeCell ref="C162:D162"/>
    <mergeCell ref="E162:F162"/>
    <mergeCell ref="G162:H162"/>
    <mergeCell ref="I162:K162"/>
    <mergeCell ref="AU165:AV165"/>
    <mergeCell ref="G166:H166"/>
    <mergeCell ref="I166:K166"/>
    <mergeCell ref="L166:N166"/>
    <mergeCell ref="Q166:R166"/>
    <mergeCell ref="S166:Z166"/>
    <mergeCell ref="AA166:AE166"/>
    <mergeCell ref="AF166:AH166"/>
    <mergeCell ref="AJ166:AO166"/>
    <mergeCell ref="AU166:AV166"/>
    <mergeCell ref="G161:H161"/>
    <mergeCell ref="I161:K161"/>
    <mergeCell ref="L161:N161"/>
    <mergeCell ref="Q161:R161"/>
    <mergeCell ref="S161:Z161"/>
    <mergeCell ref="AS162:AT162"/>
    <mergeCell ref="AS161:AT161"/>
    <mergeCell ref="S167:Z167"/>
    <mergeCell ref="AA167:AE167"/>
    <mergeCell ref="AF167:AH167"/>
    <mergeCell ref="AJ167:AO167"/>
    <mergeCell ref="AU167:AV167"/>
    <mergeCell ref="AS165:AT165"/>
    <mergeCell ref="AU168:AV168"/>
    <mergeCell ref="G169:H169"/>
    <mergeCell ref="I169:K169"/>
    <mergeCell ref="L169:N169"/>
    <mergeCell ref="Q169:R169"/>
    <mergeCell ref="S169:Z169"/>
    <mergeCell ref="AA169:AE169"/>
    <mergeCell ref="AF169:AH169"/>
    <mergeCell ref="AJ169:AO169"/>
    <mergeCell ref="AU169:AV169"/>
    <mergeCell ref="G170:H170"/>
    <mergeCell ref="I170:K170"/>
    <mergeCell ref="L170:N170"/>
    <mergeCell ref="Q170:R170"/>
    <mergeCell ref="S170:Z170"/>
    <mergeCell ref="AA170:AE170"/>
    <mergeCell ref="AF170:AH170"/>
    <mergeCell ref="AJ170:AO170"/>
    <mergeCell ref="AU170:AV170"/>
    <mergeCell ref="AS170:AT170"/>
    <mergeCell ref="Q168:R168"/>
    <mergeCell ref="AU171:AV171"/>
    <mergeCell ref="G172:H172"/>
    <mergeCell ref="I172:K172"/>
    <mergeCell ref="L172:N172"/>
    <mergeCell ref="Q172:R172"/>
    <mergeCell ref="S172:Z172"/>
    <mergeCell ref="AA172:AE172"/>
    <mergeCell ref="AF172:AH172"/>
    <mergeCell ref="AJ172:AO172"/>
    <mergeCell ref="AU172:AV172"/>
    <mergeCell ref="G173:H173"/>
    <mergeCell ref="I173:K173"/>
    <mergeCell ref="L173:N173"/>
    <mergeCell ref="Q173:R173"/>
    <mergeCell ref="S173:Z173"/>
    <mergeCell ref="AA173:AE173"/>
    <mergeCell ref="AF173:AH173"/>
    <mergeCell ref="AJ173:AO173"/>
    <mergeCell ref="AU173:AV173"/>
    <mergeCell ref="AS171:AT171"/>
    <mergeCell ref="AU174:AV174"/>
    <mergeCell ref="G175:H175"/>
    <mergeCell ref="I175:K175"/>
    <mergeCell ref="L175:N175"/>
    <mergeCell ref="Q175:R175"/>
    <mergeCell ref="S175:Z175"/>
    <mergeCell ref="AA175:AE175"/>
    <mergeCell ref="AF175:AH175"/>
    <mergeCell ref="AJ175:AO175"/>
    <mergeCell ref="AU175:AV175"/>
    <mergeCell ref="G176:H176"/>
    <mergeCell ref="I176:K176"/>
    <mergeCell ref="L176:N176"/>
    <mergeCell ref="Q176:R176"/>
    <mergeCell ref="S176:Z176"/>
    <mergeCell ref="AA176:AE176"/>
    <mergeCell ref="AF176:AH176"/>
    <mergeCell ref="AJ176:AO176"/>
    <mergeCell ref="AU176:AV176"/>
    <mergeCell ref="AS175:AT175"/>
    <mergeCell ref="AS174:AT174"/>
    <mergeCell ref="AF177:AH177"/>
    <mergeCell ref="AJ177:AO177"/>
    <mergeCell ref="AU177:AV177"/>
    <mergeCell ref="G178:H178"/>
    <mergeCell ref="I178:K178"/>
    <mergeCell ref="L178:N178"/>
    <mergeCell ref="Q178:R178"/>
    <mergeCell ref="S178:Z178"/>
    <mergeCell ref="AA178:AE178"/>
    <mergeCell ref="AF178:AH178"/>
    <mergeCell ref="AJ178:AO178"/>
    <mergeCell ref="AU178:AV178"/>
    <mergeCell ref="G179:H179"/>
    <mergeCell ref="I179:K179"/>
    <mergeCell ref="L179:N179"/>
    <mergeCell ref="Q179:R179"/>
    <mergeCell ref="S179:Z179"/>
    <mergeCell ref="AA179:AE179"/>
    <mergeCell ref="AF179:AH179"/>
    <mergeCell ref="AJ179:AO179"/>
    <mergeCell ref="AU179:AV179"/>
    <mergeCell ref="AS179:AT179"/>
    <mergeCell ref="AS178:AT178"/>
    <mergeCell ref="AU180:AV180"/>
    <mergeCell ref="G181:H181"/>
    <mergeCell ref="I181:K181"/>
    <mergeCell ref="L181:N181"/>
    <mergeCell ref="Q181:R181"/>
    <mergeCell ref="S181:Z181"/>
    <mergeCell ref="AA181:AE181"/>
    <mergeCell ref="AF181:AH181"/>
    <mergeCell ref="AJ181:AO181"/>
    <mergeCell ref="AU181:AV181"/>
    <mergeCell ref="G182:H182"/>
    <mergeCell ref="I182:K182"/>
    <mergeCell ref="L182:N182"/>
    <mergeCell ref="Q182:R182"/>
    <mergeCell ref="S182:Z182"/>
    <mergeCell ref="AA182:AE182"/>
    <mergeCell ref="AF182:AH182"/>
    <mergeCell ref="AJ182:AO182"/>
    <mergeCell ref="AU182:AV182"/>
    <mergeCell ref="AS182:AT182"/>
    <mergeCell ref="AU183:AV183"/>
    <mergeCell ref="G184:H184"/>
    <mergeCell ref="I184:K184"/>
    <mergeCell ref="L184:N184"/>
    <mergeCell ref="Q184:R184"/>
    <mergeCell ref="S184:Z184"/>
    <mergeCell ref="AA184:AE184"/>
    <mergeCell ref="AF184:AH184"/>
    <mergeCell ref="AJ184:AO184"/>
    <mergeCell ref="AU184:AV184"/>
    <mergeCell ref="G185:H185"/>
    <mergeCell ref="I185:K185"/>
    <mergeCell ref="L185:N185"/>
    <mergeCell ref="Q185:R185"/>
    <mergeCell ref="S185:Z185"/>
    <mergeCell ref="AA185:AE185"/>
    <mergeCell ref="AF185:AH185"/>
    <mergeCell ref="AJ185:AO185"/>
    <mergeCell ref="AU185:AV185"/>
    <mergeCell ref="AS183:AT183"/>
    <mergeCell ref="AU186:AV186"/>
    <mergeCell ref="G187:H187"/>
    <mergeCell ref="I187:K187"/>
    <mergeCell ref="L187:N187"/>
    <mergeCell ref="Q187:R187"/>
    <mergeCell ref="S187:Z187"/>
    <mergeCell ref="AA187:AE187"/>
    <mergeCell ref="AF187:AH187"/>
    <mergeCell ref="AJ187:AO187"/>
    <mergeCell ref="AU187:AV187"/>
    <mergeCell ref="G188:H188"/>
    <mergeCell ref="I188:K188"/>
    <mergeCell ref="L188:N188"/>
    <mergeCell ref="Q188:R188"/>
    <mergeCell ref="S188:Z188"/>
    <mergeCell ref="AA188:AE188"/>
    <mergeCell ref="AF188:AH188"/>
    <mergeCell ref="AJ188:AO188"/>
    <mergeCell ref="AU188:AV188"/>
    <mergeCell ref="AS187:AT187"/>
    <mergeCell ref="AS186:AT186"/>
    <mergeCell ref="AS188:AT188"/>
    <mergeCell ref="AU189:AV189"/>
    <mergeCell ref="G190:H190"/>
    <mergeCell ref="I190:K190"/>
    <mergeCell ref="L190:N190"/>
    <mergeCell ref="Q190:R190"/>
    <mergeCell ref="S190:Z190"/>
    <mergeCell ref="AA190:AE190"/>
    <mergeCell ref="AF190:AH190"/>
    <mergeCell ref="AJ190:AO190"/>
    <mergeCell ref="AU190:AV190"/>
    <mergeCell ref="G191:H191"/>
    <mergeCell ref="I191:K191"/>
    <mergeCell ref="L191:N191"/>
    <mergeCell ref="Q191:R191"/>
    <mergeCell ref="S191:Z191"/>
    <mergeCell ref="AA191:AE191"/>
    <mergeCell ref="AF191:AH191"/>
    <mergeCell ref="AJ191:AO191"/>
    <mergeCell ref="AU191:AV191"/>
    <mergeCell ref="AS191:AT191"/>
    <mergeCell ref="AS190:AT190"/>
    <mergeCell ref="AS189:AT189"/>
    <mergeCell ref="AU192:AV192"/>
    <mergeCell ref="G193:H193"/>
    <mergeCell ref="I193:K193"/>
    <mergeCell ref="L193:N193"/>
    <mergeCell ref="Q193:R193"/>
    <mergeCell ref="S193:Z193"/>
    <mergeCell ref="AA193:AE193"/>
    <mergeCell ref="AF193:AH193"/>
    <mergeCell ref="AJ193:AO193"/>
    <mergeCell ref="AU193:AV193"/>
    <mergeCell ref="G194:H194"/>
    <mergeCell ref="I194:K194"/>
    <mergeCell ref="L194:N194"/>
    <mergeCell ref="Q194:R194"/>
    <mergeCell ref="S194:Z194"/>
    <mergeCell ref="AA194:AE194"/>
    <mergeCell ref="AF194:AH194"/>
    <mergeCell ref="AJ194:AO194"/>
    <mergeCell ref="AU194:AV194"/>
    <mergeCell ref="AS194:AT194"/>
    <mergeCell ref="L192:N192"/>
    <mergeCell ref="Q192:R192"/>
    <mergeCell ref="S192:Z192"/>
    <mergeCell ref="AA192:AE192"/>
    <mergeCell ref="AF192:AH192"/>
    <mergeCell ref="AJ192:AO192"/>
    <mergeCell ref="AU195:AV195"/>
    <mergeCell ref="G196:H196"/>
    <mergeCell ref="I196:K196"/>
    <mergeCell ref="L196:N196"/>
    <mergeCell ref="Q196:R196"/>
    <mergeCell ref="S196:Z196"/>
    <mergeCell ref="AA196:AE196"/>
    <mergeCell ref="AF196:AH196"/>
    <mergeCell ref="AJ196:AO196"/>
    <mergeCell ref="AU196:AV196"/>
    <mergeCell ref="AU197:AV197"/>
    <mergeCell ref="AS195:AT195"/>
    <mergeCell ref="Q197:R197"/>
    <mergeCell ref="S197:Z197"/>
    <mergeCell ref="AA197:AE197"/>
    <mergeCell ref="AF197:AH197"/>
    <mergeCell ref="AJ197:AO197"/>
    <mergeCell ref="I195:K195"/>
    <mergeCell ref="L195:N195"/>
    <mergeCell ref="Q195:R195"/>
    <mergeCell ref="AS196:AT196"/>
    <mergeCell ref="O196:P196"/>
    <mergeCell ref="AS197:AT197"/>
    <mergeCell ref="AU198:AV198"/>
    <mergeCell ref="AU199:AV199"/>
    <mergeCell ref="G200:H200"/>
    <mergeCell ref="I200:K200"/>
    <mergeCell ref="L200:N200"/>
    <mergeCell ref="Q200:R200"/>
    <mergeCell ref="S200:Z200"/>
    <mergeCell ref="AA200:AE200"/>
    <mergeCell ref="AF200:AH200"/>
    <mergeCell ref="AJ200:AO200"/>
    <mergeCell ref="AU200:AV200"/>
    <mergeCell ref="AS199:AT199"/>
    <mergeCell ref="AS198:AT198"/>
    <mergeCell ref="AU201:AV201"/>
    <mergeCell ref="G202:H202"/>
    <mergeCell ref="I202:K202"/>
    <mergeCell ref="L202:N202"/>
    <mergeCell ref="Q202:R202"/>
    <mergeCell ref="S202:Z202"/>
    <mergeCell ref="AA202:AE202"/>
    <mergeCell ref="AF202:AH202"/>
    <mergeCell ref="AJ202:AO202"/>
    <mergeCell ref="AU202:AV202"/>
    <mergeCell ref="AS201:AT201"/>
    <mergeCell ref="AS200:AT200"/>
    <mergeCell ref="AF203:AH203"/>
    <mergeCell ref="AJ203:AO203"/>
    <mergeCell ref="AU203:AV203"/>
    <mergeCell ref="AS203:AT203"/>
    <mergeCell ref="AS202:AT202"/>
    <mergeCell ref="AU204:AV204"/>
    <mergeCell ref="G205:H205"/>
    <mergeCell ref="I205:K205"/>
    <mergeCell ref="L205:N205"/>
    <mergeCell ref="Q205:R205"/>
    <mergeCell ref="S205:Z205"/>
    <mergeCell ref="AA205:AE205"/>
    <mergeCell ref="AF205:AH205"/>
    <mergeCell ref="AJ205:AO205"/>
    <mergeCell ref="AU205:AV205"/>
    <mergeCell ref="G206:H206"/>
    <mergeCell ref="I206:K206"/>
    <mergeCell ref="L206:N206"/>
    <mergeCell ref="Q206:R206"/>
    <mergeCell ref="S206:Z206"/>
    <mergeCell ref="AA206:AE206"/>
    <mergeCell ref="AF206:AH206"/>
    <mergeCell ref="AJ206:AO206"/>
    <mergeCell ref="AU206:AV206"/>
    <mergeCell ref="AS206:AT206"/>
    <mergeCell ref="AU207:AV207"/>
    <mergeCell ref="G208:H208"/>
    <mergeCell ref="I208:K208"/>
    <mergeCell ref="L208:N208"/>
    <mergeCell ref="Q208:R208"/>
    <mergeCell ref="S208:Z208"/>
    <mergeCell ref="AA208:AE208"/>
    <mergeCell ref="AF208:AH208"/>
    <mergeCell ref="AJ208:AO208"/>
    <mergeCell ref="AU208:AV208"/>
    <mergeCell ref="G209:H209"/>
    <mergeCell ref="I209:K209"/>
    <mergeCell ref="L209:N209"/>
    <mergeCell ref="Q209:R209"/>
    <mergeCell ref="S209:Z209"/>
    <mergeCell ref="AA209:AE209"/>
    <mergeCell ref="AF209:AH209"/>
    <mergeCell ref="AJ209:AO209"/>
    <mergeCell ref="AU209:AV209"/>
    <mergeCell ref="AS207:AT207"/>
    <mergeCell ref="AU210:AV210"/>
    <mergeCell ref="G211:H211"/>
    <mergeCell ref="I211:K211"/>
    <mergeCell ref="L211:N211"/>
    <mergeCell ref="Q211:R211"/>
    <mergeCell ref="S211:Z211"/>
    <mergeCell ref="AA211:AE211"/>
    <mergeCell ref="AF211:AH211"/>
    <mergeCell ref="AJ211:AO211"/>
    <mergeCell ref="AU211:AV211"/>
    <mergeCell ref="G212:H212"/>
    <mergeCell ref="I212:K212"/>
    <mergeCell ref="L212:N212"/>
    <mergeCell ref="Q212:R212"/>
    <mergeCell ref="S212:Z212"/>
    <mergeCell ref="AA212:AE212"/>
    <mergeCell ref="AF212:AH212"/>
    <mergeCell ref="AJ212:AO212"/>
    <mergeCell ref="AU212:AV212"/>
    <mergeCell ref="AS211:AT211"/>
    <mergeCell ref="AS210:AT210"/>
    <mergeCell ref="AU213:AV213"/>
    <mergeCell ref="G214:H214"/>
    <mergeCell ref="I214:K214"/>
    <mergeCell ref="L214:N214"/>
    <mergeCell ref="Q214:R214"/>
    <mergeCell ref="S214:Z214"/>
    <mergeCell ref="AA214:AE214"/>
    <mergeCell ref="AF214:AH214"/>
    <mergeCell ref="AJ214:AO214"/>
    <mergeCell ref="AU214:AV214"/>
    <mergeCell ref="G215:H215"/>
    <mergeCell ref="I215:K215"/>
    <mergeCell ref="L215:N215"/>
    <mergeCell ref="Q215:R215"/>
    <mergeCell ref="S215:Z215"/>
    <mergeCell ref="AA215:AE215"/>
    <mergeCell ref="AF215:AH215"/>
    <mergeCell ref="AJ215:AO215"/>
    <mergeCell ref="AU215:AV215"/>
    <mergeCell ref="AS215:AT215"/>
    <mergeCell ref="AS214:AT214"/>
    <mergeCell ref="AU216:AV216"/>
    <mergeCell ref="AU217:AV217"/>
    <mergeCell ref="AU218:AV218"/>
    <mergeCell ref="G219:H219"/>
    <mergeCell ref="I219:K219"/>
    <mergeCell ref="L219:N219"/>
    <mergeCell ref="Q219:R219"/>
    <mergeCell ref="S219:Z219"/>
    <mergeCell ref="AA219:AE219"/>
    <mergeCell ref="AF219:AH219"/>
    <mergeCell ref="AJ219:AO219"/>
    <mergeCell ref="AU219:AV219"/>
    <mergeCell ref="AS219:AT219"/>
    <mergeCell ref="AS218:AT218"/>
    <mergeCell ref="AS216:AT216"/>
    <mergeCell ref="AS217:AT217"/>
    <mergeCell ref="C216:D216"/>
    <mergeCell ref="E216:F216"/>
    <mergeCell ref="G216:H216"/>
    <mergeCell ref="I216:K216"/>
    <mergeCell ref="L216:N216"/>
    <mergeCell ref="O216:P216"/>
    <mergeCell ref="H218:AO218"/>
    <mergeCell ref="AU220:AV220"/>
    <mergeCell ref="G221:H221"/>
    <mergeCell ref="I221:K221"/>
    <mergeCell ref="L221:N221"/>
    <mergeCell ref="Q221:R221"/>
    <mergeCell ref="S221:Z221"/>
    <mergeCell ref="AA221:AE221"/>
    <mergeCell ref="AF221:AH221"/>
    <mergeCell ref="AJ221:AO221"/>
    <mergeCell ref="AU221:AV221"/>
    <mergeCell ref="G222:H222"/>
    <mergeCell ref="I222:K222"/>
    <mergeCell ref="L222:N222"/>
    <mergeCell ref="Q222:R222"/>
    <mergeCell ref="S222:Z222"/>
    <mergeCell ref="AA222:AE222"/>
    <mergeCell ref="AF222:AH222"/>
    <mergeCell ref="AJ222:AO222"/>
    <mergeCell ref="AU222:AV222"/>
    <mergeCell ref="AS220:AT220"/>
    <mergeCell ref="AS222:AT222"/>
    <mergeCell ref="AS221:AT221"/>
    <mergeCell ref="AU223:AV223"/>
    <mergeCell ref="G224:H224"/>
    <mergeCell ref="I224:K224"/>
    <mergeCell ref="L224:N224"/>
    <mergeCell ref="Q224:R224"/>
    <mergeCell ref="S224:Z224"/>
    <mergeCell ref="AA224:AE224"/>
    <mergeCell ref="AF224:AH224"/>
    <mergeCell ref="AJ224:AO224"/>
    <mergeCell ref="AU224:AV224"/>
    <mergeCell ref="G225:H225"/>
    <mergeCell ref="I225:K225"/>
    <mergeCell ref="L225:N225"/>
    <mergeCell ref="Q225:R225"/>
    <mergeCell ref="S225:Z225"/>
    <mergeCell ref="AA225:AE225"/>
    <mergeCell ref="AF225:AH225"/>
    <mergeCell ref="AJ225:AO225"/>
    <mergeCell ref="AU225:AV225"/>
    <mergeCell ref="AA226:AE226"/>
    <mergeCell ref="AF226:AH226"/>
    <mergeCell ref="AJ226:AO226"/>
    <mergeCell ref="AU226:AV226"/>
    <mergeCell ref="G227:H227"/>
    <mergeCell ref="I227:K227"/>
    <mergeCell ref="L227:N227"/>
    <mergeCell ref="Q227:R227"/>
    <mergeCell ref="S227:Z227"/>
    <mergeCell ref="AA227:AE227"/>
    <mergeCell ref="AF227:AH227"/>
    <mergeCell ref="AJ227:AO227"/>
    <mergeCell ref="AU227:AV227"/>
    <mergeCell ref="AS227:AT227"/>
    <mergeCell ref="AU228:AV228"/>
    <mergeCell ref="G229:H229"/>
    <mergeCell ref="I229:K229"/>
    <mergeCell ref="L229:N229"/>
    <mergeCell ref="Q229:R229"/>
    <mergeCell ref="S229:Z229"/>
    <mergeCell ref="AA229:AE229"/>
    <mergeCell ref="AF229:AH229"/>
    <mergeCell ref="AJ229:AO229"/>
    <mergeCell ref="AU229:AV229"/>
    <mergeCell ref="AU230:AV230"/>
    <mergeCell ref="AS230:AT230"/>
    <mergeCell ref="S231:Z231"/>
    <mergeCell ref="AA231:AE231"/>
    <mergeCell ref="AF231:AH231"/>
    <mergeCell ref="AJ231:AO231"/>
    <mergeCell ref="AU231:AV231"/>
    <mergeCell ref="G232:H232"/>
    <mergeCell ref="I232:K232"/>
    <mergeCell ref="L232:N232"/>
    <mergeCell ref="Q232:R232"/>
    <mergeCell ref="S232:Z232"/>
    <mergeCell ref="AA232:AE232"/>
    <mergeCell ref="AF232:AH232"/>
    <mergeCell ref="AJ232:AO232"/>
    <mergeCell ref="AU232:AV232"/>
    <mergeCell ref="G233:H233"/>
    <mergeCell ref="I233:K233"/>
    <mergeCell ref="L233:N233"/>
    <mergeCell ref="Q233:R233"/>
    <mergeCell ref="S233:Z233"/>
    <mergeCell ref="AA233:AE233"/>
    <mergeCell ref="AF233:AH233"/>
    <mergeCell ref="AJ233:AO233"/>
    <mergeCell ref="AU233:AV233"/>
    <mergeCell ref="AS231:AT231"/>
    <mergeCell ref="AU234:AV234"/>
    <mergeCell ref="G235:H235"/>
    <mergeCell ref="I235:K235"/>
    <mergeCell ref="L235:N235"/>
    <mergeCell ref="Q235:R235"/>
    <mergeCell ref="S235:Z235"/>
    <mergeCell ref="AA235:AE235"/>
    <mergeCell ref="AF235:AH235"/>
    <mergeCell ref="AJ235:AO235"/>
    <mergeCell ref="AU235:AV235"/>
    <mergeCell ref="G236:H236"/>
    <mergeCell ref="I236:K236"/>
    <mergeCell ref="L236:N236"/>
    <mergeCell ref="Q236:R236"/>
    <mergeCell ref="S236:Z236"/>
    <mergeCell ref="AA236:AE236"/>
    <mergeCell ref="AF236:AH236"/>
    <mergeCell ref="AJ236:AO236"/>
    <mergeCell ref="AU236:AV236"/>
    <mergeCell ref="AS235:AT235"/>
    <mergeCell ref="AS234:AT234"/>
    <mergeCell ref="AF237:AH237"/>
    <mergeCell ref="AJ237:AO237"/>
    <mergeCell ref="AU237:AV237"/>
    <mergeCell ref="G238:H238"/>
    <mergeCell ref="I238:K238"/>
    <mergeCell ref="L238:N238"/>
    <mergeCell ref="Q238:R238"/>
    <mergeCell ref="S238:Z238"/>
    <mergeCell ref="AA238:AE238"/>
    <mergeCell ref="AF238:AH238"/>
    <mergeCell ref="AJ238:AO238"/>
    <mergeCell ref="AU238:AV238"/>
    <mergeCell ref="G239:H239"/>
    <mergeCell ref="I239:K239"/>
    <mergeCell ref="L239:N239"/>
    <mergeCell ref="Q239:R239"/>
    <mergeCell ref="S239:Z239"/>
    <mergeCell ref="AA239:AE239"/>
    <mergeCell ref="AF239:AH239"/>
    <mergeCell ref="AJ239:AO239"/>
    <mergeCell ref="AU239:AV239"/>
    <mergeCell ref="AS239:AT239"/>
    <mergeCell ref="AS238:AT238"/>
    <mergeCell ref="AU240:AV240"/>
    <mergeCell ref="G241:H241"/>
    <mergeCell ref="I241:K241"/>
    <mergeCell ref="L241:N241"/>
    <mergeCell ref="Q241:R241"/>
    <mergeCell ref="S241:Z241"/>
    <mergeCell ref="AA241:AE241"/>
    <mergeCell ref="AF241:AH241"/>
    <mergeCell ref="AJ241:AO241"/>
    <mergeCell ref="AU241:AV241"/>
    <mergeCell ref="G242:H242"/>
    <mergeCell ref="I242:K242"/>
    <mergeCell ref="L242:N242"/>
    <mergeCell ref="Q242:R242"/>
    <mergeCell ref="S242:Z242"/>
    <mergeCell ref="AA242:AE242"/>
    <mergeCell ref="AF242:AH242"/>
    <mergeCell ref="AJ242:AO242"/>
    <mergeCell ref="AU242:AV242"/>
    <mergeCell ref="AS242:AT242"/>
    <mergeCell ref="AU243:AV243"/>
    <mergeCell ref="G244:H244"/>
    <mergeCell ref="I244:K244"/>
    <mergeCell ref="L244:N244"/>
    <mergeCell ref="Q244:R244"/>
    <mergeCell ref="S244:Z244"/>
    <mergeCell ref="AA244:AE244"/>
    <mergeCell ref="AF244:AH244"/>
    <mergeCell ref="AJ244:AO244"/>
    <mergeCell ref="AU244:AV244"/>
    <mergeCell ref="G245:H245"/>
    <mergeCell ref="I245:K245"/>
    <mergeCell ref="L245:N245"/>
    <mergeCell ref="Q245:R245"/>
    <mergeCell ref="S245:Z245"/>
    <mergeCell ref="AA245:AE245"/>
    <mergeCell ref="AF245:AH245"/>
    <mergeCell ref="AJ245:AO245"/>
    <mergeCell ref="AU245:AV245"/>
    <mergeCell ref="AS243:AT243"/>
    <mergeCell ref="AJ246:AO246"/>
    <mergeCell ref="AU246:AV246"/>
    <mergeCell ref="G247:H247"/>
    <mergeCell ref="I247:K247"/>
    <mergeCell ref="L247:N247"/>
    <mergeCell ref="Q247:R247"/>
    <mergeCell ref="S247:Z247"/>
    <mergeCell ref="AA247:AE247"/>
    <mergeCell ref="AF247:AH247"/>
    <mergeCell ref="AJ247:AO247"/>
    <mergeCell ref="AU247:AV247"/>
    <mergeCell ref="G248:H248"/>
    <mergeCell ref="I248:K248"/>
    <mergeCell ref="L248:N248"/>
    <mergeCell ref="Q248:R248"/>
    <mergeCell ref="S248:Z248"/>
    <mergeCell ref="AA248:AE248"/>
    <mergeCell ref="AF248:AH248"/>
    <mergeCell ref="AJ248:AO248"/>
    <mergeCell ref="AU248:AV248"/>
    <mergeCell ref="AS247:AT247"/>
    <mergeCell ref="AS246:AT246"/>
    <mergeCell ref="AJ249:AO249"/>
    <mergeCell ref="AU249:AV249"/>
    <mergeCell ref="G250:H250"/>
    <mergeCell ref="I250:K250"/>
    <mergeCell ref="L250:N250"/>
    <mergeCell ref="Q250:R250"/>
    <mergeCell ref="S250:Z250"/>
    <mergeCell ref="AA250:AE250"/>
    <mergeCell ref="AF250:AH250"/>
    <mergeCell ref="AJ250:AO250"/>
    <mergeCell ref="AU250:AV250"/>
    <mergeCell ref="G251:H251"/>
    <mergeCell ref="I251:K251"/>
    <mergeCell ref="L251:N251"/>
    <mergeCell ref="Q251:R251"/>
    <mergeCell ref="S251:Z251"/>
    <mergeCell ref="AA251:AE251"/>
    <mergeCell ref="AF251:AH251"/>
    <mergeCell ref="AJ251:AO251"/>
    <mergeCell ref="AU251:AV251"/>
    <mergeCell ref="AS251:AT251"/>
    <mergeCell ref="AS250:AT250"/>
    <mergeCell ref="AA252:AE252"/>
    <mergeCell ref="AF252:AH252"/>
    <mergeCell ref="AJ252:AO252"/>
    <mergeCell ref="AU252:AV252"/>
    <mergeCell ref="G253:H253"/>
    <mergeCell ref="I253:K253"/>
    <mergeCell ref="L253:N253"/>
    <mergeCell ref="Q253:R253"/>
    <mergeCell ref="S253:Z253"/>
    <mergeCell ref="AA253:AE253"/>
    <mergeCell ref="AF253:AH253"/>
    <mergeCell ref="AJ253:AO253"/>
    <mergeCell ref="AU253:AV253"/>
    <mergeCell ref="G254:H254"/>
    <mergeCell ref="I254:K254"/>
    <mergeCell ref="L254:N254"/>
    <mergeCell ref="Q254:R254"/>
    <mergeCell ref="S254:Z254"/>
    <mergeCell ref="AA254:AE254"/>
    <mergeCell ref="AF254:AH254"/>
    <mergeCell ref="AJ254:AO254"/>
    <mergeCell ref="AU254:AV254"/>
    <mergeCell ref="AU255:AV255"/>
    <mergeCell ref="AU256:AV256"/>
    <mergeCell ref="G257:H257"/>
    <mergeCell ref="I257:K257"/>
    <mergeCell ref="L257:N257"/>
    <mergeCell ref="Q257:R257"/>
    <mergeCell ref="S257:Z257"/>
    <mergeCell ref="AA257:AE257"/>
    <mergeCell ref="AF257:AH257"/>
    <mergeCell ref="AJ257:AO257"/>
    <mergeCell ref="AU257:AV257"/>
    <mergeCell ref="G258:H258"/>
    <mergeCell ref="I258:K258"/>
    <mergeCell ref="L258:N258"/>
    <mergeCell ref="Q258:R258"/>
    <mergeCell ref="S258:Z258"/>
    <mergeCell ref="AA258:AE258"/>
    <mergeCell ref="AF258:AH258"/>
    <mergeCell ref="AJ258:AO258"/>
    <mergeCell ref="AU258:AV258"/>
    <mergeCell ref="AS256:AT256"/>
    <mergeCell ref="S259:Z259"/>
    <mergeCell ref="AA259:AE259"/>
    <mergeCell ref="AF259:AH259"/>
    <mergeCell ref="AJ259:AO259"/>
    <mergeCell ref="AU259:AV259"/>
    <mergeCell ref="G260:H260"/>
    <mergeCell ref="I260:K260"/>
    <mergeCell ref="L260:N260"/>
    <mergeCell ref="Q260:R260"/>
    <mergeCell ref="S260:Z260"/>
    <mergeCell ref="AA260:AE260"/>
    <mergeCell ref="AF260:AH260"/>
    <mergeCell ref="AJ260:AO260"/>
    <mergeCell ref="AU260:AV260"/>
    <mergeCell ref="AS260:AT260"/>
    <mergeCell ref="AS259:AT259"/>
    <mergeCell ref="AU261:AV261"/>
    <mergeCell ref="AU262:AV262"/>
    <mergeCell ref="AU263:AV263"/>
    <mergeCell ref="G264:H264"/>
    <mergeCell ref="I264:K264"/>
    <mergeCell ref="L264:N264"/>
    <mergeCell ref="Q264:R264"/>
    <mergeCell ref="S264:Z264"/>
    <mergeCell ref="AA264:AE264"/>
    <mergeCell ref="AF264:AH264"/>
    <mergeCell ref="AJ264:AO264"/>
    <mergeCell ref="AU264:AV264"/>
    <mergeCell ref="AS262:AT262"/>
    <mergeCell ref="AS261:AT261"/>
    <mergeCell ref="A261:B261"/>
    <mergeCell ref="C261:D261"/>
    <mergeCell ref="E261:F261"/>
    <mergeCell ref="AU265:AV265"/>
    <mergeCell ref="AF265:AH265"/>
    <mergeCell ref="AJ265:AO265"/>
    <mergeCell ref="G266:H266"/>
    <mergeCell ref="I266:K266"/>
    <mergeCell ref="L266:N266"/>
    <mergeCell ref="Q266:R266"/>
    <mergeCell ref="S266:Z266"/>
    <mergeCell ref="AA266:AE266"/>
    <mergeCell ref="AF266:AH266"/>
    <mergeCell ref="AJ266:AO266"/>
    <mergeCell ref="AU266:AV266"/>
    <mergeCell ref="G267:H267"/>
    <mergeCell ref="I267:K267"/>
    <mergeCell ref="L267:N267"/>
    <mergeCell ref="Q267:R267"/>
    <mergeCell ref="S267:Z267"/>
    <mergeCell ref="AA267:AE267"/>
    <mergeCell ref="AF267:AH267"/>
    <mergeCell ref="AJ267:AO267"/>
    <mergeCell ref="AU267:AV267"/>
    <mergeCell ref="AS267:AT267"/>
    <mergeCell ref="AU268:AV268"/>
    <mergeCell ref="G269:H269"/>
    <mergeCell ref="I269:K269"/>
    <mergeCell ref="L269:N269"/>
    <mergeCell ref="Q269:R269"/>
    <mergeCell ref="S269:Z269"/>
    <mergeCell ref="AA269:AE269"/>
    <mergeCell ref="AF269:AH269"/>
    <mergeCell ref="AJ269:AO269"/>
    <mergeCell ref="AU269:AV269"/>
    <mergeCell ref="G270:H270"/>
    <mergeCell ref="I270:K270"/>
    <mergeCell ref="L270:N270"/>
    <mergeCell ref="Q270:R270"/>
    <mergeCell ref="S270:Z270"/>
    <mergeCell ref="AA270:AE270"/>
    <mergeCell ref="AF270:AH270"/>
    <mergeCell ref="AJ270:AO270"/>
    <mergeCell ref="AU270:AV270"/>
    <mergeCell ref="AS268:AT268"/>
    <mergeCell ref="AU271:AV271"/>
    <mergeCell ref="G272:H272"/>
    <mergeCell ref="I272:K272"/>
    <mergeCell ref="L272:N272"/>
    <mergeCell ref="Q272:R272"/>
    <mergeCell ref="S272:Z272"/>
    <mergeCell ref="AA272:AE272"/>
    <mergeCell ref="AF272:AH272"/>
    <mergeCell ref="AJ272:AO272"/>
    <mergeCell ref="AU272:AV272"/>
    <mergeCell ref="AU273:AV273"/>
    <mergeCell ref="G274:H274"/>
    <mergeCell ref="I274:K274"/>
    <mergeCell ref="L274:N274"/>
    <mergeCell ref="Q274:R274"/>
    <mergeCell ref="S274:Z274"/>
    <mergeCell ref="AA274:AE274"/>
    <mergeCell ref="AF274:AH274"/>
    <mergeCell ref="AJ274:AO274"/>
    <mergeCell ref="AU274:AV274"/>
    <mergeCell ref="AU275:AV275"/>
    <mergeCell ref="AS275:AT275"/>
    <mergeCell ref="AS274:AT274"/>
    <mergeCell ref="G276:H276"/>
    <mergeCell ref="I276:K276"/>
    <mergeCell ref="L276:N276"/>
    <mergeCell ref="Q276:R276"/>
    <mergeCell ref="S276:Z276"/>
    <mergeCell ref="AA276:AE276"/>
    <mergeCell ref="AF276:AH276"/>
    <mergeCell ref="AJ276:AO276"/>
    <mergeCell ref="AU276:AV276"/>
    <mergeCell ref="G277:H277"/>
    <mergeCell ref="I277:K277"/>
    <mergeCell ref="L277:N277"/>
    <mergeCell ref="Q277:R277"/>
    <mergeCell ref="S277:Z277"/>
    <mergeCell ref="AA277:AE277"/>
    <mergeCell ref="AF277:AH277"/>
    <mergeCell ref="AJ277:AO277"/>
    <mergeCell ref="AU277:AV277"/>
    <mergeCell ref="AU278:AV278"/>
    <mergeCell ref="AU279:AV279"/>
    <mergeCell ref="AU280:AV280"/>
    <mergeCell ref="G281:H281"/>
    <mergeCell ref="I281:K281"/>
    <mergeCell ref="L281:N281"/>
    <mergeCell ref="Q281:R281"/>
    <mergeCell ref="S281:Z281"/>
    <mergeCell ref="AA281:AE281"/>
    <mergeCell ref="AF281:AH281"/>
    <mergeCell ref="AJ281:AO281"/>
    <mergeCell ref="AU281:AV281"/>
    <mergeCell ref="C278:D278"/>
    <mergeCell ref="E278:F278"/>
    <mergeCell ref="G278:H278"/>
    <mergeCell ref="I278:K278"/>
    <mergeCell ref="L278:N278"/>
    <mergeCell ref="O278:P278"/>
    <mergeCell ref="Q278:R278"/>
    <mergeCell ref="S278:Z278"/>
    <mergeCell ref="AA278:AE278"/>
    <mergeCell ref="AF278:AH278"/>
    <mergeCell ref="AU282:AV282"/>
    <mergeCell ref="G283:H283"/>
    <mergeCell ref="I283:K283"/>
    <mergeCell ref="L283:N283"/>
    <mergeCell ref="Q283:R283"/>
    <mergeCell ref="S283:Z283"/>
    <mergeCell ref="AA283:AE283"/>
    <mergeCell ref="AF283:AH283"/>
    <mergeCell ref="AJ283:AO283"/>
    <mergeCell ref="AU283:AV283"/>
    <mergeCell ref="G284:H284"/>
    <mergeCell ref="I284:K284"/>
    <mergeCell ref="L284:N284"/>
    <mergeCell ref="Q284:R284"/>
    <mergeCell ref="S284:Z284"/>
    <mergeCell ref="AA284:AE284"/>
    <mergeCell ref="AF284:AH284"/>
    <mergeCell ref="AJ284:AO284"/>
    <mergeCell ref="AU284:AV284"/>
    <mergeCell ref="AS282:AT282"/>
    <mergeCell ref="AU285:AV285"/>
    <mergeCell ref="G286:H286"/>
    <mergeCell ref="I286:K286"/>
    <mergeCell ref="L286:N286"/>
    <mergeCell ref="Q286:R286"/>
    <mergeCell ref="S286:Z286"/>
    <mergeCell ref="AA286:AE286"/>
    <mergeCell ref="AF286:AH286"/>
    <mergeCell ref="AJ286:AO286"/>
    <mergeCell ref="AU286:AV286"/>
    <mergeCell ref="G287:H287"/>
    <mergeCell ref="I287:K287"/>
    <mergeCell ref="L287:N287"/>
    <mergeCell ref="Q287:R287"/>
    <mergeCell ref="S287:Z287"/>
    <mergeCell ref="AA287:AE287"/>
    <mergeCell ref="AF287:AH287"/>
    <mergeCell ref="AJ287:AO287"/>
    <mergeCell ref="AU287:AV287"/>
    <mergeCell ref="AS286:AT286"/>
    <mergeCell ref="AS292:AT292"/>
    <mergeCell ref="AU288:AV288"/>
    <mergeCell ref="G289:H289"/>
    <mergeCell ref="I289:K289"/>
    <mergeCell ref="L289:N289"/>
    <mergeCell ref="Q289:R289"/>
    <mergeCell ref="S289:Z289"/>
    <mergeCell ref="AA289:AE289"/>
    <mergeCell ref="AF289:AH289"/>
    <mergeCell ref="AJ289:AO289"/>
    <mergeCell ref="AU289:AV289"/>
    <mergeCell ref="G290:H290"/>
    <mergeCell ref="I290:K290"/>
    <mergeCell ref="L290:N290"/>
    <mergeCell ref="Q290:R290"/>
    <mergeCell ref="S290:Z290"/>
    <mergeCell ref="AA290:AE290"/>
    <mergeCell ref="AF290:AH290"/>
    <mergeCell ref="AJ290:AO290"/>
    <mergeCell ref="AU290:AV290"/>
    <mergeCell ref="AS290:AT290"/>
    <mergeCell ref="E294:F294"/>
    <mergeCell ref="AS297:AT297"/>
    <mergeCell ref="AS296:AT296"/>
    <mergeCell ref="AU298:AV298"/>
    <mergeCell ref="G299:H299"/>
    <mergeCell ref="I299:K299"/>
    <mergeCell ref="L299:N299"/>
    <mergeCell ref="Q299:R299"/>
    <mergeCell ref="S299:Z299"/>
    <mergeCell ref="AA299:AE299"/>
    <mergeCell ref="AF299:AH299"/>
    <mergeCell ref="AJ299:AO299"/>
    <mergeCell ref="AU299:AV299"/>
    <mergeCell ref="AU291:AV291"/>
    <mergeCell ref="G292:H292"/>
    <mergeCell ref="I292:K292"/>
    <mergeCell ref="L292:N292"/>
    <mergeCell ref="Q292:R292"/>
    <mergeCell ref="S292:Z292"/>
    <mergeCell ref="AA292:AE292"/>
    <mergeCell ref="AF292:AH292"/>
    <mergeCell ref="AJ292:AO292"/>
    <mergeCell ref="AU292:AV292"/>
    <mergeCell ref="G293:H293"/>
    <mergeCell ref="I293:K293"/>
    <mergeCell ref="L293:N293"/>
    <mergeCell ref="Q293:R293"/>
    <mergeCell ref="S293:Z293"/>
    <mergeCell ref="AA293:AE293"/>
    <mergeCell ref="AF293:AH293"/>
    <mergeCell ref="AJ293:AO293"/>
    <mergeCell ref="AU293:AV293"/>
    <mergeCell ref="AU300:AV300"/>
    <mergeCell ref="AS299:AT299"/>
    <mergeCell ref="AS298:AT298"/>
    <mergeCell ref="AF301:AH301"/>
    <mergeCell ref="AJ301:AO301"/>
    <mergeCell ref="AU301:AV301"/>
    <mergeCell ref="G302:H302"/>
    <mergeCell ref="I302:K302"/>
    <mergeCell ref="L302:N302"/>
    <mergeCell ref="Q302:R302"/>
    <mergeCell ref="S302:Z302"/>
    <mergeCell ref="AA302:AE302"/>
    <mergeCell ref="AF302:AH302"/>
    <mergeCell ref="AJ302:AO302"/>
    <mergeCell ref="AU302:AV302"/>
    <mergeCell ref="AU294:AV294"/>
    <mergeCell ref="AU295:AV295"/>
    <mergeCell ref="AU296:AV296"/>
    <mergeCell ref="AU297:AV297"/>
    <mergeCell ref="J296:K296"/>
    <mergeCell ref="L296:M296"/>
    <mergeCell ref="AA296:AB296"/>
    <mergeCell ref="AC296:AD296"/>
    <mergeCell ref="AM296:AO296"/>
    <mergeCell ref="AU303:AV303"/>
    <mergeCell ref="AS303:AT303"/>
    <mergeCell ref="AS302:AT302"/>
    <mergeCell ref="AU304:AV304"/>
    <mergeCell ref="G305:H305"/>
    <mergeCell ref="I305:K305"/>
    <mergeCell ref="L305:N305"/>
    <mergeCell ref="Q305:R305"/>
    <mergeCell ref="S305:Z305"/>
    <mergeCell ref="AA305:AE305"/>
    <mergeCell ref="AF305:AH305"/>
    <mergeCell ref="AJ305:AO305"/>
    <mergeCell ref="AU305:AV305"/>
    <mergeCell ref="G306:H306"/>
    <mergeCell ref="I306:K306"/>
    <mergeCell ref="L306:N306"/>
    <mergeCell ref="Q306:R306"/>
    <mergeCell ref="S306:Z306"/>
    <mergeCell ref="AA306:AE306"/>
    <mergeCell ref="AF306:AH306"/>
    <mergeCell ref="AJ306:AO306"/>
    <mergeCell ref="AU306:AV306"/>
    <mergeCell ref="AS306:AT306"/>
    <mergeCell ref="AU307:AV307"/>
    <mergeCell ref="G308:H308"/>
    <mergeCell ref="I308:K308"/>
    <mergeCell ref="L308:N308"/>
    <mergeCell ref="Q308:R308"/>
    <mergeCell ref="S308:Z308"/>
    <mergeCell ref="AA308:AE308"/>
    <mergeCell ref="AF308:AH308"/>
    <mergeCell ref="AJ308:AO308"/>
    <mergeCell ref="AU308:AV308"/>
    <mergeCell ref="G309:H309"/>
    <mergeCell ref="I309:K309"/>
    <mergeCell ref="L309:N309"/>
    <mergeCell ref="Q309:R309"/>
    <mergeCell ref="S309:Z309"/>
    <mergeCell ref="AA309:AE309"/>
    <mergeCell ref="AF309:AH309"/>
    <mergeCell ref="AJ309:AO309"/>
    <mergeCell ref="AU309:AV309"/>
    <mergeCell ref="AS307:AT307"/>
    <mergeCell ref="AU310:AV310"/>
    <mergeCell ref="G311:H311"/>
    <mergeCell ref="I311:K311"/>
    <mergeCell ref="L311:N311"/>
    <mergeCell ref="Q311:R311"/>
    <mergeCell ref="S311:Z311"/>
    <mergeCell ref="AA311:AE311"/>
    <mergeCell ref="AF311:AH311"/>
    <mergeCell ref="AJ311:AO311"/>
    <mergeCell ref="AU311:AV311"/>
    <mergeCell ref="G312:H312"/>
    <mergeCell ref="I312:K312"/>
    <mergeCell ref="L312:N312"/>
    <mergeCell ref="Q312:R312"/>
    <mergeCell ref="S312:Z312"/>
    <mergeCell ref="AA312:AE312"/>
    <mergeCell ref="AF312:AH312"/>
    <mergeCell ref="AJ312:AO312"/>
    <mergeCell ref="AU312:AV312"/>
    <mergeCell ref="AS311:AT311"/>
    <mergeCell ref="AS310:AT310"/>
    <mergeCell ref="Q310:R310"/>
    <mergeCell ref="S310:Z310"/>
    <mergeCell ref="AA310:AE310"/>
    <mergeCell ref="AF310:AH310"/>
    <mergeCell ref="AJ310:AO310"/>
    <mergeCell ref="AS312:AT312"/>
    <mergeCell ref="O312:P312"/>
    <mergeCell ref="AU318:AV318"/>
    <mergeCell ref="AS316:AT316"/>
    <mergeCell ref="S315:Z315"/>
    <mergeCell ref="AA315:AE315"/>
    <mergeCell ref="AF315:AH315"/>
    <mergeCell ref="AJ315:AO315"/>
    <mergeCell ref="AS318:AT318"/>
    <mergeCell ref="AS317:AT317"/>
    <mergeCell ref="AJ313:AO313"/>
    <mergeCell ref="AU313:AV313"/>
    <mergeCell ref="G314:H314"/>
    <mergeCell ref="I314:K314"/>
    <mergeCell ref="L314:N314"/>
    <mergeCell ref="Q314:R314"/>
    <mergeCell ref="S314:Z314"/>
    <mergeCell ref="AA314:AE314"/>
    <mergeCell ref="AF314:AH314"/>
    <mergeCell ref="AJ314:AO314"/>
    <mergeCell ref="AU314:AV314"/>
    <mergeCell ref="AU315:AV315"/>
    <mergeCell ref="AU316:AV316"/>
    <mergeCell ref="AU317:AV317"/>
    <mergeCell ref="AS313:AT313"/>
    <mergeCell ref="A318:G318"/>
    <mergeCell ref="H318:AO318"/>
    <mergeCell ref="AU319:AV319"/>
    <mergeCell ref="G320:H320"/>
    <mergeCell ref="I320:K320"/>
    <mergeCell ref="L320:N320"/>
    <mergeCell ref="Q320:R320"/>
    <mergeCell ref="S320:Z320"/>
    <mergeCell ref="AA320:AE320"/>
    <mergeCell ref="AF320:AH320"/>
    <mergeCell ref="AJ320:AO320"/>
    <mergeCell ref="AU320:AV320"/>
    <mergeCell ref="G321:H321"/>
    <mergeCell ref="I321:K321"/>
    <mergeCell ref="L321:N321"/>
    <mergeCell ref="Q321:R321"/>
    <mergeCell ref="S321:Z321"/>
    <mergeCell ref="AA321:AE321"/>
    <mergeCell ref="AF321:AH321"/>
    <mergeCell ref="AJ321:AO321"/>
    <mergeCell ref="AU321:AV321"/>
    <mergeCell ref="AS320:AT320"/>
    <mergeCell ref="AS319:AT319"/>
    <mergeCell ref="AU322:AV322"/>
    <mergeCell ref="G323:H323"/>
    <mergeCell ref="I323:K323"/>
    <mergeCell ref="L323:N323"/>
    <mergeCell ref="Q323:R323"/>
    <mergeCell ref="S323:Z323"/>
    <mergeCell ref="AA323:AE323"/>
    <mergeCell ref="AF323:AH323"/>
    <mergeCell ref="AJ323:AO323"/>
    <mergeCell ref="AU323:AV323"/>
    <mergeCell ref="G324:H324"/>
    <mergeCell ref="I324:K324"/>
    <mergeCell ref="L324:N324"/>
    <mergeCell ref="Q324:R324"/>
    <mergeCell ref="S324:Z324"/>
    <mergeCell ref="AA324:AE324"/>
    <mergeCell ref="AF324:AH324"/>
    <mergeCell ref="AJ324:AO324"/>
    <mergeCell ref="AU324:AV324"/>
    <mergeCell ref="AU325:AV325"/>
    <mergeCell ref="G326:H326"/>
    <mergeCell ref="I326:K326"/>
    <mergeCell ref="L326:N326"/>
    <mergeCell ref="Q326:R326"/>
    <mergeCell ref="S326:Z326"/>
    <mergeCell ref="AA326:AE326"/>
    <mergeCell ref="AF326:AH326"/>
    <mergeCell ref="AJ326:AO326"/>
    <mergeCell ref="AU326:AV326"/>
    <mergeCell ref="G327:H327"/>
    <mergeCell ref="I327:K327"/>
    <mergeCell ref="L327:N327"/>
    <mergeCell ref="Q327:R327"/>
    <mergeCell ref="S327:Z327"/>
    <mergeCell ref="AA327:AE327"/>
    <mergeCell ref="AF327:AH327"/>
    <mergeCell ref="AJ327:AO327"/>
    <mergeCell ref="AU327:AV327"/>
    <mergeCell ref="AS325:AT325"/>
    <mergeCell ref="AU328:AV328"/>
    <mergeCell ref="G329:H329"/>
    <mergeCell ref="I329:K329"/>
    <mergeCell ref="L329:N329"/>
    <mergeCell ref="Q329:R329"/>
    <mergeCell ref="S329:Z329"/>
    <mergeCell ref="AA329:AE329"/>
    <mergeCell ref="AF329:AH329"/>
    <mergeCell ref="AJ329:AO329"/>
    <mergeCell ref="AU329:AV329"/>
    <mergeCell ref="G330:H330"/>
    <mergeCell ref="I330:K330"/>
    <mergeCell ref="L330:N330"/>
    <mergeCell ref="Q330:R330"/>
    <mergeCell ref="S330:Z330"/>
    <mergeCell ref="AA330:AE330"/>
    <mergeCell ref="AF330:AH330"/>
    <mergeCell ref="AJ330:AO330"/>
    <mergeCell ref="AU330:AV330"/>
    <mergeCell ref="AS329:AT329"/>
    <mergeCell ref="O329:P329"/>
    <mergeCell ref="AS328:AT328"/>
    <mergeCell ref="AU331:AV331"/>
    <mergeCell ref="G332:H332"/>
    <mergeCell ref="I332:K332"/>
    <mergeCell ref="L332:N332"/>
    <mergeCell ref="Q332:R332"/>
    <mergeCell ref="S332:Z332"/>
    <mergeCell ref="AA332:AE332"/>
    <mergeCell ref="AF332:AH332"/>
    <mergeCell ref="AJ332:AO332"/>
    <mergeCell ref="AU332:AV332"/>
    <mergeCell ref="G333:H333"/>
    <mergeCell ref="I333:K333"/>
    <mergeCell ref="L333:N333"/>
    <mergeCell ref="Q333:R333"/>
    <mergeCell ref="S333:Z333"/>
    <mergeCell ref="AA333:AE333"/>
    <mergeCell ref="AF333:AH333"/>
    <mergeCell ref="AJ333:AO333"/>
    <mergeCell ref="AU333:AV333"/>
    <mergeCell ref="AS333:AT333"/>
    <mergeCell ref="AU334:AV334"/>
    <mergeCell ref="G335:H335"/>
    <mergeCell ref="I335:K335"/>
    <mergeCell ref="L335:N335"/>
    <mergeCell ref="Q335:R335"/>
    <mergeCell ref="S335:Z335"/>
    <mergeCell ref="AA335:AE335"/>
    <mergeCell ref="AF335:AH335"/>
    <mergeCell ref="AJ335:AO335"/>
    <mergeCell ref="AU335:AV335"/>
    <mergeCell ref="G336:H336"/>
    <mergeCell ref="I336:K336"/>
    <mergeCell ref="L336:N336"/>
    <mergeCell ref="Q336:R336"/>
    <mergeCell ref="S336:Z336"/>
    <mergeCell ref="AA336:AE336"/>
    <mergeCell ref="AF336:AH336"/>
    <mergeCell ref="AJ336:AO336"/>
    <mergeCell ref="AU336:AV336"/>
    <mergeCell ref="AS334:AT334"/>
    <mergeCell ref="AS336:AT336"/>
    <mergeCell ref="AU340:AV340"/>
    <mergeCell ref="AS340:AT340"/>
    <mergeCell ref="AU337:AV337"/>
    <mergeCell ref="G338:H338"/>
    <mergeCell ref="I338:K338"/>
    <mergeCell ref="L338:N338"/>
    <mergeCell ref="Q338:R338"/>
    <mergeCell ref="S338:Z338"/>
    <mergeCell ref="AA338:AE338"/>
    <mergeCell ref="AF338:AH338"/>
    <mergeCell ref="AJ338:AO338"/>
    <mergeCell ref="AU338:AV338"/>
    <mergeCell ref="G339:H339"/>
    <mergeCell ref="I339:K339"/>
    <mergeCell ref="L339:N339"/>
    <mergeCell ref="Q339:R339"/>
    <mergeCell ref="S339:Z339"/>
    <mergeCell ref="AA339:AE339"/>
    <mergeCell ref="AF339:AH339"/>
    <mergeCell ref="AJ339:AO339"/>
    <mergeCell ref="AU339:AV339"/>
    <mergeCell ref="AS339:AT339"/>
    <mergeCell ref="AS338:AT338"/>
    <mergeCell ref="AS337:AT337"/>
    <mergeCell ref="AF337:AH337"/>
    <mergeCell ref="AJ337:AO337"/>
    <mergeCell ref="AU348:AV348"/>
    <mergeCell ref="AU349:AV349"/>
    <mergeCell ref="AS349:AT349"/>
    <mergeCell ref="AU343:AV343"/>
    <mergeCell ref="G344:H344"/>
    <mergeCell ref="I344:K344"/>
    <mergeCell ref="L344:N344"/>
    <mergeCell ref="Q344:R344"/>
    <mergeCell ref="S344:Z344"/>
    <mergeCell ref="AA344:AE344"/>
    <mergeCell ref="AF344:AH344"/>
    <mergeCell ref="AJ344:AO344"/>
    <mergeCell ref="AU344:AV344"/>
    <mergeCell ref="G345:H345"/>
    <mergeCell ref="I345:K345"/>
    <mergeCell ref="L345:N345"/>
    <mergeCell ref="Q345:R345"/>
    <mergeCell ref="S345:Z345"/>
    <mergeCell ref="AA345:AE345"/>
    <mergeCell ref="AF345:AH345"/>
    <mergeCell ref="AJ345:AO345"/>
    <mergeCell ref="AU345:AV345"/>
    <mergeCell ref="AS344:AT344"/>
    <mergeCell ref="AS348:AT348"/>
    <mergeCell ref="O343:P343"/>
    <mergeCell ref="H349:AO349"/>
    <mergeCell ref="AU351:AV351"/>
    <mergeCell ref="G352:H352"/>
    <mergeCell ref="I352:K352"/>
    <mergeCell ref="L352:N352"/>
    <mergeCell ref="Q352:R352"/>
    <mergeCell ref="S352:Z352"/>
    <mergeCell ref="AA352:AE352"/>
    <mergeCell ref="AF352:AH352"/>
    <mergeCell ref="AJ352:AO352"/>
    <mergeCell ref="AU352:AV352"/>
    <mergeCell ref="AU353:AV353"/>
    <mergeCell ref="G354:H354"/>
    <mergeCell ref="I354:K354"/>
    <mergeCell ref="L354:N354"/>
    <mergeCell ref="Q354:R354"/>
    <mergeCell ref="S354:Z354"/>
    <mergeCell ref="AA354:AE354"/>
    <mergeCell ref="AF354:AH354"/>
    <mergeCell ref="AJ354:AO354"/>
    <mergeCell ref="AU354:AV354"/>
    <mergeCell ref="AU355:AV355"/>
    <mergeCell ref="AS354:AT354"/>
    <mergeCell ref="O354:P354"/>
    <mergeCell ref="AU356:AV356"/>
    <mergeCell ref="AU357:AV357"/>
    <mergeCell ref="AU358:AV358"/>
    <mergeCell ref="AU359:AV359"/>
    <mergeCell ref="Q356:R356"/>
    <mergeCell ref="S356:Z356"/>
    <mergeCell ref="AA356:AE356"/>
    <mergeCell ref="AF356:AH356"/>
    <mergeCell ref="L355:N355"/>
    <mergeCell ref="Q355:R355"/>
    <mergeCell ref="S355:Z355"/>
    <mergeCell ref="AA355:AE355"/>
    <mergeCell ref="AF355:AH355"/>
    <mergeCell ref="AJ355:AO355"/>
    <mergeCell ref="AU360:AV360"/>
    <mergeCell ref="G361:H361"/>
    <mergeCell ref="I361:K361"/>
    <mergeCell ref="L361:N361"/>
    <mergeCell ref="Q361:R361"/>
    <mergeCell ref="S361:Z361"/>
    <mergeCell ref="AA361:AE361"/>
    <mergeCell ref="AF361:AH361"/>
    <mergeCell ref="AJ361:AO361"/>
    <mergeCell ref="AU361:AV361"/>
    <mergeCell ref="G362:H362"/>
    <mergeCell ref="I362:K362"/>
    <mergeCell ref="L362:N362"/>
    <mergeCell ref="Q362:R362"/>
    <mergeCell ref="S362:Z362"/>
    <mergeCell ref="AA362:AE362"/>
    <mergeCell ref="AF362:AH362"/>
    <mergeCell ref="AJ362:AO362"/>
    <mergeCell ref="AU362:AV362"/>
    <mergeCell ref="AS360:AT360"/>
    <mergeCell ref="AS361:AT361"/>
    <mergeCell ref="G360:H360"/>
    <mergeCell ref="I360:K360"/>
    <mergeCell ref="L360:N360"/>
    <mergeCell ref="Q360:R360"/>
    <mergeCell ref="AU363:AV363"/>
    <mergeCell ref="G364:H364"/>
    <mergeCell ref="I364:K364"/>
    <mergeCell ref="L364:N364"/>
    <mergeCell ref="Q364:R364"/>
    <mergeCell ref="S364:Z364"/>
    <mergeCell ref="AA364:AE364"/>
    <mergeCell ref="AF364:AH364"/>
    <mergeCell ref="AJ364:AO364"/>
    <mergeCell ref="AU364:AV364"/>
    <mergeCell ref="G365:H365"/>
    <mergeCell ref="I365:K365"/>
    <mergeCell ref="L365:N365"/>
    <mergeCell ref="Q365:R365"/>
    <mergeCell ref="S365:Z365"/>
    <mergeCell ref="AA365:AE365"/>
    <mergeCell ref="AF365:AH365"/>
    <mergeCell ref="AJ365:AO365"/>
    <mergeCell ref="AU365:AV365"/>
    <mergeCell ref="AS363:AT363"/>
    <mergeCell ref="G363:H363"/>
    <mergeCell ref="I363:K363"/>
    <mergeCell ref="L363:N363"/>
    <mergeCell ref="Q363:R363"/>
    <mergeCell ref="AU366:AV366"/>
    <mergeCell ref="AU367:AV367"/>
    <mergeCell ref="AU368:AV368"/>
    <mergeCell ref="AU369:AV369"/>
    <mergeCell ref="A366:B366"/>
    <mergeCell ref="C366:D366"/>
    <mergeCell ref="E366:F366"/>
    <mergeCell ref="O366:P366"/>
    <mergeCell ref="AS366:AT366"/>
    <mergeCell ref="AS367:AT367"/>
    <mergeCell ref="G366:H366"/>
    <mergeCell ref="I366:K366"/>
    <mergeCell ref="L366:N366"/>
    <mergeCell ref="Q366:R366"/>
    <mergeCell ref="S366:Z366"/>
    <mergeCell ref="AA366:AE366"/>
    <mergeCell ref="AF366:AH366"/>
    <mergeCell ref="AU370:AV370"/>
    <mergeCell ref="G371:H371"/>
    <mergeCell ref="I371:K371"/>
    <mergeCell ref="L371:N371"/>
    <mergeCell ref="Q371:R371"/>
    <mergeCell ref="S371:Z371"/>
    <mergeCell ref="AA371:AE371"/>
    <mergeCell ref="AF371:AH371"/>
    <mergeCell ref="AJ371:AO371"/>
    <mergeCell ref="AU371:AV371"/>
    <mergeCell ref="G372:H372"/>
    <mergeCell ref="I372:K372"/>
    <mergeCell ref="L372:N372"/>
    <mergeCell ref="Q372:R372"/>
    <mergeCell ref="S372:Z372"/>
    <mergeCell ref="AA372:AE372"/>
    <mergeCell ref="AF372:AH372"/>
    <mergeCell ref="AJ372:AO372"/>
    <mergeCell ref="AU372:AV372"/>
    <mergeCell ref="AU373:AV373"/>
    <mergeCell ref="G374:H374"/>
    <mergeCell ref="I374:K374"/>
    <mergeCell ref="L374:N374"/>
    <mergeCell ref="Q374:R374"/>
    <mergeCell ref="S374:Z374"/>
    <mergeCell ref="AA374:AE374"/>
    <mergeCell ref="AF374:AH374"/>
    <mergeCell ref="AJ374:AO374"/>
    <mergeCell ref="AU374:AV374"/>
    <mergeCell ref="G375:H375"/>
    <mergeCell ref="I375:K375"/>
    <mergeCell ref="L375:N375"/>
    <mergeCell ref="Q375:R375"/>
    <mergeCell ref="S375:Z375"/>
    <mergeCell ref="AA375:AE375"/>
    <mergeCell ref="AF375:AH375"/>
    <mergeCell ref="AJ375:AO375"/>
    <mergeCell ref="AU375:AV375"/>
    <mergeCell ref="AU376:AV376"/>
    <mergeCell ref="G377:H377"/>
    <mergeCell ref="I377:K377"/>
    <mergeCell ref="L377:N377"/>
    <mergeCell ref="Q377:R377"/>
    <mergeCell ref="S377:Z377"/>
    <mergeCell ref="AA377:AE377"/>
    <mergeCell ref="AF377:AH377"/>
    <mergeCell ref="AJ377:AO377"/>
    <mergeCell ref="AU377:AV377"/>
    <mergeCell ref="G378:H378"/>
    <mergeCell ref="I378:K378"/>
    <mergeCell ref="L378:N378"/>
    <mergeCell ref="Q378:R378"/>
    <mergeCell ref="S378:Z378"/>
    <mergeCell ref="AA378:AE378"/>
    <mergeCell ref="AF378:AH378"/>
    <mergeCell ref="AJ378:AO378"/>
    <mergeCell ref="AU378:AV378"/>
    <mergeCell ref="AU379:AV379"/>
    <mergeCell ref="G380:H380"/>
    <mergeCell ref="I380:K380"/>
    <mergeCell ref="L380:N380"/>
    <mergeCell ref="Q380:R380"/>
    <mergeCell ref="S380:Z380"/>
    <mergeCell ref="AA380:AE380"/>
    <mergeCell ref="AF380:AH380"/>
    <mergeCell ref="AJ380:AO380"/>
    <mergeCell ref="AU380:AV380"/>
    <mergeCell ref="G381:H381"/>
    <mergeCell ref="I381:K381"/>
    <mergeCell ref="L381:N381"/>
    <mergeCell ref="Q381:R381"/>
    <mergeCell ref="S381:Z381"/>
    <mergeCell ref="AA381:AE381"/>
    <mergeCell ref="AF381:AH381"/>
    <mergeCell ref="AJ381:AO381"/>
    <mergeCell ref="AU381:AV381"/>
    <mergeCell ref="AU382:AV382"/>
    <mergeCell ref="G383:H383"/>
    <mergeCell ref="I383:K383"/>
    <mergeCell ref="L383:N383"/>
    <mergeCell ref="Q383:R383"/>
    <mergeCell ref="S383:Z383"/>
    <mergeCell ref="AA383:AE383"/>
    <mergeCell ref="AF383:AH383"/>
    <mergeCell ref="AJ383:AO383"/>
    <mergeCell ref="AU383:AV383"/>
    <mergeCell ref="G384:H384"/>
    <mergeCell ref="I384:K384"/>
    <mergeCell ref="L384:N384"/>
    <mergeCell ref="Q384:R384"/>
    <mergeCell ref="S384:Z384"/>
    <mergeCell ref="AA384:AE384"/>
    <mergeCell ref="AF384:AH384"/>
    <mergeCell ref="AJ384:AO384"/>
    <mergeCell ref="AU384:AV384"/>
    <mergeCell ref="AU385:AV385"/>
    <mergeCell ref="G386:H386"/>
    <mergeCell ref="I386:K386"/>
    <mergeCell ref="L386:N386"/>
    <mergeCell ref="Q386:R386"/>
    <mergeCell ref="S386:Z386"/>
    <mergeCell ref="AA386:AE386"/>
    <mergeCell ref="AF386:AH386"/>
    <mergeCell ref="AJ386:AO386"/>
    <mergeCell ref="AU386:AV386"/>
    <mergeCell ref="G387:H387"/>
    <mergeCell ref="I387:K387"/>
    <mergeCell ref="L387:N387"/>
    <mergeCell ref="Q387:R387"/>
    <mergeCell ref="S387:Z387"/>
    <mergeCell ref="AA387:AE387"/>
    <mergeCell ref="AF387:AH387"/>
    <mergeCell ref="AJ387:AO387"/>
    <mergeCell ref="AU387:AV387"/>
    <mergeCell ref="AU388:AV388"/>
    <mergeCell ref="AU389:AV389"/>
    <mergeCell ref="AU390:AV390"/>
    <mergeCell ref="G391:H391"/>
    <mergeCell ref="I391:K391"/>
    <mergeCell ref="L391:N391"/>
    <mergeCell ref="Q391:R391"/>
    <mergeCell ref="S391:Z391"/>
    <mergeCell ref="AA391:AE391"/>
    <mergeCell ref="AF391:AH391"/>
    <mergeCell ref="AJ391:AO391"/>
    <mergeCell ref="AU391:AV391"/>
    <mergeCell ref="A391:B391"/>
    <mergeCell ref="C391:D391"/>
    <mergeCell ref="E391:F391"/>
    <mergeCell ref="O391:P391"/>
    <mergeCell ref="AS391:AT391"/>
    <mergeCell ref="AC389:AD389"/>
    <mergeCell ref="AM389:AO389"/>
    <mergeCell ref="A390:G390"/>
    <mergeCell ref="H390:AO390"/>
    <mergeCell ref="AU392:AV392"/>
    <mergeCell ref="G393:H393"/>
    <mergeCell ref="I393:K393"/>
    <mergeCell ref="L393:N393"/>
    <mergeCell ref="Q393:R393"/>
    <mergeCell ref="S393:Z393"/>
    <mergeCell ref="AA393:AE393"/>
    <mergeCell ref="AF393:AH393"/>
    <mergeCell ref="AJ393:AO393"/>
    <mergeCell ref="AU393:AV393"/>
    <mergeCell ref="G394:H394"/>
    <mergeCell ref="I394:K394"/>
    <mergeCell ref="L394:N394"/>
    <mergeCell ref="Q394:R394"/>
    <mergeCell ref="S394:Z394"/>
    <mergeCell ref="AA394:AE394"/>
    <mergeCell ref="AF394:AH394"/>
    <mergeCell ref="AJ394:AO394"/>
    <mergeCell ref="AU394:AV394"/>
    <mergeCell ref="AU395:AV395"/>
    <mergeCell ref="G396:H396"/>
    <mergeCell ref="I396:K396"/>
    <mergeCell ref="L396:N396"/>
    <mergeCell ref="Q396:R396"/>
    <mergeCell ref="S396:Z396"/>
    <mergeCell ref="AA396:AE396"/>
    <mergeCell ref="AF396:AH396"/>
    <mergeCell ref="AJ396:AO396"/>
    <mergeCell ref="AU396:AV396"/>
    <mergeCell ref="G397:H397"/>
    <mergeCell ref="I397:K397"/>
    <mergeCell ref="L397:N397"/>
    <mergeCell ref="Q397:R397"/>
    <mergeCell ref="S397:Z397"/>
    <mergeCell ref="AA397:AE397"/>
    <mergeCell ref="AF397:AH397"/>
    <mergeCell ref="AJ397:AO397"/>
    <mergeCell ref="AU397:AV397"/>
    <mergeCell ref="I401:K401"/>
    <mergeCell ref="L401:N401"/>
    <mergeCell ref="Q401:R401"/>
    <mergeCell ref="S401:Z401"/>
    <mergeCell ref="AA401:AE401"/>
    <mergeCell ref="AF401:AH401"/>
    <mergeCell ref="AJ401:AO401"/>
    <mergeCell ref="AU401:AV401"/>
    <mergeCell ref="AS398:AT398"/>
    <mergeCell ref="AS399:AT399"/>
    <mergeCell ref="AU402:AV402"/>
    <mergeCell ref="G403:H403"/>
    <mergeCell ref="I403:K403"/>
    <mergeCell ref="L403:N403"/>
    <mergeCell ref="Q403:R403"/>
    <mergeCell ref="S403:Z403"/>
    <mergeCell ref="AA403:AE403"/>
    <mergeCell ref="AF403:AH403"/>
    <mergeCell ref="AJ403:AO403"/>
    <mergeCell ref="AU403:AV403"/>
    <mergeCell ref="AS400:AT400"/>
    <mergeCell ref="A400:G400"/>
    <mergeCell ref="H400:AO400"/>
    <mergeCell ref="A398:B398"/>
    <mergeCell ref="C398:D398"/>
    <mergeCell ref="E398:F398"/>
    <mergeCell ref="G398:H398"/>
    <mergeCell ref="I398:K398"/>
    <mergeCell ref="L398:N398"/>
    <mergeCell ref="O398:P398"/>
    <mergeCell ref="Q398:R398"/>
    <mergeCell ref="S398:Z398"/>
    <mergeCell ref="A411:B411"/>
    <mergeCell ref="C411:D411"/>
    <mergeCell ref="E411:F411"/>
    <mergeCell ref="O411:P411"/>
    <mergeCell ref="AS411:AT411"/>
    <mergeCell ref="AC409:AD409"/>
    <mergeCell ref="AM409:AO409"/>
    <mergeCell ref="A410:G410"/>
    <mergeCell ref="H410:AO410"/>
    <mergeCell ref="AU404:AV404"/>
    <mergeCell ref="AU405:AV405"/>
    <mergeCell ref="G406:H406"/>
    <mergeCell ref="I406:K406"/>
    <mergeCell ref="L406:N406"/>
    <mergeCell ref="Q406:R406"/>
    <mergeCell ref="S406:Z406"/>
    <mergeCell ref="AA406:AE406"/>
    <mergeCell ref="AF406:AH406"/>
    <mergeCell ref="AJ406:AO406"/>
    <mergeCell ref="AU406:AV406"/>
    <mergeCell ref="G407:H407"/>
    <mergeCell ref="I407:K407"/>
    <mergeCell ref="L407:N407"/>
    <mergeCell ref="Q407:R407"/>
    <mergeCell ref="S407:Z407"/>
    <mergeCell ref="AA407:AE407"/>
    <mergeCell ref="AF407:AH407"/>
    <mergeCell ref="AJ407:AO407"/>
    <mergeCell ref="AU407:AV407"/>
    <mergeCell ref="A404:B404"/>
    <mergeCell ref="C404:D404"/>
    <mergeCell ref="E404:F404"/>
    <mergeCell ref="AF341:AH341"/>
    <mergeCell ref="AJ341:AO341"/>
    <mergeCell ref="AU341:AV341"/>
    <mergeCell ref="G342:H342"/>
    <mergeCell ref="I342:K342"/>
    <mergeCell ref="L342:N342"/>
    <mergeCell ref="Q342:R342"/>
    <mergeCell ref="S342:Z342"/>
    <mergeCell ref="AA342:AE342"/>
    <mergeCell ref="AF342:AH342"/>
    <mergeCell ref="AJ342:AO342"/>
    <mergeCell ref="AF413:AH413"/>
    <mergeCell ref="AJ413:AO413"/>
    <mergeCell ref="AU413:AV413"/>
    <mergeCell ref="G414:H414"/>
    <mergeCell ref="I414:K414"/>
    <mergeCell ref="L414:N414"/>
    <mergeCell ref="Q414:R414"/>
    <mergeCell ref="S414:Z414"/>
    <mergeCell ref="AA414:AE414"/>
    <mergeCell ref="AF414:AH414"/>
    <mergeCell ref="AJ414:AO414"/>
    <mergeCell ref="AU414:AV414"/>
    <mergeCell ref="AU408:AV408"/>
    <mergeCell ref="AU409:AV409"/>
    <mergeCell ref="AU410:AV410"/>
    <mergeCell ref="G411:H411"/>
    <mergeCell ref="I411:K411"/>
    <mergeCell ref="L411:N411"/>
    <mergeCell ref="Q411:R411"/>
    <mergeCell ref="S411:Z411"/>
    <mergeCell ref="AA411:AE411"/>
    <mergeCell ref="A212:B212"/>
    <mergeCell ref="A213:B213"/>
    <mergeCell ref="A285:B285"/>
    <mergeCell ref="C285:D285"/>
    <mergeCell ref="E285:F285"/>
    <mergeCell ref="G285:H285"/>
    <mergeCell ref="I285:K285"/>
    <mergeCell ref="L285:N285"/>
    <mergeCell ref="Q285:R285"/>
    <mergeCell ref="S285:Z285"/>
    <mergeCell ref="AA285:AE285"/>
    <mergeCell ref="AF285:AH285"/>
    <mergeCell ref="AJ285:AO285"/>
    <mergeCell ref="A330:B330"/>
    <mergeCell ref="C330:D330"/>
    <mergeCell ref="E330:F330"/>
    <mergeCell ref="O330:P330"/>
    <mergeCell ref="AJ325:AO325"/>
    <mergeCell ref="AF319:AH319"/>
    <mergeCell ref="AJ319:AO319"/>
    <mergeCell ref="AF303:AH303"/>
    <mergeCell ref="AJ303:AO303"/>
    <mergeCell ref="G300:H300"/>
    <mergeCell ref="I300:K300"/>
    <mergeCell ref="L300:N300"/>
    <mergeCell ref="Q300:R300"/>
    <mergeCell ref="S300:Z300"/>
    <mergeCell ref="AA300:AE300"/>
    <mergeCell ref="AF300:AH300"/>
    <mergeCell ref="AJ300:AO300"/>
    <mergeCell ref="A294:B294"/>
    <mergeCell ref="C294:D294"/>
    <mergeCell ref="AU342:AV342"/>
    <mergeCell ref="G350:H350"/>
    <mergeCell ref="I350:K350"/>
    <mergeCell ref="L350:N350"/>
    <mergeCell ref="Q350:R350"/>
    <mergeCell ref="S350:Z350"/>
    <mergeCell ref="AA350:AE350"/>
    <mergeCell ref="AF350:AH350"/>
    <mergeCell ref="AU350:AV350"/>
    <mergeCell ref="AS350:AT350"/>
    <mergeCell ref="S346:Z346"/>
    <mergeCell ref="AA346:AE346"/>
    <mergeCell ref="AF346:AH346"/>
    <mergeCell ref="AJ346:AO346"/>
    <mergeCell ref="AU346:AV346"/>
    <mergeCell ref="AU347:AV347"/>
    <mergeCell ref="AU417:AV417"/>
    <mergeCell ref="I416:K416"/>
    <mergeCell ref="L416:N416"/>
    <mergeCell ref="Q416:R416"/>
    <mergeCell ref="S416:Z416"/>
    <mergeCell ref="AA416:AE416"/>
    <mergeCell ref="AF416:AH416"/>
    <mergeCell ref="AJ416:AO416"/>
    <mergeCell ref="AU416:AV416"/>
    <mergeCell ref="AF411:AH411"/>
    <mergeCell ref="AJ411:AO411"/>
    <mergeCell ref="AU411:AV411"/>
    <mergeCell ref="AU398:AV398"/>
    <mergeCell ref="AU399:AV399"/>
    <mergeCell ref="AU400:AV400"/>
    <mergeCell ref="G401:H40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E341"/>
  <sheetViews>
    <sheetView showGridLines="0" topLeftCell="I46" workbookViewId="0">
      <selection sqref="A1:BD341"/>
    </sheetView>
  </sheetViews>
  <sheetFormatPr baseColWidth="10" defaultRowHeight="15" x14ac:dyDescent="0.25"/>
  <cols>
    <col min="1" max="1" width="2.85546875" style="44" customWidth="1"/>
    <col min="2" max="5" width="2.7109375" style="44" customWidth="1"/>
    <col min="6" max="6" width="2.85546875" style="44" customWidth="1"/>
    <col min="7" max="9" width="2.7109375" style="44" customWidth="1"/>
    <col min="10" max="10" width="2.42578125" style="44" customWidth="1"/>
    <col min="11" max="11" width="0.28515625" style="44" customWidth="1"/>
    <col min="12" max="12" width="1" style="44" customWidth="1"/>
    <col min="13" max="13" width="1.5703125" style="44" customWidth="1"/>
    <col min="14" max="26" width="2.7109375" style="44" customWidth="1"/>
    <col min="27" max="27" width="2.42578125" style="44" customWidth="1"/>
    <col min="28" max="28" width="0.28515625" style="44" customWidth="1"/>
    <col min="29" max="29" width="1.85546875" style="44" customWidth="1"/>
    <col min="30" max="30" width="0.85546875" style="44" customWidth="1"/>
    <col min="31" max="34" width="2.7109375" style="44" customWidth="1"/>
    <col min="35" max="35" width="3.28515625" style="44" customWidth="1"/>
    <col min="36" max="36" width="3.140625" style="44" customWidth="1"/>
    <col min="37" max="38" width="2.7109375" style="44" customWidth="1"/>
    <col min="39" max="40" width="0.85546875" style="44" customWidth="1"/>
    <col min="41" max="41" width="1" style="44" customWidth="1"/>
    <col min="42" max="43" width="14.7109375" style="44" customWidth="1"/>
    <col min="44" max="48" width="12.5703125" style="44" customWidth="1"/>
    <col min="49" max="49" width="14" style="44" customWidth="1"/>
    <col min="50" max="56" width="12.5703125" style="44" customWidth="1"/>
    <col min="57" max="57" width="0.5703125" style="44" customWidth="1"/>
    <col min="58" max="16384" width="11.42578125" style="44"/>
  </cols>
  <sheetData>
    <row r="1" spans="1:57" ht="4.3499999999999996" customHeigh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</row>
    <row r="2" spans="1:57" ht="4.3499999999999996" customHeight="1" x14ac:dyDescent="0.25">
      <c r="A2" s="95"/>
      <c r="B2" s="95"/>
      <c r="C2" s="95"/>
      <c r="D2" s="95"/>
      <c r="E2" s="95"/>
      <c r="F2" s="95"/>
      <c r="G2" s="95"/>
      <c r="H2" s="95"/>
      <c r="I2" s="95"/>
      <c r="J2" s="95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49"/>
    </row>
    <row r="3" spans="1:57" ht="14.1" customHeight="1" x14ac:dyDescent="0.25">
      <c r="A3" s="95"/>
      <c r="B3" s="95"/>
      <c r="C3" s="95"/>
      <c r="D3" s="95"/>
      <c r="E3" s="95"/>
      <c r="F3" s="95"/>
      <c r="G3" s="95"/>
      <c r="H3" s="95"/>
      <c r="I3" s="95"/>
      <c r="J3" s="95"/>
      <c r="K3" s="52"/>
      <c r="L3" s="52"/>
      <c r="M3" s="113" t="s">
        <v>384</v>
      </c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52"/>
      <c r="AC3" s="52"/>
      <c r="AD3" s="96" t="s">
        <v>335</v>
      </c>
      <c r="AE3" s="95"/>
      <c r="AF3" s="95"/>
      <c r="AG3" s="95"/>
      <c r="AH3" s="95"/>
      <c r="AI3" s="95"/>
      <c r="AJ3" s="95"/>
      <c r="AK3" s="95"/>
      <c r="AL3" s="95"/>
      <c r="AM3" s="95"/>
      <c r="AN3" s="52"/>
      <c r="AO3" s="114" t="s">
        <v>781</v>
      </c>
      <c r="AP3" s="95"/>
      <c r="AQ3" s="95"/>
      <c r="AR3" s="95"/>
      <c r="AS3" s="95"/>
      <c r="AT3" s="52"/>
      <c r="AU3" s="52"/>
      <c r="AV3" s="52"/>
      <c r="AW3" s="52"/>
      <c r="AX3" s="52"/>
      <c r="AY3" s="52"/>
      <c r="AZ3" s="52"/>
      <c r="BA3" s="52"/>
      <c r="BB3" s="52"/>
      <c r="BC3" s="52"/>
      <c r="BD3" s="52"/>
      <c r="BE3" s="49"/>
    </row>
    <row r="4" spans="1:57" ht="7.15" customHeight="1" x14ac:dyDescent="0.25">
      <c r="A4" s="95"/>
      <c r="B4" s="95"/>
      <c r="C4" s="95"/>
      <c r="D4" s="95"/>
      <c r="E4" s="95"/>
      <c r="F4" s="95"/>
      <c r="G4" s="95"/>
      <c r="H4" s="95"/>
      <c r="I4" s="95"/>
      <c r="J4" s="95"/>
      <c r="K4" s="52"/>
      <c r="L4" s="52"/>
      <c r="M4" s="95"/>
      <c r="N4" s="95"/>
      <c r="O4" s="95"/>
      <c r="P4" s="95"/>
      <c r="Q4" s="95"/>
      <c r="R4" s="95"/>
      <c r="S4" s="95"/>
      <c r="T4" s="95"/>
      <c r="U4" s="95"/>
      <c r="V4" s="95"/>
      <c r="W4" s="95"/>
      <c r="X4" s="95"/>
      <c r="Y4" s="95"/>
      <c r="Z4" s="95"/>
      <c r="AA4" s="95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49"/>
    </row>
    <row r="5" spans="1:57" ht="28.35" customHeight="1" x14ac:dyDescent="0.25">
      <c r="A5" s="95"/>
      <c r="B5" s="95"/>
      <c r="C5" s="95"/>
      <c r="D5" s="95"/>
      <c r="E5" s="95"/>
      <c r="F5" s="95"/>
      <c r="G5" s="95"/>
      <c r="H5" s="95"/>
      <c r="I5" s="95"/>
      <c r="J5" s="95"/>
      <c r="K5" s="52"/>
      <c r="L5" s="52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52"/>
      <c r="AC5" s="52"/>
      <c r="AD5" s="115" t="s">
        <v>385</v>
      </c>
      <c r="AE5" s="95"/>
      <c r="AF5" s="95"/>
      <c r="AG5" s="95"/>
      <c r="AH5" s="95"/>
      <c r="AI5" s="95"/>
      <c r="AJ5" s="95"/>
      <c r="AK5" s="95"/>
      <c r="AL5" s="95"/>
      <c r="AM5" s="95"/>
      <c r="AN5" s="52"/>
      <c r="AO5" s="97" t="s">
        <v>386</v>
      </c>
      <c r="AP5" s="95"/>
      <c r="AQ5" s="95"/>
      <c r="AR5" s="95"/>
      <c r="AS5" s="95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52"/>
      <c r="BE5" s="49"/>
    </row>
    <row r="6" spans="1:57" ht="2.85" customHeight="1" x14ac:dyDescent="0.25">
      <c r="A6" s="95"/>
      <c r="B6" s="95"/>
      <c r="C6" s="95"/>
      <c r="D6" s="95"/>
      <c r="E6" s="95"/>
      <c r="F6" s="95"/>
      <c r="G6" s="95"/>
      <c r="H6" s="95"/>
      <c r="I6" s="95"/>
      <c r="J6" s="95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95"/>
      <c r="AE6" s="95"/>
      <c r="AF6" s="95"/>
      <c r="AG6" s="95"/>
      <c r="AH6" s="95"/>
      <c r="AI6" s="95"/>
      <c r="AJ6" s="95"/>
      <c r="AK6" s="95"/>
      <c r="AL6" s="95"/>
      <c r="AM6" s="95"/>
      <c r="AN6" s="52"/>
      <c r="AO6" s="95"/>
      <c r="AP6" s="95"/>
      <c r="AQ6" s="95"/>
      <c r="AR6" s="95"/>
      <c r="AS6" s="95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52"/>
      <c r="BE6" s="49"/>
    </row>
    <row r="7" spans="1:57" x14ac:dyDescent="0.25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95"/>
      <c r="AE7" s="95"/>
      <c r="AF7" s="95"/>
      <c r="AG7" s="95"/>
      <c r="AH7" s="95"/>
      <c r="AI7" s="95"/>
      <c r="AJ7" s="95"/>
      <c r="AK7" s="95"/>
      <c r="AL7" s="95"/>
      <c r="AM7" s="95"/>
      <c r="AN7" s="52"/>
      <c r="AO7" s="95"/>
      <c r="AP7" s="95"/>
      <c r="AQ7" s="95"/>
      <c r="AR7" s="95"/>
      <c r="AS7" s="95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49"/>
    </row>
    <row r="8" spans="1:57" ht="7.15" customHeight="1" x14ac:dyDescent="0.25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49"/>
    </row>
    <row r="9" spans="1:57" ht="14.1" customHeight="1" x14ac:dyDescent="0.25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115" t="s">
        <v>338</v>
      </c>
      <c r="AE9" s="95"/>
      <c r="AF9" s="95"/>
      <c r="AG9" s="95"/>
      <c r="AH9" s="95"/>
      <c r="AI9" s="95"/>
      <c r="AJ9" s="95"/>
      <c r="AK9" s="95"/>
      <c r="AL9" s="95"/>
      <c r="AM9" s="95"/>
      <c r="AN9" s="52"/>
      <c r="AO9" s="97" t="s">
        <v>782</v>
      </c>
      <c r="AP9" s="95"/>
      <c r="AQ9" s="95"/>
      <c r="AR9" s="95"/>
      <c r="AS9" s="95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49"/>
    </row>
    <row r="10" spans="1:57" ht="0" hidden="1" customHeight="1" x14ac:dyDescent="0.25">
      <c r="A10" s="52"/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49"/>
    </row>
    <row r="11" spans="1:57" ht="19.899999999999999" customHeight="1" x14ac:dyDescent="0.25">
      <c r="A11" s="52"/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49"/>
    </row>
    <row r="12" spans="1:57" ht="0" hidden="1" customHeight="1" x14ac:dyDescent="0.25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49"/>
    </row>
    <row r="13" spans="1:57" ht="8.4499999999999993" customHeight="1" x14ac:dyDescent="0.25">
      <c r="A13" s="52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49"/>
    </row>
    <row r="14" spans="1:57" ht="15" customHeight="1" x14ac:dyDescent="0.25">
      <c r="A14" s="116" t="s">
        <v>387</v>
      </c>
      <c r="B14" s="93"/>
      <c r="C14" s="93"/>
      <c r="D14" s="93"/>
      <c r="E14" s="92"/>
      <c r="F14" s="117" t="s">
        <v>603</v>
      </c>
      <c r="G14" s="93"/>
      <c r="H14" s="92"/>
      <c r="I14" s="116" t="s">
        <v>388</v>
      </c>
      <c r="J14" s="93"/>
      <c r="K14" s="93"/>
      <c r="L14" s="93"/>
      <c r="M14" s="93"/>
      <c r="N14" s="93"/>
      <c r="O14" s="93"/>
      <c r="P14" s="92"/>
      <c r="Q14" s="118" t="s">
        <v>389</v>
      </c>
      <c r="R14" s="93"/>
      <c r="S14" s="93"/>
      <c r="T14" s="93"/>
      <c r="U14" s="93"/>
      <c r="V14" s="93"/>
      <c r="W14" s="92"/>
      <c r="X14" s="116" t="s">
        <v>390</v>
      </c>
      <c r="Y14" s="93"/>
      <c r="Z14" s="93"/>
      <c r="AA14" s="93"/>
      <c r="AB14" s="93"/>
      <c r="AC14" s="93"/>
      <c r="AD14" s="92"/>
      <c r="AE14" s="118" t="s">
        <v>783</v>
      </c>
      <c r="AF14" s="93"/>
      <c r="AG14" s="93"/>
      <c r="AH14" s="93"/>
      <c r="AI14" s="93"/>
      <c r="AJ14" s="92"/>
      <c r="AK14" s="56" t="s">
        <v>0</v>
      </c>
      <c r="AL14" s="56" t="s">
        <v>0</v>
      </c>
      <c r="AM14" s="94" t="s">
        <v>0</v>
      </c>
      <c r="AN14" s="95"/>
      <c r="AO14" s="95"/>
      <c r="AP14" s="56" t="s">
        <v>0</v>
      </c>
      <c r="AQ14" s="56" t="s">
        <v>0</v>
      </c>
      <c r="AR14" s="56" t="s">
        <v>0</v>
      </c>
      <c r="AS14" s="94" t="s">
        <v>0</v>
      </c>
      <c r="AT14" s="95"/>
      <c r="AU14" s="94" t="s">
        <v>0</v>
      </c>
      <c r="AV14" s="95"/>
      <c r="AW14" s="56" t="s">
        <v>0</v>
      </c>
      <c r="AX14" s="56" t="s">
        <v>0</v>
      </c>
      <c r="AY14" s="56" t="s">
        <v>0</v>
      </c>
      <c r="AZ14" s="56" t="s">
        <v>0</v>
      </c>
      <c r="BA14" s="56" t="s">
        <v>0</v>
      </c>
      <c r="BB14" s="56" t="s">
        <v>0</v>
      </c>
      <c r="BC14" s="56" t="s">
        <v>0</v>
      </c>
      <c r="BD14" s="56" t="s">
        <v>0</v>
      </c>
      <c r="BE14" s="49"/>
    </row>
    <row r="15" spans="1:57" ht="15" customHeight="1" x14ac:dyDescent="0.25">
      <c r="A15" s="111" t="s">
        <v>391</v>
      </c>
      <c r="B15" s="93"/>
      <c r="C15" s="93"/>
      <c r="D15" s="93"/>
      <c r="E15" s="93"/>
      <c r="F15" s="92"/>
      <c r="G15" s="112" t="s">
        <v>392</v>
      </c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2"/>
      <c r="AH15" s="61" t="s">
        <v>0</v>
      </c>
      <c r="AI15" s="61" t="s">
        <v>0</v>
      </c>
      <c r="AJ15" s="61" t="s">
        <v>0</v>
      </c>
      <c r="AK15" s="61" t="s">
        <v>0</v>
      </c>
      <c r="AL15" s="61" t="s">
        <v>0</v>
      </c>
      <c r="AM15" s="119" t="s">
        <v>0</v>
      </c>
      <c r="AN15" s="120"/>
      <c r="AO15" s="120"/>
      <c r="AP15" s="56" t="s">
        <v>0</v>
      </c>
      <c r="AQ15" s="56" t="s">
        <v>0</v>
      </c>
      <c r="AR15" s="56" t="s">
        <v>0</v>
      </c>
      <c r="AS15" s="94" t="s">
        <v>0</v>
      </c>
      <c r="AT15" s="95"/>
      <c r="AU15" s="94" t="s">
        <v>0</v>
      </c>
      <c r="AV15" s="95"/>
      <c r="AW15" s="56" t="s">
        <v>0</v>
      </c>
      <c r="AX15" s="56" t="s">
        <v>0</v>
      </c>
      <c r="AY15" s="56" t="s">
        <v>0</v>
      </c>
      <c r="AZ15" s="56" t="s">
        <v>0</v>
      </c>
      <c r="BA15" s="56" t="s">
        <v>0</v>
      </c>
      <c r="BB15" s="56" t="s">
        <v>0</v>
      </c>
      <c r="BC15" s="56" t="s">
        <v>0</v>
      </c>
      <c r="BD15" s="56" t="s">
        <v>0</v>
      </c>
      <c r="BE15" s="49"/>
    </row>
    <row r="16" spans="1:57" ht="15" customHeight="1" x14ac:dyDescent="0.25">
      <c r="A16" s="111" t="s">
        <v>393</v>
      </c>
      <c r="B16" s="93"/>
      <c r="C16" s="93"/>
      <c r="D16" s="93"/>
      <c r="E16" s="93"/>
      <c r="F16" s="93"/>
      <c r="G16" s="92"/>
      <c r="H16" s="112" t="s">
        <v>394</v>
      </c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2"/>
      <c r="AP16" s="56" t="s">
        <v>0</v>
      </c>
      <c r="AQ16" s="56" t="s">
        <v>0</v>
      </c>
      <c r="AR16" s="56" t="s">
        <v>0</v>
      </c>
      <c r="AS16" s="94" t="s">
        <v>0</v>
      </c>
      <c r="AT16" s="95"/>
      <c r="AU16" s="94" t="s">
        <v>0</v>
      </c>
      <c r="AV16" s="95"/>
      <c r="AW16" s="56" t="s">
        <v>0</v>
      </c>
      <c r="AX16" s="56" t="s">
        <v>0</v>
      </c>
      <c r="AY16" s="56" t="s">
        <v>0</v>
      </c>
      <c r="AZ16" s="56" t="s">
        <v>0</v>
      </c>
      <c r="BA16" s="56" t="s">
        <v>0</v>
      </c>
      <c r="BB16" s="56" t="s">
        <v>0</v>
      </c>
      <c r="BC16" s="56" t="s">
        <v>0</v>
      </c>
      <c r="BD16" s="56" t="s">
        <v>0</v>
      </c>
      <c r="BE16" s="49"/>
    </row>
    <row r="17" spans="1:57" ht="45" customHeight="1" x14ac:dyDescent="0.25">
      <c r="A17" s="102" t="s">
        <v>1</v>
      </c>
      <c r="B17" s="92"/>
      <c r="C17" s="110" t="s">
        <v>2</v>
      </c>
      <c r="D17" s="92"/>
      <c r="E17" s="102" t="s">
        <v>395</v>
      </c>
      <c r="F17" s="92"/>
      <c r="G17" s="102" t="s">
        <v>396</v>
      </c>
      <c r="H17" s="92"/>
      <c r="I17" s="102" t="s">
        <v>3</v>
      </c>
      <c r="J17" s="93"/>
      <c r="K17" s="92"/>
      <c r="L17" s="102" t="s">
        <v>397</v>
      </c>
      <c r="M17" s="93"/>
      <c r="N17" s="92"/>
      <c r="O17" s="102" t="s">
        <v>4</v>
      </c>
      <c r="P17" s="92"/>
      <c r="Q17" s="102" t="s">
        <v>398</v>
      </c>
      <c r="R17" s="92"/>
      <c r="S17" s="102" t="s">
        <v>5</v>
      </c>
      <c r="T17" s="93"/>
      <c r="U17" s="93"/>
      <c r="V17" s="93"/>
      <c r="W17" s="93"/>
      <c r="X17" s="93"/>
      <c r="Y17" s="93"/>
      <c r="Z17" s="92"/>
      <c r="AA17" s="102" t="s">
        <v>6</v>
      </c>
      <c r="AB17" s="93"/>
      <c r="AC17" s="93"/>
      <c r="AD17" s="93"/>
      <c r="AE17" s="92"/>
      <c r="AF17" s="102" t="s">
        <v>343</v>
      </c>
      <c r="AG17" s="93"/>
      <c r="AH17" s="92"/>
      <c r="AI17" s="62" t="s">
        <v>399</v>
      </c>
      <c r="AJ17" s="102" t="s">
        <v>7</v>
      </c>
      <c r="AK17" s="93"/>
      <c r="AL17" s="93"/>
      <c r="AM17" s="93"/>
      <c r="AN17" s="93"/>
      <c r="AO17" s="92"/>
      <c r="AP17" s="62" t="s">
        <v>400</v>
      </c>
      <c r="AQ17" s="62" t="s">
        <v>401</v>
      </c>
      <c r="AR17" s="62" t="s">
        <v>402</v>
      </c>
      <c r="AS17" s="102" t="s">
        <v>403</v>
      </c>
      <c r="AT17" s="92"/>
      <c r="AU17" s="102" t="s">
        <v>404</v>
      </c>
      <c r="AV17" s="92"/>
      <c r="AW17" s="62" t="s">
        <v>405</v>
      </c>
      <c r="AX17" s="62" t="s">
        <v>406</v>
      </c>
      <c r="AY17" s="62" t="s">
        <v>407</v>
      </c>
      <c r="AZ17" s="62" t="s">
        <v>408</v>
      </c>
      <c r="BA17" s="62" t="s">
        <v>409</v>
      </c>
      <c r="BB17" s="62" t="s">
        <v>410</v>
      </c>
      <c r="BC17" s="62" t="s">
        <v>411</v>
      </c>
      <c r="BD17" s="62" t="s">
        <v>412</v>
      </c>
      <c r="BE17" s="49"/>
    </row>
    <row r="18" spans="1:57" ht="16.5" customHeight="1" x14ac:dyDescent="0.25">
      <c r="A18" s="107" t="s">
        <v>8</v>
      </c>
      <c r="B18" s="95"/>
      <c r="C18" s="107"/>
      <c r="D18" s="95"/>
      <c r="E18" s="107"/>
      <c r="F18" s="95"/>
      <c r="G18" s="107"/>
      <c r="H18" s="95"/>
      <c r="I18" s="107"/>
      <c r="J18" s="95"/>
      <c r="K18" s="95"/>
      <c r="L18" s="107"/>
      <c r="M18" s="95"/>
      <c r="N18" s="95"/>
      <c r="O18" s="107"/>
      <c r="P18" s="95"/>
      <c r="Q18" s="107"/>
      <c r="R18" s="95"/>
      <c r="S18" s="108" t="s">
        <v>9</v>
      </c>
      <c r="T18" s="95"/>
      <c r="U18" s="95"/>
      <c r="V18" s="95"/>
      <c r="W18" s="95"/>
      <c r="X18" s="95"/>
      <c r="Y18" s="95"/>
      <c r="Z18" s="95"/>
      <c r="AA18" s="107" t="s">
        <v>10</v>
      </c>
      <c r="AB18" s="95"/>
      <c r="AC18" s="95"/>
      <c r="AD18" s="95"/>
      <c r="AE18" s="95"/>
      <c r="AF18" s="107" t="s">
        <v>11</v>
      </c>
      <c r="AG18" s="95"/>
      <c r="AH18" s="95"/>
      <c r="AI18" s="63" t="s">
        <v>12</v>
      </c>
      <c r="AJ18" s="109" t="s">
        <v>413</v>
      </c>
      <c r="AK18" s="95"/>
      <c r="AL18" s="95"/>
      <c r="AM18" s="95"/>
      <c r="AN18" s="95"/>
      <c r="AO18" s="95"/>
      <c r="AP18" s="64" t="s">
        <v>784</v>
      </c>
      <c r="AQ18" s="64" t="s">
        <v>785</v>
      </c>
      <c r="AR18" s="64" t="s">
        <v>786</v>
      </c>
      <c r="AS18" s="101" t="s">
        <v>787</v>
      </c>
      <c r="AT18" s="95"/>
      <c r="AU18" s="101" t="s">
        <v>788</v>
      </c>
      <c r="AV18" s="95"/>
      <c r="AW18" s="64" t="s">
        <v>789</v>
      </c>
      <c r="AX18" s="64" t="s">
        <v>790</v>
      </c>
      <c r="AY18" s="64" t="s">
        <v>791</v>
      </c>
      <c r="AZ18" s="64" t="s">
        <v>790</v>
      </c>
      <c r="BA18" s="64" t="s">
        <v>787</v>
      </c>
      <c r="BB18" s="64" t="s">
        <v>790</v>
      </c>
      <c r="BC18" s="64" t="s">
        <v>787</v>
      </c>
      <c r="BD18" s="64" t="s">
        <v>792</v>
      </c>
      <c r="BE18" s="49"/>
    </row>
    <row r="19" spans="1:57" ht="15" customHeight="1" x14ac:dyDescent="0.25">
      <c r="A19" s="107" t="s">
        <v>8</v>
      </c>
      <c r="B19" s="95"/>
      <c r="C19" s="107"/>
      <c r="D19" s="95"/>
      <c r="E19" s="107"/>
      <c r="F19" s="95"/>
      <c r="G19" s="107"/>
      <c r="H19" s="95"/>
      <c r="I19" s="107"/>
      <c r="J19" s="95"/>
      <c r="K19" s="95"/>
      <c r="L19" s="107"/>
      <c r="M19" s="95"/>
      <c r="N19" s="95"/>
      <c r="O19" s="107"/>
      <c r="P19" s="95"/>
      <c r="Q19" s="107"/>
      <c r="R19" s="95"/>
      <c r="S19" s="108" t="s">
        <v>9</v>
      </c>
      <c r="T19" s="95"/>
      <c r="U19" s="95"/>
      <c r="V19" s="95"/>
      <c r="W19" s="95"/>
      <c r="X19" s="95"/>
      <c r="Y19" s="95"/>
      <c r="Z19" s="95"/>
      <c r="AA19" s="107" t="s">
        <v>10</v>
      </c>
      <c r="AB19" s="95"/>
      <c r="AC19" s="95"/>
      <c r="AD19" s="95"/>
      <c r="AE19" s="95"/>
      <c r="AF19" s="107" t="s">
        <v>13</v>
      </c>
      <c r="AG19" s="95"/>
      <c r="AH19" s="95"/>
      <c r="AI19" s="63" t="s">
        <v>367</v>
      </c>
      <c r="AJ19" s="109" t="s">
        <v>414</v>
      </c>
      <c r="AK19" s="95"/>
      <c r="AL19" s="95"/>
      <c r="AM19" s="95"/>
      <c r="AN19" s="95"/>
      <c r="AO19" s="95"/>
      <c r="AP19" s="64" t="s">
        <v>793</v>
      </c>
      <c r="AQ19" s="64" t="s">
        <v>787</v>
      </c>
      <c r="AR19" s="64" t="s">
        <v>793</v>
      </c>
      <c r="AS19" s="101" t="s">
        <v>787</v>
      </c>
      <c r="AT19" s="95"/>
      <c r="AU19" s="101" t="s">
        <v>787</v>
      </c>
      <c r="AV19" s="95"/>
      <c r="AW19" s="64" t="s">
        <v>787</v>
      </c>
      <c r="AX19" s="64" t="s">
        <v>787</v>
      </c>
      <c r="AY19" s="64" t="s">
        <v>787</v>
      </c>
      <c r="AZ19" s="64" t="s">
        <v>787</v>
      </c>
      <c r="BA19" s="64" t="s">
        <v>787</v>
      </c>
      <c r="BB19" s="64" t="s">
        <v>787</v>
      </c>
      <c r="BC19" s="64" t="s">
        <v>787</v>
      </c>
      <c r="BD19" s="64" t="s">
        <v>787</v>
      </c>
      <c r="BE19" s="49"/>
    </row>
    <row r="20" spans="1:57" ht="16.5" customHeight="1" x14ac:dyDescent="0.25">
      <c r="A20" s="107" t="s">
        <v>8</v>
      </c>
      <c r="B20" s="95"/>
      <c r="C20" s="107" t="s">
        <v>14</v>
      </c>
      <c r="D20" s="95"/>
      <c r="E20" s="107"/>
      <c r="F20" s="95"/>
      <c r="G20" s="107"/>
      <c r="H20" s="95"/>
      <c r="I20" s="107"/>
      <c r="J20" s="95"/>
      <c r="K20" s="95"/>
      <c r="L20" s="107"/>
      <c r="M20" s="95"/>
      <c r="N20" s="95"/>
      <c r="O20" s="107"/>
      <c r="P20" s="95"/>
      <c r="Q20" s="107"/>
      <c r="R20" s="95"/>
      <c r="S20" s="108" t="s">
        <v>15</v>
      </c>
      <c r="T20" s="95"/>
      <c r="U20" s="95"/>
      <c r="V20" s="95"/>
      <c r="W20" s="95"/>
      <c r="X20" s="95"/>
      <c r="Y20" s="95"/>
      <c r="Z20" s="95"/>
      <c r="AA20" s="107" t="s">
        <v>10</v>
      </c>
      <c r="AB20" s="95"/>
      <c r="AC20" s="95"/>
      <c r="AD20" s="95"/>
      <c r="AE20" s="95"/>
      <c r="AF20" s="107" t="s">
        <v>11</v>
      </c>
      <c r="AG20" s="95"/>
      <c r="AH20" s="95"/>
      <c r="AI20" s="63" t="s">
        <v>12</v>
      </c>
      <c r="AJ20" s="109" t="s">
        <v>413</v>
      </c>
      <c r="AK20" s="95"/>
      <c r="AL20" s="95"/>
      <c r="AM20" s="95"/>
      <c r="AN20" s="95"/>
      <c r="AO20" s="95"/>
      <c r="AP20" s="64" t="s">
        <v>794</v>
      </c>
      <c r="AQ20" s="64" t="s">
        <v>794</v>
      </c>
      <c r="AR20" s="64" t="s">
        <v>787</v>
      </c>
      <c r="AS20" s="101" t="s">
        <v>787</v>
      </c>
      <c r="AT20" s="95"/>
      <c r="AU20" s="101" t="s">
        <v>795</v>
      </c>
      <c r="AV20" s="95"/>
      <c r="AW20" s="64" t="s">
        <v>796</v>
      </c>
      <c r="AX20" s="64" t="s">
        <v>797</v>
      </c>
      <c r="AY20" s="64" t="s">
        <v>798</v>
      </c>
      <c r="AZ20" s="64" t="s">
        <v>797</v>
      </c>
      <c r="BA20" s="64" t="s">
        <v>787</v>
      </c>
      <c r="BB20" s="64" t="s">
        <v>797</v>
      </c>
      <c r="BC20" s="64" t="s">
        <v>787</v>
      </c>
      <c r="BD20" s="64" t="s">
        <v>799</v>
      </c>
      <c r="BE20" s="49"/>
    </row>
    <row r="21" spans="1:57" ht="16.5" customHeight="1" x14ac:dyDescent="0.25">
      <c r="A21" s="107" t="s">
        <v>8</v>
      </c>
      <c r="B21" s="95"/>
      <c r="C21" s="107" t="s">
        <v>14</v>
      </c>
      <c r="D21" s="95"/>
      <c r="E21" s="107" t="s">
        <v>14</v>
      </c>
      <c r="F21" s="95"/>
      <c r="G21" s="107"/>
      <c r="H21" s="95"/>
      <c r="I21" s="107"/>
      <c r="J21" s="95"/>
      <c r="K21" s="95"/>
      <c r="L21" s="107"/>
      <c r="M21" s="95"/>
      <c r="N21" s="95"/>
      <c r="O21" s="107"/>
      <c r="P21" s="95"/>
      <c r="Q21" s="107"/>
      <c r="R21" s="95"/>
      <c r="S21" s="108" t="s">
        <v>16</v>
      </c>
      <c r="T21" s="95"/>
      <c r="U21" s="95"/>
      <c r="V21" s="95"/>
      <c r="W21" s="95"/>
      <c r="X21" s="95"/>
      <c r="Y21" s="95"/>
      <c r="Z21" s="95"/>
      <c r="AA21" s="107" t="s">
        <v>10</v>
      </c>
      <c r="AB21" s="95"/>
      <c r="AC21" s="95"/>
      <c r="AD21" s="95"/>
      <c r="AE21" s="95"/>
      <c r="AF21" s="107" t="s">
        <v>11</v>
      </c>
      <c r="AG21" s="95"/>
      <c r="AH21" s="95"/>
      <c r="AI21" s="63" t="s">
        <v>12</v>
      </c>
      <c r="AJ21" s="109" t="s">
        <v>413</v>
      </c>
      <c r="AK21" s="95"/>
      <c r="AL21" s="95"/>
      <c r="AM21" s="95"/>
      <c r="AN21" s="95"/>
      <c r="AO21" s="95"/>
      <c r="AP21" s="64" t="s">
        <v>794</v>
      </c>
      <c r="AQ21" s="64" t="s">
        <v>794</v>
      </c>
      <c r="AR21" s="64" t="s">
        <v>787</v>
      </c>
      <c r="AS21" s="101" t="s">
        <v>787</v>
      </c>
      <c r="AT21" s="95"/>
      <c r="AU21" s="101" t="s">
        <v>795</v>
      </c>
      <c r="AV21" s="95"/>
      <c r="AW21" s="64" t="s">
        <v>796</v>
      </c>
      <c r="AX21" s="64" t="s">
        <v>797</v>
      </c>
      <c r="AY21" s="64" t="s">
        <v>798</v>
      </c>
      <c r="AZ21" s="64" t="s">
        <v>797</v>
      </c>
      <c r="BA21" s="64" t="s">
        <v>787</v>
      </c>
      <c r="BB21" s="64" t="s">
        <v>797</v>
      </c>
      <c r="BC21" s="64" t="s">
        <v>787</v>
      </c>
      <c r="BD21" s="64" t="s">
        <v>799</v>
      </c>
      <c r="BE21" s="49"/>
    </row>
    <row r="22" spans="1:57" ht="16.5" customHeight="1" x14ac:dyDescent="0.25">
      <c r="A22" s="107" t="s">
        <v>8</v>
      </c>
      <c r="B22" s="95"/>
      <c r="C22" s="107" t="s">
        <v>14</v>
      </c>
      <c r="D22" s="95"/>
      <c r="E22" s="107" t="s">
        <v>14</v>
      </c>
      <c r="F22" s="95"/>
      <c r="G22" s="107" t="s">
        <v>14</v>
      </c>
      <c r="H22" s="95"/>
      <c r="I22" s="107"/>
      <c r="J22" s="95"/>
      <c r="K22" s="95"/>
      <c r="L22" s="107"/>
      <c r="M22" s="95"/>
      <c r="N22" s="95"/>
      <c r="O22" s="107"/>
      <c r="P22" s="95"/>
      <c r="Q22" s="107"/>
      <c r="R22" s="95"/>
      <c r="S22" s="108" t="s">
        <v>17</v>
      </c>
      <c r="T22" s="95"/>
      <c r="U22" s="95"/>
      <c r="V22" s="95"/>
      <c r="W22" s="95"/>
      <c r="X22" s="95"/>
      <c r="Y22" s="95"/>
      <c r="Z22" s="95"/>
      <c r="AA22" s="107" t="s">
        <v>10</v>
      </c>
      <c r="AB22" s="95"/>
      <c r="AC22" s="95"/>
      <c r="AD22" s="95"/>
      <c r="AE22" s="95"/>
      <c r="AF22" s="107" t="s">
        <v>11</v>
      </c>
      <c r="AG22" s="95"/>
      <c r="AH22" s="95"/>
      <c r="AI22" s="63" t="s">
        <v>12</v>
      </c>
      <c r="AJ22" s="109" t="s">
        <v>413</v>
      </c>
      <c r="AK22" s="95"/>
      <c r="AL22" s="95"/>
      <c r="AM22" s="95"/>
      <c r="AN22" s="95"/>
      <c r="AO22" s="95"/>
      <c r="AP22" s="64" t="s">
        <v>800</v>
      </c>
      <c r="AQ22" s="64" t="s">
        <v>800</v>
      </c>
      <c r="AR22" s="64" t="s">
        <v>787</v>
      </c>
      <c r="AS22" s="101" t="s">
        <v>787</v>
      </c>
      <c r="AT22" s="95"/>
      <c r="AU22" s="101" t="s">
        <v>801</v>
      </c>
      <c r="AV22" s="95"/>
      <c r="AW22" s="64" t="s">
        <v>802</v>
      </c>
      <c r="AX22" s="64" t="s">
        <v>803</v>
      </c>
      <c r="AY22" s="64" t="s">
        <v>804</v>
      </c>
      <c r="AZ22" s="64" t="s">
        <v>803</v>
      </c>
      <c r="BA22" s="64" t="s">
        <v>787</v>
      </c>
      <c r="BB22" s="64" t="s">
        <v>803</v>
      </c>
      <c r="BC22" s="64" t="s">
        <v>787</v>
      </c>
      <c r="BD22" s="64" t="s">
        <v>805</v>
      </c>
      <c r="BE22" s="49"/>
    </row>
    <row r="23" spans="1:57" ht="15" customHeight="1" x14ac:dyDescent="0.25">
      <c r="A23" s="107" t="s">
        <v>8</v>
      </c>
      <c r="B23" s="95"/>
      <c r="C23" s="107" t="s">
        <v>14</v>
      </c>
      <c r="D23" s="95"/>
      <c r="E23" s="107" t="s">
        <v>14</v>
      </c>
      <c r="F23" s="95"/>
      <c r="G23" s="107" t="s">
        <v>14</v>
      </c>
      <c r="H23" s="95"/>
      <c r="I23" s="107" t="s">
        <v>18</v>
      </c>
      <c r="J23" s="95"/>
      <c r="K23" s="95"/>
      <c r="L23" s="107"/>
      <c r="M23" s="95"/>
      <c r="N23" s="95"/>
      <c r="O23" s="107"/>
      <c r="P23" s="95"/>
      <c r="Q23" s="107"/>
      <c r="R23" s="95"/>
      <c r="S23" s="108" t="s">
        <v>19</v>
      </c>
      <c r="T23" s="95"/>
      <c r="U23" s="95"/>
      <c r="V23" s="95"/>
      <c r="W23" s="95"/>
      <c r="X23" s="95"/>
      <c r="Y23" s="95"/>
      <c r="Z23" s="95"/>
      <c r="AA23" s="107" t="s">
        <v>10</v>
      </c>
      <c r="AB23" s="95"/>
      <c r="AC23" s="95"/>
      <c r="AD23" s="95"/>
      <c r="AE23" s="95"/>
      <c r="AF23" s="107" t="s">
        <v>11</v>
      </c>
      <c r="AG23" s="95"/>
      <c r="AH23" s="95"/>
      <c r="AI23" s="63" t="s">
        <v>12</v>
      </c>
      <c r="AJ23" s="109" t="s">
        <v>413</v>
      </c>
      <c r="AK23" s="95"/>
      <c r="AL23" s="95"/>
      <c r="AM23" s="95"/>
      <c r="AN23" s="95"/>
      <c r="AO23" s="95"/>
      <c r="AP23" s="64" t="s">
        <v>806</v>
      </c>
      <c r="AQ23" s="64" t="s">
        <v>806</v>
      </c>
      <c r="AR23" s="64" t="s">
        <v>787</v>
      </c>
      <c r="AS23" s="101" t="s">
        <v>787</v>
      </c>
      <c r="AT23" s="95"/>
      <c r="AU23" s="101" t="s">
        <v>807</v>
      </c>
      <c r="AV23" s="95"/>
      <c r="AW23" s="64" t="s">
        <v>808</v>
      </c>
      <c r="AX23" s="64" t="s">
        <v>809</v>
      </c>
      <c r="AY23" s="64" t="s">
        <v>804</v>
      </c>
      <c r="AZ23" s="64" t="s">
        <v>809</v>
      </c>
      <c r="BA23" s="64" t="s">
        <v>787</v>
      </c>
      <c r="BB23" s="64" t="s">
        <v>809</v>
      </c>
      <c r="BC23" s="64" t="s">
        <v>787</v>
      </c>
      <c r="BD23" s="64" t="s">
        <v>805</v>
      </c>
      <c r="BE23" s="49"/>
    </row>
    <row r="24" spans="1:57" ht="16.5" customHeight="1" x14ac:dyDescent="0.25">
      <c r="A24" s="104" t="s">
        <v>8</v>
      </c>
      <c r="B24" s="95"/>
      <c r="C24" s="104" t="s">
        <v>14</v>
      </c>
      <c r="D24" s="95"/>
      <c r="E24" s="104" t="s">
        <v>14</v>
      </c>
      <c r="F24" s="95"/>
      <c r="G24" s="104" t="s">
        <v>14</v>
      </c>
      <c r="H24" s="95"/>
      <c r="I24" s="104" t="s">
        <v>18</v>
      </c>
      <c r="J24" s="95"/>
      <c r="K24" s="95"/>
      <c r="L24" s="104" t="s">
        <v>18</v>
      </c>
      <c r="M24" s="95"/>
      <c r="N24" s="95"/>
      <c r="O24" s="104"/>
      <c r="P24" s="95"/>
      <c r="Q24" s="104"/>
      <c r="R24" s="95"/>
      <c r="S24" s="103" t="s">
        <v>20</v>
      </c>
      <c r="T24" s="95"/>
      <c r="U24" s="95"/>
      <c r="V24" s="95"/>
      <c r="W24" s="95"/>
      <c r="X24" s="95"/>
      <c r="Y24" s="95"/>
      <c r="Z24" s="95"/>
      <c r="AA24" s="104" t="s">
        <v>10</v>
      </c>
      <c r="AB24" s="95"/>
      <c r="AC24" s="95"/>
      <c r="AD24" s="95"/>
      <c r="AE24" s="95"/>
      <c r="AF24" s="104" t="s">
        <v>11</v>
      </c>
      <c r="AG24" s="95"/>
      <c r="AH24" s="95"/>
      <c r="AI24" s="65" t="s">
        <v>12</v>
      </c>
      <c r="AJ24" s="105" t="s">
        <v>413</v>
      </c>
      <c r="AK24" s="95"/>
      <c r="AL24" s="95"/>
      <c r="AM24" s="95"/>
      <c r="AN24" s="95"/>
      <c r="AO24" s="95"/>
      <c r="AP24" s="66" t="s">
        <v>810</v>
      </c>
      <c r="AQ24" s="66" t="s">
        <v>810</v>
      </c>
      <c r="AR24" s="66" t="s">
        <v>787</v>
      </c>
      <c r="AS24" s="106" t="s">
        <v>787</v>
      </c>
      <c r="AT24" s="95"/>
      <c r="AU24" s="106" t="s">
        <v>811</v>
      </c>
      <c r="AV24" s="95"/>
      <c r="AW24" s="66" t="s">
        <v>812</v>
      </c>
      <c r="AX24" s="66" t="s">
        <v>813</v>
      </c>
      <c r="AY24" s="66" t="s">
        <v>814</v>
      </c>
      <c r="AZ24" s="66" t="s">
        <v>813</v>
      </c>
      <c r="BA24" s="66" t="s">
        <v>787</v>
      </c>
      <c r="BB24" s="66" t="s">
        <v>813</v>
      </c>
      <c r="BC24" s="66" t="s">
        <v>787</v>
      </c>
      <c r="BD24" s="66" t="s">
        <v>815</v>
      </c>
      <c r="BE24" s="49"/>
    </row>
    <row r="25" spans="1:57" ht="16.5" customHeight="1" x14ac:dyDescent="0.25">
      <c r="A25" s="104" t="s">
        <v>8</v>
      </c>
      <c r="B25" s="95"/>
      <c r="C25" s="104" t="s">
        <v>14</v>
      </c>
      <c r="D25" s="95"/>
      <c r="E25" s="104" t="s">
        <v>14</v>
      </c>
      <c r="F25" s="95"/>
      <c r="G25" s="104" t="s">
        <v>14</v>
      </c>
      <c r="H25" s="95"/>
      <c r="I25" s="104" t="s">
        <v>18</v>
      </c>
      <c r="J25" s="95"/>
      <c r="K25" s="95"/>
      <c r="L25" s="104" t="s">
        <v>21</v>
      </c>
      <c r="M25" s="95"/>
      <c r="N25" s="95"/>
      <c r="O25" s="104"/>
      <c r="P25" s="95"/>
      <c r="Q25" s="104"/>
      <c r="R25" s="95"/>
      <c r="S25" s="103" t="s">
        <v>22</v>
      </c>
      <c r="T25" s="95"/>
      <c r="U25" s="95"/>
      <c r="V25" s="95"/>
      <c r="W25" s="95"/>
      <c r="X25" s="95"/>
      <c r="Y25" s="95"/>
      <c r="Z25" s="95"/>
      <c r="AA25" s="104" t="s">
        <v>10</v>
      </c>
      <c r="AB25" s="95"/>
      <c r="AC25" s="95"/>
      <c r="AD25" s="95"/>
      <c r="AE25" s="95"/>
      <c r="AF25" s="104" t="s">
        <v>11</v>
      </c>
      <c r="AG25" s="95"/>
      <c r="AH25" s="95"/>
      <c r="AI25" s="65" t="s">
        <v>12</v>
      </c>
      <c r="AJ25" s="105" t="s">
        <v>413</v>
      </c>
      <c r="AK25" s="95"/>
      <c r="AL25" s="95"/>
      <c r="AM25" s="95"/>
      <c r="AN25" s="95"/>
      <c r="AO25" s="95"/>
      <c r="AP25" s="66" t="s">
        <v>816</v>
      </c>
      <c r="AQ25" s="66" t="s">
        <v>816</v>
      </c>
      <c r="AR25" s="66" t="s">
        <v>787</v>
      </c>
      <c r="AS25" s="106" t="s">
        <v>787</v>
      </c>
      <c r="AT25" s="95"/>
      <c r="AU25" s="106" t="s">
        <v>817</v>
      </c>
      <c r="AV25" s="95"/>
      <c r="AW25" s="66" t="s">
        <v>818</v>
      </c>
      <c r="AX25" s="66" t="s">
        <v>817</v>
      </c>
      <c r="AY25" s="66" t="s">
        <v>787</v>
      </c>
      <c r="AZ25" s="66" t="s">
        <v>817</v>
      </c>
      <c r="BA25" s="66" t="s">
        <v>787</v>
      </c>
      <c r="BB25" s="66" t="s">
        <v>817</v>
      </c>
      <c r="BC25" s="66" t="s">
        <v>787</v>
      </c>
      <c r="BD25" s="66" t="s">
        <v>787</v>
      </c>
      <c r="BE25" s="49"/>
    </row>
    <row r="26" spans="1:57" ht="15" customHeight="1" x14ac:dyDescent="0.25">
      <c r="A26" s="104" t="s">
        <v>8</v>
      </c>
      <c r="B26" s="95"/>
      <c r="C26" s="104" t="s">
        <v>14</v>
      </c>
      <c r="D26" s="95"/>
      <c r="E26" s="104" t="s">
        <v>14</v>
      </c>
      <c r="F26" s="95"/>
      <c r="G26" s="104" t="s">
        <v>14</v>
      </c>
      <c r="H26" s="95"/>
      <c r="I26" s="104" t="s">
        <v>18</v>
      </c>
      <c r="J26" s="95"/>
      <c r="K26" s="95"/>
      <c r="L26" s="104" t="s">
        <v>23</v>
      </c>
      <c r="M26" s="95"/>
      <c r="N26" s="95"/>
      <c r="O26" s="104"/>
      <c r="P26" s="95"/>
      <c r="Q26" s="104"/>
      <c r="R26" s="95"/>
      <c r="S26" s="103" t="s">
        <v>24</v>
      </c>
      <c r="T26" s="95"/>
      <c r="U26" s="95"/>
      <c r="V26" s="95"/>
      <c r="W26" s="95"/>
      <c r="X26" s="95"/>
      <c r="Y26" s="95"/>
      <c r="Z26" s="95"/>
      <c r="AA26" s="104" t="s">
        <v>10</v>
      </c>
      <c r="AB26" s="95"/>
      <c r="AC26" s="95"/>
      <c r="AD26" s="95"/>
      <c r="AE26" s="95"/>
      <c r="AF26" s="104" t="s">
        <v>11</v>
      </c>
      <c r="AG26" s="95"/>
      <c r="AH26" s="95"/>
      <c r="AI26" s="65" t="s">
        <v>12</v>
      </c>
      <c r="AJ26" s="105" t="s">
        <v>413</v>
      </c>
      <c r="AK26" s="95"/>
      <c r="AL26" s="95"/>
      <c r="AM26" s="95"/>
      <c r="AN26" s="95"/>
      <c r="AO26" s="95"/>
      <c r="AP26" s="66" t="s">
        <v>819</v>
      </c>
      <c r="AQ26" s="66" t="s">
        <v>819</v>
      </c>
      <c r="AR26" s="66" t="s">
        <v>787</v>
      </c>
      <c r="AS26" s="106" t="s">
        <v>787</v>
      </c>
      <c r="AT26" s="95"/>
      <c r="AU26" s="106" t="s">
        <v>820</v>
      </c>
      <c r="AV26" s="95"/>
      <c r="AW26" s="66" t="s">
        <v>821</v>
      </c>
      <c r="AX26" s="66" t="s">
        <v>822</v>
      </c>
      <c r="AY26" s="66" t="s">
        <v>823</v>
      </c>
      <c r="AZ26" s="66" t="s">
        <v>822</v>
      </c>
      <c r="BA26" s="66" t="s">
        <v>787</v>
      </c>
      <c r="BB26" s="66" t="s">
        <v>822</v>
      </c>
      <c r="BC26" s="66" t="s">
        <v>787</v>
      </c>
      <c r="BD26" s="66" t="s">
        <v>787</v>
      </c>
      <c r="BE26" s="49"/>
    </row>
    <row r="27" spans="1:57" ht="16.5" customHeight="1" x14ac:dyDescent="0.25">
      <c r="A27" s="104" t="s">
        <v>8</v>
      </c>
      <c r="B27" s="95"/>
      <c r="C27" s="104" t="s">
        <v>14</v>
      </c>
      <c r="D27" s="95"/>
      <c r="E27" s="104" t="s">
        <v>14</v>
      </c>
      <c r="F27" s="95"/>
      <c r="G27" s="104" t="s">
        <v>14</v>
      </c>
      <c r="H27" s="95"/>
      <c r="I27" s="104" t="s">
        <v>18</v>
      </c>
      <c r="J27" s="95"/>
      <c r="K27" s="95"/>
      <c r="L27" s="104" t="s">
        <v>25</v>
      </c>
      <c r="M27" s="95"/>
      <c r="N27" s="95"/>
      <c r="O27" s="104"/>
      <c r="P27" s="95"/>
      <c r="Q27" s="104"/>
      <c r="R27" s="95"/>
      <c r="S27" s="103" t="s">
        <v>26</v>
      </c>
      <c r="T27" s="95"/>
      <c r="U27" s="95"/>
      <c r="V27" s="95"/>
      <c r="W27" s="95"/>
      <c r="X27" s="95"/>
      <c r="Y27" s="95"/>
      <c r="Z27" s="95"/>
      <c r="AA27" s="104" t="s">
        <v>10</v>
      </c>
      <c r="AB27" s="95"/>
      <c r="AC27" s="95"/>
      <c r="AD27" s="95"/>
      <c r="AE27" s="95"/>
      <c r="AF27" s="104" t="s">
        <v>11</v>
      </c>
      <c r="AG27" s="95"/>
      <c r="AH27" s="95"/>
      <c r="AI27" s="65" t="s">
        <v>12</v>
      </c>
      <c r="AJ27" s="105" t="s">
        <v>413</v>
      </c>
      <c r="AK27" s="95"/>
      <c r="AL27" s="95"/>
      <c r="AM27" s="95"/>
      <c r="AN27" s="95"/>
      <c r="AO27" s="95"/>
      <c r="AP27" s="66" t="s">
        <v>824</v>
      </c>
      <c r="AQ27" s="66" t="s">
        <v>824</v>
      </c>
      <c r="AR27" s="66" t="s">
        <v>787</v>
      </c>
      <c r="AS27" s="106" t="s">
        <v>787</v>
      </c>
      <c r="AT27" s="95"/>
      <c r="AU27" s="106" t="s">
        <v>825</v>
      </c>
      <c r="AV27" s="95"/>
      <c r="AW27" s="66" t="s">
        <v>826</v>
      </c>
      <c r="AX27" s="66" t="s">
        <v>827</v>
      </c>
      <c r="AY27" s="66" t="s">
        <v>828</v>
      </c>
      <c r="AZ27" s="66" t="s">
        <v>827</v>
      </c>
      <c r="BA27" s="66" t="s">
        <v>787</v>
      </c>
      <c r="BB27" s="66" t="s">
        <v>827</v>
      </c>
      <c r="BC27" s="66" t="s">
        <v>787</v>
      </c>
      <c r="BD27" s="66" t="s">
        <v>829</v>
      </c>
      <c r="BE27" s="49"/>
    </row>
    <row r="28" spans="1:57" ht="16.5" customHeight="1" x14ac:dyDescent="0.25">
      <c r="A28" s="104" t="s">
        <v>8</v>
      </c>
      <c r="B28" s="95"/>
      <c r="C28" s="104" t="s">
        <v>14</v>
      </c>
      <c r="D28" s="95"/>
      <c r="E28" s="104" t="s">
        <v>14</v>
      </c>
      <c r="F28" s="95"/>
      <c r="G28" s="104" t="s">
        <v>14</v>
      </c>
      <c r="H28" s="95"/>
      <c r="I28" s="104" t="s">
        <v>18</v>
      </c>
      <c r="J28" s="95"/>
      <c r="K28" s="95"/>
      <c r="L28" s="104" t="s">
        <v>27</v>
      </c>
      <c r="M28" s="95"/>
      <c r="N28" s="95"/>
      <c r="O28" s="104"/>
      <c r="P28" s="95"/>
      <c r="Q28" s="104"/>
      <c r="R28" s="95"/>
      <c r="S28" s="103" t="s">
        <v>28</v>
      </c>
      <c r="T28" s="95"/>
      <c r="U28" s="95"/>
      <c r="V28" s="95"/>
      <c r="W28" s="95"/>
      <c r="X28" s="95"/>
      <c r="Y28" s="95"/>
      <c r="Z28" s="95"/>
      <c r="AA28" s="104" t="s">
        <v>10</v>
      </c>
      <c r="AB28" s="95"/>
      <c r="AC28" s="95"/>
      <c r="AD28" s="95"/>
      <c r="AE28" s="95"/>
      <c r="AF28" s="104" t="s">
        <v>11</v>
      </c>
      <c r="AG28" s="95"/>
      <c r="AH28" s="95"/>
      <c r="AI28" s="65" t="s">
        <v>12</v>
      </c>
      <c r="AJ28" s="105" t="s">
        <v>413</v>
      </c>
      <c r="AK28" s="95"/>
      <c r="AL28" s="95"/>
      <c r="AM28" s="95"/>
      <c r="AN28" s="95"/>
      <c r="AO28" s="95"/>
      <c r="AP28" s="66" t="s">
        <v>830</v>
      </c>
      <c r="AQ28" s="66" t="s">
        <v>830</v>
      </c>
      <c r="AR28" s="66" t="s">
        <v>787</v>
      </c>
      <c r="AS28" s="106" t="s">
        <v>787</v>
      </c>
      <c r="AT28" s="95"/>
      <c r="AU28" s="106" t="s">
        <v>831</v>
      </c>
      <c r="AV28" s="95"/>
      <c r="AW28" s="66" t="s">
        <v>832</v>
      </c>
      <c r="AX28" s="66" t="s">
        <v>833</v>
      </c>
      <c r="AY28" s="66" t="s">
        <v>834</v>
      </c>
      <c r="AZ28" s="66" t="s">
        <v>833</v>
      </c>
      <c r="BA28" s="66" t="s">
        <v>787</v>
      </c>
      <c r="BB28" s="66" t="s">
        <v>833</v>
      </c>
      <c r="BC28" s="66" t="s">
        <v>787</v>
      </c>
      <c r="BD28" s="66" t="s">
        <v>787</v>
      </c>
      <c r="BE28" s="49"/>
    </row>
    <row r="29" spans="1:57" ht="16.5" customHeight="1" x14ac:dyDescent="0.25">
      <c r="A29" s="104" t="s">
        <v>8</v>
      </c>
      <c r="B29" s="95"/>
      <c r="C29" s="104" t="s">
        <v>14</v>
      </c>
      <c r="D29" s="95"/>
      <c r="E29" s="104" t="s">
        <v>14</v>
      </c>
      <c r="F29" s="95"/>
      <c r="G29" s="104" t="s">
        <v>14</v>
      </c>
      <c r="H29" s="95"/>
      <c r="I29" s="104" t="s">
        <v>18</v>
      </c>
      <c r="J29" s="95"/>
      <c r="K29" s="95"/>
      <c r="L29" s="104" t="s">
        <v>29</v>
      </c>
      <c r="M29" s="95"/>
      <c r="N29" s="95"/>
      <c r="O29" s="104"/>
      <c r="P29" s="95"/>
      <c r="Q29" s="104"/>
      <c r="R29" s="95"/>
      <c r="S29" s="103" t="s">
        <v>30</v>
      </c>
      <c r="T29" s="95"/>
      <c r="U29" s="95"/>
      <c r="V29" s="95"/>
      <c r="W29" s="95"/>
      <c r="X29" s="95"/>
      <c r="Y29" s="95"/>
      <c r="Z29" s="95"/>
      <c r="AA29" s="104" t="s">
        <v>10</v>
      </c>
      <c r="AB29" s="95"/>
      <c r="AC29" s="95"/>
      <c r="AD29" s="95"/>
      <c r="AE29" s="95"/>
      <c r="AF29" s="104" t="s">
        <v>11</v>
      </c>
      <c r="AG29" s="95"/>
      <c r="AH29" s="95"/>
      <c r="AI29" s="65" t="s">
        <v>12</v>
      </c>
      <c r="AJ29" s="105" t="s">
        <v>413</v>
      </c>
      <c r="AK29" s="95"/>
      <c r="AL29" s="95"/>
      <c r="AM29" s="95"/>
      <c r="AN29" s="95"/>
      <c r="AO29" s="95"/>
      <c r="AP29" s="66" t="s">
        <v>835</v>
      </c>
      <c r="AQ29" s="66" t="s">
        <v>835</v>
      </c>
      <c r="AR29" s="66" t="s">
        <v>787</v>
      </c>
      <c r="AS29" s="106" t="s">
        <v>787</v>
      </c>
      <c r="AT29" s="95"/>
      <c r="AU29" s="106" t="s">
        <v>836</v>
      </c>
      <c r="AV29" s="95"/>
      <c r="AW29" s="66" t="s">
        <v>837</v>
      </c>
      <c r="AX29" s="66" t="s">
        <v>838</v>
      </c>
      <c r="AY29" s="66" t="s">
        <v>839</v>
      </c>
      <c r="AZ29" s="66" t="s">
        <v>838</v>
      </c>
      <c r="BA29" s="66" t="s">
        <v>787</v>
      </c>
      <c r="BB29" s="66" t="s">
        <v>838</v>
      </c>
      <c r="BC29" s="66" t="s">
        <v>787</v>
      </c>
      <c r="BD29" s="66" t="s">
        <v>787</v>
      </c>
      <c r="BE29" s="49"/>
    </row>
    <row r="30" spans="1:57" ht="16.5" customHeight="1" x14ac:dyDescent="0.25">
      <c r="A30" s="104" t="s">
        <v>8</v>
      </c>
      <c r="B30" s="95"/>
      <c r="C30" s="104" t="s">
        <v>14</v>
      </c>
      <c r="D30" s="95"/>
      <c r="E30" s="104" t="s">
        <v>14</v>
      </c>
      <c r="F30" s="95"/>
      <c r="G30" s="104" t="s">
        <v>14</v>
      </c>
      <c r="H30" s="95"/>
      <c r="I30" s="104" t="s">
        <v>18</v>
      </c>
      <c r="J30" s="95"/>
      <c r="K30" s="95"/>
      <c r="L30" s="104" t="s">
        <v>31</v>
      </c>
      <c r="M30" s="95"/>
      <c r="N30" s="95"/>
      <c r="O30" s="104"/>
      <c r="P30" s="95"/>
      <c r="Q30" s="104"/>
      <c r="R30" s="95"/>
      <c r="S30" s="103" t="s">
        <v>32</v>
      </c>
      <c r="T30" s="95"/>
      <c r="U30" s="95"/>
      <c r="V30" s="95"/>
      <c r="W30" s="95"/>
      <c r="X30" s="95"/>
      <c r="Y30" s="95"/>
      <c r="Z30" s="95"/>
      <c r="AA30" s="104" t="s">
        <v>10</v>
      </c>
      <c r="AB30" s="95"/>
      <c r="AC30" s="95"/>
      <c r="AD30" s="95"/>
      <c r="AE30" s="95"/>
      <c r="AF30" s="104" t="s">
        <v>11</v>
      </c>
      <c r="AG30" s="95"/>
      <c r="AH30" s="95"/>
      <c r="AI30" s="65" t="s">
        <v>12</v>
      </c>
      <c r="AJ30" s="105" t="s">
        <v>413</v>
      </c>
      <c r="AK30" s="95"/>
      <c r="AL30" s="95"/>
      <c r="AM30" s="95"/>
      <c r="AN30" s="95"/>
      <c r="AO30" s="95"/>
      <c r="AP30" s="66" t="s">
        <v>840</v>
      </c>
      <c r="AQ30" s="66" t="s">
        <v>840</v>
      </c>
      <c r="AR30" s="66" t="s">
        <v>787</v>
      </c>
      <c r="AS30" s="106" t="s">
        <v>787</v>
      </c>
      <c r="AT30" s="95"/>
      <c r="AU30" s="106" t="s">
        <v>841</v>
      </c>
      <c r="AV30" s="95"/>
      <c r="AW30" s="66" t="s">
        <v>842</v>
      </c>
      <c r="AX30" s="66" t="s">
        <v>843</v>
      </c>
      <c r="AY30" s="66" t="s">
        <v>844</v>
      </c>
      <c r="AZ30" s="66" t="s">
        <v>843</v>
      </c>
      <c r="BA30" s="66" t="s">
        <v>787</v>
      </c>
      <c r="BB30" s="66" t="s">
        <v>843</v>
      </c>
      <c r="BC30" s="66" t="s">
        <v>787</v>
      </c>
      <c r="BD30" s="66" t="s">
        <v>845</v>
      </c>
      <c r="BE30" s="49"/>
    </row>
    <row r="31" spans="1:57" ht="16.5" customHeight="1" x14ac:dyDescent="0.25">
      <c r="A31" s="104" t="s">
        <v>8</v>
      </c>
      <c r="B31" s="95"/>
      <c r="C31" s="104" t="s">
        <v>14</v>
      </c>
      <c r="D31" s="95"/>
      <c r="E31" s="104" t="s">
        <v>14</v>
      </c>
      <c r="F31" s="95"/>
      <c r="G31" s="104" t="s">
        <v>14</v>
      </c>
      <c r="H31" s="95"/>
      <c r="I31" s="104" t="s">
        <v>18</v>
      </c>
      <c r="J31" s="95"/>
      <c r="K31" s="95"/>
      <c r="L31" s="104" t="s">
        <v>33</v>
      </c>
      <c r="M31" s="95"/>
      <c r="N31" s="95"/>
      <c r="O31" s="104"/>
      <c r="P31" s="95"/>
      <c r="Q31" s="104"/>
      <c r="R31" s="95"/>
      <c r="S31" s="103" t="s">
        <v>34</v>
      </c>
      <c r="T31" s="95"/>
      <c r="U31" s="95"/>
      <c r="V31" s="95"/>
      <c r="W31" s="95"/>
      <c r="X31" s="95"/>
      <c r="Y31" s="95"/>
      <c r="Z31" s="95"/>
      <c r="AA31" s="104" t="s">
        <v>10</v>
      </c>
      <c r="AB31" s="95"/>
      <c r="AC31" s="95"/>
      <c r="AD31" s="95"/>
      <c r="AE31" s="95"/>
      <c r="AF31" s="104" t="s">
        <v>11</v>
      </c>
      <c r="AG31" s="95"/>
      <c r="AH31" s="95"/>
      <c r="AI31" s="65" t="s">
        <v>12</v>
      </c>
      <c r="AJ31" s="105" t="s">
        <v>413</v>
      </c>
      <c r="AK31" s="95"/>
      <c r="AL31" s="95"/>
      <c r="AM31" s="95"/>
      <c r="AN31" s="95"/>
      <c r="AO31" s="95"/>
      <c r="AP31" s="66" t="s">
        <v>846</v>
      </c>
      <c r="AQ31" s="66" t="s">
        <v>846</v>
      </c>
      <c r="AR31" s="66" t="s">
        <v>787</v>
      </c>
      <c r="AS31" s="106" t="s">
        <v>787</v>
      </c>
      <c r="AT31" s="95"/>
      <c r="AU31" s="106" t="s">
        <v>847</v>
      </c>
      <c r="AV31" s="95"/>
      <c r="AW31" s="66" t="s">
        <v>848</v>
      </c>
      <c r="AX31" s="66" t="s">
        <v>849</v>
      </c>
      <c r="AY31" s="66" t="s">
        <v>850</v>
      </c>
      <c r="AZ31" s="66" t="s">
        <v>849</v>
      </c>
      <c r="BA31" s="66" t="s">
        <v>787</v>
      </c>
      <c r="BB31" s="66" t="s">
        <v>849</v>
      </c>
      <c r="BC31" s="66" t="s">
        <v>787</v>
      </c>
      <c r="BD31" s="66" t="s">
        <v>787</v>
      </c>
      <c r="BE31" s="49"/>
    </row>
    <row r="32" spans="1:57" ht="16.5" customHeight="1" x14ac:dyDescent="0.25">
      <c r="A32" s="104" t="s">
        <v>8</v>
      </c>
      <c r="B32" s="95"/>
      <c r="C32" s="104" t="s">
        <v>14</v>
      </c>
      <c r="D32" s="95"/>
      <c r="E32" s="104" t="s">
        <v>14</v>
      </c>
      <c r="F32" s="95"/>
      <c r="G32" s="104" t="s">
        <v>14</v>
      </c>
      <c r="H32" s="95"/>
      <c r="I32" s="104" t="s">
        <v>18</v>
      </c>
      <c r="J32" s="95"/>
      <c r="K32" s="95"/>
      <c r="L32" s="104" t="s">
        <v>35</v>
      </c>
      <c r="M32" s="95"/>
      <c r="N32" s="95"/>
      <c r="O32" s="104"/>
      <c r="P32" s="95"/>
      <c r="Q32" s="104"/>
      <c r="R32" s="95"/>
      <c r="S32" s="103" t="s">
        <v>36</v>
      </c>
      <c r="T32" s="95"/>
      <c r="U32" s="95"/>
      <c r="V32" s="95"/>
      <c r="W32" s="95"/>
      <c r="X32" s="95"/>
      <c r="Y32" s="95"/>
      <c r="Z32" s="95"/>
      <c r="AA32" s="104" t="s">
        <v>10</v>
      </c>
      <c r="AB32" s="95"/>
      <c r="AC32" s="95"/>
      <c r="AD32" s="95"/>
      <c r="AE32" s="95"/>
      <c r="AF32" s="104" t="s">
        <v>11</v>
      </c>
      <c r="AG32" s="95"/>
      <c r="AH32" s="95"/>
      <c r="AI32" s="65" t="s">
        <v>12</v>
      </c>
      <c r="AJ32" s="105" t="s">
        <v>413</v>
      </c>
      <c r="AK32" s="95"/>
      <c r="AL32" s="95"/>
      <c r="AM32" s="95"/>
      <c r="AN32" s="95"/>
      <c r="AO32" s="95"/>
      <c r="AP32" s="66" t="s">
        <v>851</v>
      </c>
      <c r="AQ32" s="66" t="s">
        <v>851</v>
      </c>
      <c r="AR32" s="66" t="s">
        <v>787</v>
      </c>
      <c r="AS32" s="106" t="s">
        <v>787</v>
      </c>
      <c r="AT32" s="95"/>
      <c r="AU32" s="106" t="s">
        <v>852</v>
      </c>
      <c r="AV32" s="95"/>
      <c r="AW32" s="66" t="s">
        <v>853</v>
      </c>
      <c r="AX32" s="66" t="s">
        <v>854</v>
      </c>
      <c r="AY32" s="66" t="s">
        <v>855</v>
      </c>
      <c r="AZ32" s="66" t="s">
        <v>854</v>
      </c>
      <c r="BA32" s="66" t="s">
        <v>787</v>
      </c>
      <c r="BB32" s="66" t="s">
        <v>854</v>
      </c>
      <c r="BC32" s="66" t="s">
        <v>787</v>
      </c>
      <c r="BD32" s="66" t="s">
        <v>787</v>
      </c>
      <c r="BE32" s="49"/>
    </row>
    <row r="33" spans="1:57" ht="15" customHeight="1" x14ac:dyDescent="0.25">
      <c r="A33" s="107" t="s">
        <v>8</v>
      </c>
      <c r="B33" s="95"/>
      <c r="C33" s="107" t="s">
        <v>14</v>
      </c>
      <c r="D33" s="95"/>
      <c r="E33" s="107" t="s">
        <v>14</v>
      </c>
      <c r="F33" s="95"/>
      <c r="G33" s="107" t="s">
        <v>14</v>
      </c>
      <c r="H33" s="95"/>
      <c r="I33" s="107" t="s">
        <v>39</v>
      </c>
      <c r="J33" s="95"/>
      <c r="K33" s="95"/>
      <c r="L33" s="107"/>
      <c r="M33" s="95"/>
      <c r="N33" s="95"/>
      <c r="O33" s="107"/>
      <c r="P33" s="95"/>
      <c r="Q33" s="107"/>
      <c r="R33" s="95"/>
      <c r="S33" s="108" t="s">
        <v>40</v>
      </c>
      <c r="T33" s="95"/>
      <c r="U33" s="95"/>
      <c r="V33" s="95"/>
      <c r="W33" s="95"/>
      <c r="X33" s="95"/>
      <c r="Y33" s="95"/>
      <c r="Z33" s="95"/>
      <c r="AA33" s="107" t="s">
        <v>10</v>
      </c>
      <c r="AB33" s="95"/>
      <c r="AC33" s="95"/>
      <c r="AD33" s="95"/>
      <c r="AE33" s="95"/>
      <c r="AF33" s="107" t="s">
        <v>11</v>
      </c>
      <c r="AG33" s="95"/>
      <c r="AH33" s="95"/>
      <c r="AI33" s="63" t="s">
        <v>12</v>
      </c>
      <c r="AJ33" s="109" t="s">
        <v>413</v>
      </c>
      <c r="AK33" s="95"/>
      <c r="AL33" s="95"/>
      <c r="AM33" s="95"/>
      <c r="AN33" s="95"/>
      <c r="AO33" s="95"/>
      <c r="AP33" s="64" t="s">
        <v>856</v>
      </c>
      <c r="AQ33" s="64" t="s">
        <v>856</v>
      </c>
      <c r="AR33" s="64" t="s">
        <v>787</v>
      </c>
      <c r="AS33" s="101" t="s">
        <v>787</v>
      </c>
      <c r="AT33" s="95"/>
      <c r="AU33" s="101" t="s">
        <v>857</v>
      </c>
      <c r="AV33" s="95"/>
      <c r="AW33" s="64" t="s">
        <v>858</v>
      </c>
      <c r="AX33" s="64" t="s">
        <v>857</v>
      </c>
      <c r="AY33" s="64" t="s">
        <v>787</v>
      </c>
      <c r="AZ33" s="64" t="s">
        <v>857</v>
      </c>
      <c r="BA33" s="64" t="s">
        <v>787</v>
      </c>
      <c r="BB33" s="64" t="s">
        <v>857</v>
      </c>
      <c r="BC33" s="64" t="s">
        <v>787</v>
      </c>
      <c r="BD33" s="64" t="s">
        <v>787</v>
      </c>
      <c r="BE33" s="49"/>
    </row>
    <row r="34" spans="1:57" ht="15" customHeight="1" x14ac:dyDescent="0.25">
      <c r="A34" s="104" t="s">
        <v>8</v>
      </c>
      <c r="B34" s="95"/>
      <c r="C34" s="104" t="s">
        <v>14</v>
      </c>
      <c r="D34" s="95"/>
      <c r="E34" s="104" t="s">
        <v>14</v>
      </c>
      <c r="F34" s="95"/>
      <c r="G34" s="104" t="s">
        <v>14</v>
      </c>
      <c r="H34" s="95"/>
      <c r="I34" s="104" t="s">
        <v>39</v>
      </c>
      <c r="J34" s="95"/>
      <c r="K34" s="95"/>
      <c r="L34" s="104" t="s">
        <v>21</v>
      </c>
      <c r="M34" s="95"/>
      <c r="N34" s="95"/>
      <c r="O34" s="104"/>
      <c r="P34" s="95"/>
      <c r="Q34" s="104"/>
      <c r="R34" s="95"/>
      <c r="S34" s="103" t="s">
        <v>41</v>
      </c>
      <c r="T34" s="95"/>
      <c r="U34" s="95"/>
      <c r="V34" s="95"/>
      <c r="W34" s="95"/>
      <c r="X34" s="95"/>
      <c r="Y34" s="95"/>
      <c r="Z34" s="95"/>
      <c r="AA34" s="104" t="s">
        <v>10</v>
      </c>
      <c r="AB34" s="95"/>
      <c r="AC34" s="95"/>
      <c r="AD34" s="95"/>
      <c r="AE34" s="95"/>
      <c r="AF34" s="104" t="s">
        <v>11</v>
      </c>
      <c r="AG34" s="95"/>
      <c r="AH34" s="95"/>
      <c r="AI34" s="65" t="s">
        <v>12</v>
      </c>
      <c r="AJ34" s="105" t="s">
        <v>413</v>
      </c>
      <c r="AK34" s="95"/>
      <c r="AL34" s="95"/>
      <c r="AM34" s="95"/>
      <c r="AN34" s="95"/>
      <c r="AO34" s="95"/>
      <c r="AP34" s="66" t="s">
        <v>859</v>
      </c>
      <c r="AQ34" s="66" t="s">
        <v>859</v>
      </c>
      <c r="AR34" s="66" t="s">
        <v>787</v>
      </c>
      <c r="AS34" s="106" t="s">
        <v>787</v>
      </c>
      <c r="AT34" s="95"/>
      <c r="AU34" s="106" t="s">
        <v>860</v>
      </c>
      <c r="AV34" s="95"/>
      <c r="AW34" s="66" t="s">
        <v>861</v>
      </c>
      <c r="AX34" s="66" t="s">
        <v>860</v>
      </c>
      <c r="AY34" s="66" t="s">
        <v>787</v>
      </c>
      <c r="AZ34" s="66" t="s">
        <v>860</v>
      </c>
      <c r="BA34" s="66" t="s">
        <v>787</v>
      </c>
      <c r="BB34" s="66" t="s">
        <v>860</v>
      </c>
      <c r="BC34" s="66" t="s">
        <v>787</v>
      </c>
      <c r="BD34" s="66" t="s">
        <v>787</v>
      </c>
      <c r="BE34" s="49"/>
    </row>
    <row r="35" spans="1:57" ht="16.5" customHeight="1" x14ac:dyDescent="0.25">
      <c r="A35" s="104" t="s">
        <v>8</v>
      </c>
      <c r="B35" s="95"/>
      <c r="C35" s="104" t="s">
        <v>14</v>
      </c>
      <c r="D35" s="95"/>
      <c r="E35" s="104" t="s">
        <v>14</v>
      </c>
      <c r="F35" s="95"/>
      <c r="G35" s="104" t="s">
        <v>14</v>
      </c>
      <c r="H35" s="95"/>
      <c r="I35" s="104" t="s">
        <v>39</v>
      </c>
      <c r="J35" s="95"/>
      <c r="K35" s="95"/>
      <c r="L35" s="104" t="s">
        <v>23</v>
      </c>
      <c r="M35" s="95"/>
      <c r="N35" s="95"/>
      <c r="O35" s="104"/>
      <c r="P35" s="95"/>
      <c r="Q35" s="104"/>
      <c r="R35" s="95"/>
      <c r="S35" s="103" t="s">
        <v>42</v>
      </c>
      <c r="T35" s="95"/>
      <c r="U35" s="95"/>
      <c r="V35" s="95"/>
      <c r="W35" s="95"/>
      <c r="X35" s="95"/>
      <c r="Y35" s="95"/>
      <c r="Z35" s="95"/>
      <c r="AA35" s="104" t="s">
        <v>10</v>
      </c>
      <c r="AB35" s="95"/>
      <c r="AC35" s="95"/>
      <c r="AD35" s="95"/>
      <c r="AE35" s="95"/>
      <c r="AF35" s="104" t="s">
        <v>11</v>
      </c>
      <c r="AG35" s="95"/>
      <c r="AH35" s="95"/>
      <c r="AI35" s="65" t="s">
        <v>12</v>
      </c>
      <c r="AJ35" s="105" t="s">
        <v>413</v>
      </c>
      <c r="AK35" s="95"/>
      <c r="AL35" s="95"/>
      <c r="AM35" s="95"/>
      <c r="AN35" s="95"/>
      <c r="AO35" s="95"/>
      <c r="AP35" s="66" t="s">
        <v>862</v>
      </c>
      <c r="AQ35" s="66" t="s">
        <v>862</v>
      </c>
      <c r="AR35" s="66" t="s">
        <v>787</v>
      </c>
      <c r="AS35" s="106" t="s">
        <v>787</v>
      </c>
      <c r="AT35" s="95"/>
      <c r="AU35" s="106" t="s">
        <v>863</v>
      </c>
      <c r="AV35" s="95"/>
      <c r="AW35" s="66" t="s">
        <v>864</v>
      </c>
      <c r="AX35" s="66" t="s">
        <v>863</v>
      </c>
      <c r="AY35" s="66" t="s">
        <v>787</v>
      </c>
      <c r="AZ35" s="66" t="s">
        <v>863</v>
      </c>
      <c r="BA35" s="66" t="s">
        <v>787</v>
      </c>
      <c r="BB35" s="66" t="s">
        <v>863</v>
      </c>
      <c r="BC35" s="66" t="s">
        <v>787</v>
      </c>
      <c r="BD35" s="66" t="s">
        <v>787</v>
      </c>
      <c r="BE35" s="49"/>
    </row>
    <row r="36" spans="1:57" ht="16.5" customHeight="1" x14ac:dyDescent="0.25">
      <c r="A36" s="107" t="s">
        <v>8</v>
      </c>
      <c r="B36" s="95"/>
      <c r="C36" s="107" t="s">
        <v>14</v>
      </c>
      <c r="D36" s="95"/>
      <c r="E36" s="107" t="s">
        <v>14</v>
      </c>
      <c r="F36" s="95"/>
      <c r="G36" s="107" t="s">
        <v>43</v>
      </c>
      <c r="H36" s="95"/>
      <c r="I36" s="107"/>
      <c r="J36" s="95"/>
      <c r="K36" s="95"/>
      <c r="L36" s="107"/>
      <c r="M36" s="95"/>
      <c r="N36" s="95"/>
      <c r="O36" s="107"/>
      <c r="P36" s="95"/>
      <c r="Q36" s="107"/>
      <c r="R36" s="95"/>
      <c r="S36" s="108" t="s">
        <v>44</v>
      </c>
      <c r="T36" s="95"/>
      <c r="U36" s="95"/>
      <c r="V36" s="95"/>
      <c r="W36" s="95"/>
      <c r="X36" s="95"/>
      <c r="Y36" s="95"/>
      <c r="Z36" s="95"/>
      <c r="AA36" s="107" t="s">
        <v>10</v>
      </c>
      <c r="AB36" s="95"/>
      <c r="AC36" s="95"/>
      <c r="AD36" s="95"/>
      <c r="AE36" s="95"/>
      <c r="AF36" s="107" t="s">
        <v>11</v>
      </c>
      <c r="AG36" s="95"/>
      <c r="AH36" s="95"/>
      <c r="AI36" s="63" t="s">
        <v>12</v>
      </c>
      <c r="AJ36" s="109" t="s">
        <v>413</v>
      </c>
      <c r="AK36" s="95"/>
      <c r="AL36" s="95"/>
      <c r="AM36" s="95"/>
      <c r="AN36" s="95"/>
      <c r="AO36" s="95"/>
      <c r="AP36" s="64" t="s">
        <v>865</v>
      </c>
      <c r="AQ36" s="64" t="s">
        <v>865</v>
      </c>
      <c r="AR36" s="64" t="s">
        <v>787</v>
      </c>
      <c r="AS36" s="101" t="s">
        <v>787</v>
      </c>
      <c r="AT36" s="95"/>
      <c r="AU36" s="101" t="s">
        <v>866</v>
      </c>
      <c r="AV36" s="95"/>
      <c r="AW36" s="64" t="s">
        <v>867</v>
      </c>
      <c r="AX36" s="64" t="s">
        <v>868</v>
      </c>
      <c r="AY36" s="64" t="s">
        <v>869</v>
      </c>
      <c r="AZ36" s="64" t="s">
        <v>868</v>
      </c>
      <c r="BA36" s="64" t="s">
        <v>787</v>
      </c>
      <c r="BB36" s="64" t="s">
        <v>868</v>
      </c>
      <c r="BC36" s="64" t="s">
        <v>787</v>
      </c>
      <c r="BD36" s="64" t="s">
        <v>870</v>
      </c>
      <c r="BE36" s="49"/>
    </row>
    <row r="37" spans="1:57" ht="15" customHeight="1" x14ac:dyDescent="0.25">
      <c r="A37" s="104" t="s">
        <v>8</v>
      </c>
      <c r="B37" s="95"/>
      <c r="C37" s="104" t="s">
        <v>14</v>
      </c>
      <c r="D37" s="95"/>
      <c r="E37" s="104" t="s">
        <v>14</v>
      </c>
      <c r="F37" s="95"/>
      <c r="G37" s="104" t="s">
        <v>43</v>
      </c>
      <c r="H37" s="95"/>
      <c r="I37" s="104" t="s">
        <v>18</v>
      </c>
      <c r="J37" s="95"/>
      <c r="K37" s="95"/>
      <c r="L37" s="104"/>
      <c r="M37" s="95"/>
      <c r="N37" s="95"/>
      <c r="O37" s="104"/>
      <c r="P37" s="95"/>
      <c r="Q37" s="104"/>
      <c r="R37" s="95"/>
      <c r="S37" s="103" t="s">
        <v>45</v>
      </c>
      <c r="T37" s="95"/>
      <c r="U37" s="95"/>
      <c r="V37" s="95"/>
      <c r="W37" s="95"/>
      <c r="X37" s="95"/>
      <c r="Y37" s="95"/>
      <c r="Z37" s="95"/>
      <c r="AA37" s="104" t="s">
        <v>10</v>
      </c>
      <c r="AB37" s="95"/>
      <c r="AC37" s="95"/>
      <c r="AD37" s="95"/>
      <c r="AE37" s="95"/>
      <c r="AF37" s="104" t="s">
        <v>11</v>
      </c>
      <c r="AG37" s="95"/>
      <c r="AH37" s="95"/>
      <c r="AI37" s="65" t="s">
        <v>12</v>
      </c>
      <c r="AJ37" s="105" t="s">
        <v>413</v>
      </c>
      <c r="AK37" s="95"/>
      <c r="AL37" s="95"/>
      <c r="AM37" s="95"/>
      <c r="AN37" s="95"/>
      <c r="AO37" s="95"/>
      <c r="AP37" s="66" t="s">
        <v>871</v>
      </c>
      <c r="AQ37" s="66" t="s">
        <v>871</v>
      </c>
      <c r="AR37" s="66" t="s">
        <v>787</v>
      </c>
      <c r="AS37" s="106" t="s">
        <v>787</v>
      </c>
      <c r="AT37" s="95"/>
      <c r="AU37" s="106" t="s">
        <v>872</v>
      </c>
      <c r="AV37" s="95"/>
      <c r="AW37" s="66" t="s">
        <v>873</v>
      </c>
      <c r="AX37" s="66" t="s">
        <v>874</v>
      </c>
      <c r="AY37" s="66" t="s">
        <v>875</v>
      </c>
      <c r="AZ37" s="66" t="s">
        <v>874</v>
      </c>
      <c r="BA37" s="66" t="s">
        <v>787</v>
      </c>
      <c r="BB37" s="66" t="s">
        <v>874</v>
      </c>
      <c r="BC37" s="66" t="s">
        <v>787</v>
      </c>
      <c r="BD37" s="66" t="s">
        <v>876</v>
      </c>
      <c r="BE37" s="49"/>
    </row>
    <row r="38" spans="1:57" ht="16.5" customHeight="1" x14ac:dyDescent="0.25">
      <c r="A38" s="104" t="s">
        <v>8</v>
      </c>
      <c r="B38" s="95"/>
      <c r="C38" s="104" t="s">
        <v>14</v>
      </c>
      <c r="D38" s="95"/>
      <c r="E38" s="104" t="s">
        <v>14</v>
      </c>
      <c r="F38" s="95"/>
      <c r="G38" s="104" t="s">
        <v>43</v>
      </c>
      <c r="H38" s="95"/>
      <c r="I38" s="104" t="s">
        <v>39</v>
      </c>
      <c r="J38" s="95"/>
      <c r="K38" s="95"/>
      <c r="L38" s="104"/>
      <c r="M38" s="95"/>
      <c r="N38" s="95"/>
      <c r="O38" s="104"/>
      <c r="P38" s="95"/>
      <c r="Q38" s="104"/>
      <c r="R38" s="95"/>
      <c r="S38" s="103" t="s">
        <v>46</v>
      </c>
      <c r="T38" s="95"/>
      <c r="U38" s="95"/>
      <c r="V38" s="95"/>
      <c r="W38" s="95"/>
      <c r="X38" s="95"/>
      <c r="Y38" s="95"/>
      <c r="Z38" s="95"/>
      <c r="AA38" s="104" t="s">
        <v>10</v>
      </c>
      <c r="AB38" s="95"/>
      <c r="AC38" s="95"/>
      <c r="AD38" s="95"/>
      <c r="AE38" s="95"/>
      <c r="AF38" s="104" t="s">
        <v>11</v>
      </c>
      <c r="AG38" s="95"/>
      <c r="AH38" s="95"/>
      <c r="AI38" s="65" t="s">
        <v>12</v>
      </c>
      <c r="AJ38" s="105" t="s">
        <v>413</v>
      </c>
      <c r="AK38" s="95"/>
      <c r="AL38" s="95"/>
      <c r="AM38" s="95"/>
      <c r="AN38" s="95"/>
      <c r="AO38" s="95"/>
      <c r="AP38" s="66" t="s">
        <v>877</v>
      </c>
      <c r="AQ38" s="66" t="s">
        <v>877</v>
      </c>
      <c r="AR38" s="66" t="s">
        <v>787</v>
      </c>
      <c r="AS38" s="106" t="s">
        <v>787</v>
      </c>
      <c r="AT38" s="95"/>
      <c r="AU38" s="106" t="s">
        <v>878</v>
      </c>
      <c r="AV38" s="95"/>
      <c r="AW38" s="66" t="s">
        <v>879</v>
      </c>
      <c r="AX38" s="66" t="s">
        <v>880</v>
      </c>
      <c r="AY38" s="66" t="s">
        <v>881</v>
      </c>
      <c r="AZ38" s="66" t="s">
        <v>880</v>
      </c>
      <c r="BA38" s="66" t="s">
        <v>787</v>
      </c>
      <c r="BB38" s="66" t="s">
        <v>880</v>
      </c>
      <c r="BC38" s="66" t="s">
        <v>787</v>
      </c>
      <c r="BD38" s="66" t="s">
        <v>882</v>
      </c>
      <c r="BE38" s="49"/>
    </row>
    <row r="39" spans="1:57" ht="16.5" customHeight="1" x14ac:dyDescent="0.25">
      <c r="A39" s="104" t="s">
        <v>8</v>
      </c>
      <c r="B39" s="95"/>
      <c r="C39" s="104" t="s">
        <v>14</v>
      </c>
      <c r="D39" s="95"/>
      <c r="E39" s="104" t="s">
        <v>14</v>
      </c>
      <c r="F39" s="95"/>
      <c r="G39" s="104" t="s">
        <v>43</v>
      </c>
      <c r="H39" s="95"/>
      <c r="I39" s="104" t="s">
        <v>21</v>
      </c>
      <c r="J39" s="95"/>
      <c r="K39" s="95"/>
      <c r="L39" s="104"/>
      <c r="M39" s="95"/>
      <c r="N39" s="95"/>
      <c r="O39" s="104"/>
      <c r="P39" s="95"/>
      <c r="Q39" s="104"/>
      <c r="R39" s="95"/>
      <c r="S39" s="103" t="s">
        <v>47</v>
      </c>
      <c r="T39" s="95"/>
      <c r="U39" s="95"/>
      <c r="V39" s="95"/>
      <c r="W39" s="95"/>
      <c r="X39" s="95"/>
      <c r="Y39" s="95"/>
      <c r="Z39" s="95"/>
      <c r="AA39" s="104" t="s">
        <v>10</v>
      </c>
      <c r="AB39" s="95"/>
      <c r="AC39" s="95"/>
      <c r="AD39" s="95"/>
      <c r="AE39" s="95"/>
      <c r="AF39" s="104" t="s">
        <v>11</v>
      </c>
      <c r="AG39" s="95"/>
      <c r="AH39" s="95"/>
      <c r="AI39" s="65" t="s">
        <v>12</v>
      </c>
      <c r="AJ39" s="105" t="s">
        <v>413</v>
      </c>
      <c r="AK39" s="95"/>
      <c r="AL39" s="95"/>
      <c r="AM39" s="95"/>
      <c r="AN39" s="95"/>
      <c r="AO39" s="95"/>
      <c r="AP39" s="66" t="s">
        <v>883</v>
      </c>
      <c r="AQ39" s="66" t="s">
        <v>883</v>
      </c>
      <c r="AR39" s="66" t="s">
        <v>787</v>
      </c>
      <c r="AS39" s="106" t="s">
        <v>787</v>
      </c>
      <c r="AT39" s="95"/>
      <c r="AU39" s="106" t="s">
        <v>884</v>
      </c>
      <c r="AV39" s="95"/>
      <c r="AW39" s="66" t="s">
        <v>885</v>
      </c>
      <c r="AX39" s="66" t="s">
        <v>886</v>
      </c>
      <c r="AY39" s="66" t="s">
        <v>887</v>
      </c>
      <c r="AZ39" s="66" t="s">
        <v>886</v>
      </c>
      <c r="BA39" s="66" t="s">
        <v>787</v>
      </c>
      <c r="BB39" s="66" t="s">
        <v>886</v>
      </c>
      <c r="BC39" s="66" t="s">
        <v>787</v>
      </c>
      <c r="BD39" s="66" t="s">
        <v>787</v>
      </c>
      <c r="BE39" s="49"/>
    </row>
    <row r="40" spans="1:57" ht="16.5" customHeight="1" x14ac:dyDescent="0.25">
      <c r="A40" s="104" t="s">
        <v>8</v>
      </c>
      <c r="B40" s="95"/>
      <c r="C40" s="104" t="s">
        <v>14</v>
      </c>
      <c r="D40" s="95"/>
      <c r="E40" s="104" t="s">
        <v>14</v>
      </c>
      <c r="F40" s="95"/>
      <c r="G40" s="104" t="s">
        <v>43</v>
      </c>
      <c r="H40" s="95"/>
      <c r="I40" s="104" t="s">
        <v>23</v>
      </c>
      <c r="J40" s="95"/>
      <c r="K40" s="95"/>
      <c r="L40" s="104"/>
      <c r="M40" s="95"/>
      <c r="N40" s="95"/>
      <c r="O40" s="104"/>
      <c r="P40" s="95"/>
      <c r="Q40" s="104"/>
      <c r="R40" s="95"/>
      <c r="S40" s="103" t="s">
        <v>48</v>
      </c>
      <c r="T40" s="95"/>
      <c r="U40" s="95"/>
      <c r="V40" s="95"/>
      <c r="W40" s="95"/>
      <c r="X40" s="95"/>
      <c r="Y40" s="95"/>
      <c r="Z40" s="95"/>
      <c r="AA40" s="104" t="s">
        <v>10</v>
      </c>
      <c r="AB40" s="95"/>
      <c r="AC40" s="95"/>
      <c r="AD40" s="95"/>
      <c r="AE40" s="95"/>
      <c r="AF40" s="104" t="s">
        <v>11</v>
      </c>
      <c r="AG40" s="95"/>
      <c r="AH40" s="95"/>
      <c r="AI40" s="65" t="s">
        <v>12</v>
      </c>
      <c r="AJ40" s="105" t="s">
        <v>413</v>
      </c>
      <c r="AK40" s="95"/>
      <c r="AL40" s="95"/>
      <c r="AM40" s="95"/>
      <c r="AN40" s="95"/>
      <c r="AO40" s="95"/>
      <c r="AP40" s="66" t="s">
        <v>888</v>
      </c>
      <c r="AQ40" s="66" t="s">
        <v>888</v>
      </c>
      <c r="AR40" s="66" t="s">
        <v>787</v>
      </c>
      <c r="AS40" s="106" t="s">
        <v>787</v>
      </c>
      <c r="AT40" s="95"/>
      <c r="AU40" s="106" t="s">
        <v>889</v>
      </c>
      <c r="AV40" s="95"/>
      <c r="AW40" s="66" t="s">
        <v>890</v>
      </c>
      <c r="AX40" s="66" t="s">
        <v>891</v>
      </c>
      <c r="AY40" s="66" t="s">
        <v>892</v>
      </c>
      <c r="AZ40" s="66" t="s">
        <v>891</v>
      </c>
      <c r="BA40" s="66" t="s">
        <v>787</v>
      </c>
      <c r="BB40" s="66" t="s">
        <v>891</v>
      </c>
      <c r="BC40" s="66" t="s">
        <v>787</v>
      </c>
      <c r="BD40" s="66" t="s">
        <v>893</v>
      </c>
      <c r="BE40" s="49"/>
    </row>
    <row r="41" spans="1:57" ht="16.5" customHeight="1" x14ac:dyDescent="0.25">
      <c r="A41" s="104" t="s">
        <v>8</v>
      </c>
      <c r="B41" s="95"/>
      <c r="C41" s="104" t="s">
        <v>14</v>
      </c>
      <c r="D41" s="95"/>
      <c r="E41" s="104" t="s">
        <v>14</v>
      </c>
      <c r="F41" s="95"/>
      <c r="G41" s="104" t="s">
        <v>43</v>
      </c>
      <c r="H41" s="95"/>
      <c r="I41" s="104" t="s">
        <v>25</v>
      </c>
      <c r="J41" s="95"/>
      <c r="K41" s="95"/>
      <c r="L41" s="104"/>
      <c r="M41" s="95"/>
      <c r="N41" s="95"/>
      <c r="O41" s="104"/>
      <c r="P41" s="95"/>
      <c r="Q41" s="104"/>
      <c r="R41" s="95"/>
      <c r="S41" s="103" t="s">
        <v>49</v>
      </c>
      <c r="T41" s="95"/>
      <c r="U41" s="95"/>
      <c r="V41" s="95"/>
      <c r="W41" s="95"/>
      <c r="X41" s="95"/>
      <c r="Y41" s="95"/>
      <c r="Z41" s="95"/>
      <c r="AA41" s="104" t="s">
        <v>10</v>
      </c>
      <c r="AB41" s="95"/>
      <c r="AC41" s="95"/>
      <c r="AD41" s="95"/>
      <c r="AE41" s="95"/>
      <c r="AF41" s="104" t="s">
        <v>11</v>
      </c>
      <c r="AG41" s="95"/>
      <c r="AH41" s="95"/>
      <c r="AI41" s="65" t="s">
        <v>12</v>
      </c>
      <c r="AJ41" s="105" t="s">
        <v>413</v>
      </c>
      <c r="AK41" s="95"/>
      <c r="AL41" s="95"/>
      <c r="AM41" s="95"/>
      <c r="AN41" s="95"/>
      <c r="AO41" s="95"/>
      <c r="AP41" s="66" t="s">
        <v>894</v>
      </c>
      <c r="AQ41" s="66" t="s">
        <v>894</v>
      </c>
      <c r="AR41" s="66" t="s">
        <v>787</v>
      </c>
      <c r="AS41" s="106" t="s">
        <v>787</v>
      </c>
      <c r="AT41" s="95"/>
      <c r="AU41" s="106" t="s">
        <v>895</v>
      </c>
      <c r="AV41" s="95"/>
      <c r="AW41" s="66" t="s">
        <v>896</v>
      </c>
      <c r="AX41" s="66" t="s">
        <v>897</v>
      </c>
      <c r="AY41" s="66" t="s">
        <v>898</v>
      </c>
      <c r="AZ41" s="66" t="s">
        <v>897</v>
      </c>
      <c r="BA41" s="66" t="s">
        <v>787</v>
      </c>
      <c r="BB41" s="66" t="s">
        <v>897</v>
      </c>
      <c r="BC41" s="66" t="s">
        <v>787</v>
      </c>
      <c r="BD41" s="66" t="s">
        <v>899</v>
      </c>
      <c r="BE41" s="49"/>
    </row>
    <row r="42" spans="1:57" ht="16.5" customHeight="1" x14ac:dyDescent="0.25">
      <c r="A42" s="104" t="s">
        <v>8</v>
      </c>
      <c r="B42" s="95"/>
      <c r="C42" s="104" t="s">
        <v>14</v>
      </c>
      <c r="D42" s="95"/>
      <c r="E42" s="104" t="s">
        <v>14</v>
      </c>
      <c r="F42" s="95"/>
      <c r="G42" s="104" t="s">
        <v>43</v>
      </c>
      <c r="H42" s="95"/>
      <c r="I42" s="104" t="s">
        <v>27</v>
      </c>
      <c r="J42" s="95"/>
      <c r="K42" s="95"/>
      <c r="L42" s="104"/>
      <c r="M42" s="95"/>
      <c r="N42" s="95"/>
      <c r="O42" s="104"/>
      <c r="P42" s="95"/>
      <c r="Q42" s="104"/>
      <c r="R42" s="95"/>
      <c r="S42" s="103" t="s">
        <v>50</v>
      </c>
      <c r="T42" s="95"/>
      <c r="U42" s="95"/>
      <c r="V42" s="95"/>
      <c r="W42" s="95"/>
      <c r="X42" s="95"/>
      <c r="Y42" s="95"/>
      <c r="Z42" s="95"/>
      <c r="AA42" s="104" t="s">
        <v>10</v>
      </c>
      <c r="AB42" s="95"/>
      <c r="AC42" s="95"/>
      <c r="AD42" s="95"/>
      <c r="AE42" s="95"/>
      <c r="AF42" s="104" t="s">
        <v>11</v>
      </c>
      <c r="AG42" s="95"/>
      <c r="AH42" s="95"/>
      <c r="AI42" s="65" t="s">
        <v>12</v>
      </c>
      <c r="AJ42" s="105" t="s">
        <v>413</v>
      </c>
      <c r="AK42" s="95"/>
      <c r="AL42" s="95"/>
      <c r="AM42" s="95"/>
      <c r="AN42" s="95"/>
      <c r="AO42" s="95"/>
      <c r="AP42" s="66" t="s">
        <v>900</v>
      </c>
      <c r="AQ42" s="66" t="s">
        <v>900</v>
      </c>
      <c r="AR42" s="66" t="s">
        <v>787</v>
      </c>
      <c r="AS42" s="106" t="s">
        <v>787</v>
      </c>
      <c r="AT42" s="95"/>
      <c r="AU42" s="106" t="s">
        <v>901</v>
      </c>
      <c r="AV42" s="95"/>
      <c r="AW42" s="66" t="s">
        <v>902</v>
      </c>
      <c r="AX42" s="66" t="s">
        <v>903</v>
      </c>
      <c r="AY42" s="66" t="s">
        <v>904</v>
      </c>
      <c r="AZ42" s="66" t="s">
        <v>903</v>
      </c>
      <c r="BA42" s="66" t="s">
        <v>787</v>
      </c>
      <c r="BB42" s="66" t="s">
        <v>903</v>
      </c>
      <c r="BC42" s="66" t="s">
        <v>787</v>
      </c>
      <c r="BD42" s="66" t="s">
        <v>905</v>
      </c>
      <c r="BE42" s="49"/>
    </row>
    <row r="43" spans="1:57" ht="16.5" customHeight="1" x14ac:dyDescent="0.25">
      <c r="A43" s="104" t="s">
        <v>8</v>
      </c>
      <c r="B43" s="95"/>
      <c r="C43" s="104" t="s">
        <v>14</v>
      </c>
      <c r="D43" s="95"/>
      <c r="E43" s="104" t="s">
        <v>14</v>
      </c>
      <c r="F43" s="95"/>
      <c r="G43" s="104" t="s">
        <v>43</v>
      </c>
      <c r="H43" s="95"/>
      <c r="I43" s="104" t="s">
        <v>29</v>
      </c>
      <c r="J43" s="95"/>
      <c r="K43" s="95"/>
      <c r="L43" s="104"/>
      <c r="M43" s="95"/>
      <c r="N43" s="95"/>
      <c r="O43" s="104"/>
      <c r="P43" s="95"/>
      <c r="Q43" s="104"/>
      <c r="R43" s="95"/>
      <c r="S43" s="103" t="s">
        <v>51</v>
      </c>
      <c r="T43" s="95"/>
      <c r="U43" s="95"/>
      <c r="V43" s="95"/>
      <c r="W43" s="95"/>
      <c r="X43" s="95"/>
      <c r="Y43" s="95"/>
      <c r="Z43" s="95"/>
      <c r="AA43" s="104" t="s">
        <v>10</v>
      </c>
      <c r="AB43" s="95"/>
      <c r="AC43" s="95"/>
      <c r="AD43" s="95"/>
      <c r="AE43" s="95"/>
      <c r="AF43" s="104" t="s">
        <v>11</v>
      </c>
      <c r="AG43" s="95"/>
      <c r="AH43" s="95"/>
      <c r="AI43" s="65" t="s">
        <v>12</v>
      </c>
      <c r="AJ43" s="105" t="s">
        <v>413</v>
      </c>
      <c r="AK43" s="95"/>
      <c r="AL43" s="95"/>
      <c r="AM43" s="95"/>
      <c r="AN43" s="95"/>
      <c r="AO43" s="95"/>
      <c r="AP43" s="66" t="s">
        <v>906</v>
      </c>
      <c r="AQ43" s="66" t="s">
        <v>906</v>
      </c>
      <c r="AR43" s="66" t="s">
        <v>787</v>
      </c>
      <c r="AS43" s="106" t="s">
        <v>787</v>
      </c>
      <c r="AT43" s="95"/>
      <c r="AU43" s="106" t="s">
        <v>907</v>
      </c>
      <c r="AV43" s="95"/>
      <c r="AW43" s="66" t="s">
        <v>908</v>
      </c>
      <c r="AX43" s="66" t="s">
        <v>909</v>
      </c>
      <c r="AY43" s="66" t="s">
        <v>910</v>
      </c>
      <c r="AZ43" s="66" t="s">
        <v>909</v>
      </c>
      <c r="BA43" s="66" t="s">
        <v>787</v>
      </c>
      <c r="BB43" s="66" t="s">
        <v>909</v>
      </c>
      <c r="BC43" s="66" t="s">
        <v>787</v>
      </c>
      <c r="BD43" s="66" t="s">
        <v>911</v>
      </c>
      <c r="BE43" s="49"/>
    </row>
    <row r="44" spans="1:57" ht="16.5" customHeight="1" x14ac:dyDescent="0.25">
      <c r="A44" s="107" t="s">
        <v>8</v>
      </c>
      <c r="B44" s="95"/>
      <c r="C44" s="107" t="s">
        <v>14</v>
      </c>
      <c r="D44" s="95"/>
      <c r="E44" s="107" t="s">
        <v>14</v>
      </c>
      <c r="F44" s="95"/>
      <c r="G44" s="107" t="s">
        <v>52</v>
      </c>
      <c r="H44" s="95"/>
      <c r="I44" s="107"/>
      <c r="J44" s="95"/>
      <c r="K44" s="95"/>
      <c r="L44" s="107"/>
      <c r="M44" s="95"/>
      <c r="N44" s="95"/>
      <c r="O44" s="107"/>
      <c r="P44" s="95"/>
      <c r="Q44" s="107"/>
      <c r="R44" s="95"/>
      <c r="S44" s="108" t="s">
        <v>53</v>
      </c>
      <c r="T44" s="95"/>
      <c r="U44" s="95"/>
      <c r="V44" s="95"/>
      <c r="W44" s="95"/>
      <c r="X44" s="95"/>
      <c r="Y44" s="95"/>
      <c r="Z44" s="95"/>
      <c r="AA44" s="107" t="s">
        <v>10</v>
      </c>
      <c r="AB44" s="95"/>
      <c r="AC44" s="95"/>
      <c r="AD44" s="95"/>
      <c r="AE44" s="95"/>
      <c r="AF44" s="107" t="s">
        <v>11</v>
      </c>
      <c r="AG44" s="95"/>
      <c r="AH44" s="95"/>
      <c r="AI44" s="63" t="s">
        <v>12</v>
      </c>
      <c r="AJ44" s="109" t="s">
        <v>413</v>
      </c>
      <c r="AK44" s="95"/>
      <c r="AL44" s="95"/>
      <c r="AM44" s="95"/>
      <c r="AN44" s="95"/>
      <c r="AO44" s="95"/>
      <c r="AP44" s="64" t="s">
        <v>912</v>
      </c>
      <c r="AQ44" s="64" t="s">
        <v>912</v>
      </c>
      <c r="AR44" s="64" t="s">
        <v>787</v>
      </c>
      <c r="AS44" s="101" t="s">
        <v>787</v>
      </c>
      <c r="AT44" s="95"/>
      <c r="AU44" s="101" t="s">
        <v>913</v>
      </c>
      <c r="AV44" s="95"/>
      <c r="AW44" s="64" t="s">
        <v>914</v>
      </c>
      <c r="AX44" s="64" t="s">
        <v>915</v>
      </c>
      <c r="AY44" s="64" t="s">
        <v>916</v>
      </c>
      <c r="AZ44" s="64" t="s">
        <v>915</v>
      </c>
      <c r="BA44" s="64" t="s">
        <v>787</v>
      </c>
      <c r="BB44" s="64" t="s">
        <v>915</v>
      </c>
      <c r="BC44" s="64" t="s">
        <v>787</v>
      </c>
      <c r="BD44" s="64" t="s">
        <v>787</v>
      </c>
      <c r="BE44" s="49"/>
    </row>
    <row r="45" spans="1:57" ht="15" customHeight="1" x14ac:dyDescent="0.25">
      <c r="A45" s="107" t="s">
        <v>8</v>
      </c>
      <c r="B45" s="95"/>
      <c r="C45" s="107" t="s">
        <v>14</v>
      </c>
      <c r="D45" s="95"/>
      <c r="E45" s="107" t="s">
        <v>14</v>
      </c>
      <c r="F45" s="95"/>
      <c r="G45" s="107" t="s">
        <v>52</v>
      </c>
      <c r="H45" s="95"/>
      <c r="I45" s="107" t="s">
        <v>18</v>
      </c>
      <c r="J45" s="95"/>
      <c r="K45" s="95"/>
      <c r="L45" s="107"/>
      <c r="M45" s="95"/>
      <c r="N45" s="95"/>
      <c r="O45" s="107"/>
      <c r="P45" s="95"/>
      <c r="Q45" s="107"/>
      <c r="R45" s="95"/>
      <c r="S45" s="108" t="s">
        <v>54</v>
      </c>
      <c r="T45" s="95"/>
      <c r="U45" s="95"/>
      <c r="V45" s="95"/>
      <c r="W45" s="95"/>
      <c r="X45" s="95"/>
      <c r="Y45" s="95"/>
      <c r="Z45" s="95"/>
      <c r="AA45" s="107" t="s">
        <v>10</v>
      </c>
      <c r="AB45" s="95"/>
      <c r="AC45" s="95"/>
      <c r="AD45" s="95"/>
      <c r="AE45" s="95"/>
      <c r="AF45" s="107" t="s">
        <v>11</v>
      </c>
      <c r="AG45" s="95"/>
      <c r="AH45" s="95"/>
      <c r="AI45" s="63" t="s">
        <v>12</v>
      </c>
      <c r="AJ45" s="109" t="s">
        <v>413</v>
      </c>
      <c r="AK45" s="95"/>
      <c r="AL45" s="95"/>
      <c r="AM45" s="95"/>
      <c r="AN45" s="95"/>
      <c r="AO45" s="95"/>
      <c r="AP45" s="64" t="s">
        <v>917</v>
      </c>
      <c r="AQ45" s="64" t="s">
        <v>917</v>
      </c>
      <c r="AR45" s="64" t="s">
        <v>787</v>
      </c>
      <c r="AS45" s="101" t="s">
        <v>787</v>
      </c>
      <c r="AT45" s="95"/>
      <c r="AU45" s="101" t="s">
        <v>918</v>
      </c>
      <c r="AV45" s="95"/>
      <c r="AW45" s="64" t="s">
        <v>919</v>
      </c>
      <c r="AX45" s="64" t="s">
        <v>920</v>
      </c>
      <c r="AY45" s="64" t="s">
        <v>916</v>
      </c>
      <c r="AZ45" s="64" t="s">
        <v>920</v>
      </c>
      <c r="BA45" s="64" t="s">
        <v>787</v>
      </c>
      <c r="BB45" s="64" t="s">
        <v>920</v>
      </c>
      <c r="BC45" s="64" t="s">
        <v>787</v>
      </c>
      <c r="BD45" s="64" t="s">
        <v>787</v>
      </c>
      <c r="BE45" s="49"/>
    </row>
    <row r="46" spans="1:57" ht="15" customHeight="1" x14ac:dyDescent="0.25">
      <c r="A46" s="104" t="s">
        <v>8</v>
      </c>
      <c r="B46" s="95"/>
      <c r="C46" s="104" t="s">
        <v>14</v>
      </c>
      <c r="D46" s="95"/>
      <c r="E46" s="104" t="s">
        <v>14</v>
      </c>
      <c r="F46" s="95"/>
      <c r="G46" s="104" t="s">
        <v>52</v>
      </c>
      <c r="H46" s="95"/>
      <c r="I46" s="104" t="s">
        <v>18</v>
      </c>
      <c r="J46" s="95"/>
      <c r="K46" s="95"/>
      <c r="L46" s="104" t="s">
        <v>18</v>
      </c>
      <c r="M46" s="95"/>
      <c r="N46" s="95"/>
      <c r="O46" s="104"/>
      <c r="P46" s="95"/>
      <c r="Q46" s="104"/>
      <c r="R46" s="95"/>
      <c r="S46" s="103" t="s">
        <v>55</v>
      </c>
      <c r="T46" s="95"/>
      <c r="U46" s="95"/>
      <c r="V46" s="95"/>
      <c r="W46" s="95"/>
      <c r="X46" s="95"/>
      <c r="Y46" s="95"/>
      <c r="Z46" s="95"/>
      <c r="AA46" s="104" t="s">
        <v>10</v>
      </c>
      <c r="AB46" s="95"/>
      <c r="AC46" s="95"/>
      <c r="AD46" s="95"/>
      <c r="AE46" s="95"/>
      <c r="AF46" s="104" t="s">
        <v>11</v>
      </c>
      <c r="AG46" s="95"/>
      <c r="AH46" s="95"/>
      <c r="AI46" s="65" t="s">
        <v>12</v>
      </c>
      <c r="AJ46" s="105" t="s">
        <v>413</v>
      </c>
      <c r="AK46" s="95"/>
      <c r="AL46" s="95"/>
      <c r="AM46" s="95"/>
      <c r="AN46" s="95"/>
      <c r="AO46" s="95"/>
      <c r="AP46" s="66" t="s">
        <v>921</v>
      </c>
      <c r="AQ46" s="66" t="s">
        <v>921</v>
      </c>
      <c r="AR46" s="66" t="s">
        <v>787</v>
      </c>
      <c r="AS46" s="106" t="s">
        <v>787</v>
      </c>
      <c r="AT46" s="95"/>
      <c r="AU46" s="106" t="s">
        <v>922</v>
      </c>
      <c r="AV46" s="95"/>
      <c r="AW46" s="66" t="s">
        <v>923</v>
      </c>
      <c r="AX46" s="66" t="s">
        <v>922</v>
      </c>
      <c r="AY46" s="66" t="s">
        <v>787</v>
      </c>
      <c r="AZ46" s="66" t="s">
        <v>922</v>
      </c>
      <c r="BA46" s="66" t="s">
        <v>787</v>
      </c>
      <c r="BB46" s="66" t="s">
        <v>922</v>
      </c>
      <c r="BC46" s="66" t="s">
        <v>787</v>
      </c>
      <c r="BD46" s="66" t="s">
        <v>787</v>
      </c>
      <c r="BE46" s="49"/>
    </row>
    <row r="47" spans="1:57" ht="16.5" customHeight="1" x14ac:dyDescent="0.25">
      <c r="A47" s="104" t="s">
        <v>8</v>
      </c>
      <c r="B47" s="95"/>
      <c r="C47" s="104" t="s">
        <v>14</v>
      </c>
      <c r="D47" s="95"/>
      <c r="E47" s="104" t="s">
        <v>14</v>
      </c>
      <c r="F47" s="95"/>
      <c r="G47" s="104" t="s">
        <v>52</v>
      </c>
      <c r="H47" s="95"/>
      <c r="I47" s="104" t="s">
        <v>18</v>
      </c>
      <c r="J47" s="95"/>
      <c r="K47" s="95"/>
      <c r="L47" s="104" t="s">
        <v>39</v>
      </c>
      <c r="M47" s="95"/>
      <c r="N47" s="95"/>
      <c r="O47" s="104"/>
      <c r="P47" s="95"/>
      <c r="Q47" s="104"/>
      <c r="R47" s="95"/>
      <c r="S47" s="103" t="s">
        <v>56</v>
      </c>
      <c r="T47" s="95"/>
      <c r="U47" s="95"/>
      <c r="V47" s="95"/>
      <c r="W47" s="95"/>
      <c r="X47" s="95"/>
      <c r="Y47" s="95"/>
      <c r="Z47" s="95"/>
      <c r="AA47" s="104" t="s">
        <v>10</v>
      </c>
      <c r="AB47" s="95"/>
      <c r="AC47" s="95"/>
      <c r="AD47" s="95"/>
      <c r="AE47" s="95"/>
      <c r="AF47" s="104" t="s">
        <v>11</v>
      </c>
      <c r="AG47" s="95"/>
      <c r="AH47" s="95"/>
      <c r="AI47" s="65" t="s">
        <v>12</v>
      </c>
      <c r="AJ47" s="105" t="s">
        <v>413</v>
      </c>
      <c r="AK47" s="95"/>
      <c r="AL47" s="95"/>
      <c r="AM47" s="95"/>
      <c r="AN47" s="95"/>
      <c r="AO47" s="95"/>
      <c r="AP47" s="66" t="s">
        <v>924</v>
      </c>
      <c r="AQ47" s="66" t="s">
        <v>924</v>
      </c>
      <c r="AR47" s="66" t="s">
        <v>787</v>
      </c>
      <c r="AS47" s="106" t="s">
        <v>787</v>
      </c>
      <c r="AT47" s="95"/>
      <c r="AU47" s="106" t="s">
        <v>925</v>
      </c>
      <c r="AV47" s="95"/>
      <c r="AW47" s="66" t="s">
        <v>926</v>
      </c>
      <c r="AX47" s="66" t="s">
        <v>927</v>
      </c>
      <c r="AY47" s="66" t="s">
        <v>928</v>
      </c>
      <c r="AZ47" s="66" t="s">
        <v>927</v>
      </c>
      <c r="BA47" s="66" t="s">
        <v>787</v>
      </c>
      <c r="BB47" s="66" t="s">
        <v>927</v>
      </c>
      <c r="BC47" s="66" t="s">
        <v>787</v>
      </c>
      <c r="BD47" s="66" t="s">
        <v>787</v>
      </c>
      <c r="BE47" s="49"/>
    </row>
    <row r="48" spans="1:57" ht="16.5" customHeight="1" x14ac:dyDescent="0.25">
      <c r="A48" s="104" t="s">
        <v>8</v>
      </c>
      <c r="B48" s="95"/>
      <c r="C48" s="104" t="s">
        <v>14</v>
      </c>
      <c r="D48" s="95"/>
      <c r="E48" s="104" t="s">
        <v>14</v>
      </c>
      <c r="F48" s="95"/>
      <c r="G48" s="104" t="s">
        <v>52</v>
      </c>
      <c r="H48" s="95"/>
      <c r="I48" s="104" t="s">
        <v>18</v>
      </c>
      <c r="J48" s="95"/>
      <c r="K48" s="95"/>
      <c r="L48" s="104" t="s">
        <v>21</v>
      </c>
      <c r="M48" s="95"/>
      <c r="N48" s="95"/>
      <c r="O48" s="104"/>
      <c r="P48" s="95"/>
      <c r="Q48" s="104"/>
      <c r="R48" s="95"/>
      <c r="S48" s="103" t="s">
        <v>57</v>
      </c>
      <c r="T48" s="95"/>
      <c r="U48" s="95"/>
      <c r="V48" s="95"/>
      <c r="W48" s="95"/>
      <c r="X48" s="95"/>
      <c r="Y48" s="95"/>
      <c r="Z48" s="95"/>
      <c r="AA48" s="104" t="s">
        <v>10</v>
      </c>
      <c r="AB48" s="95"/>
      <c r="AC48" s="95"/>
      <c r="AD48" s="95"/>
      <c r="AE48" s="95"/>
      <c r="AF48" s="104" t="s">
        <v>11</v>
      </c>
      <c r="AG48" s="95"/>
      <c r="AH48" s="95"/>
      <c r="AI48" s="65" t="s">
        <v>12</v>
      </c>
      <c r="AJ48" s="105" t="s">
        <v>413</v>
      </c>
      <c r="AK48" s="95"/>
      <c r="AL48" s="95"/>
      <c r="AM48" s="95"/>
      <c r="AN48" s="95"/>
      <c r="AO48" s="95"/>
      <c r="AP48" s="66" t="s">
        <v>929</v>
      </c>
      <c r="AQ48" s="66" t="s">
        <v>929</v>
      </c>
      <c r="AR48" s="66" t="s">
        <v>787</v>
      </c>
      <c r="AS48" s="106" t="s">
        <v>787</v>
      </c>
      <c r="AT48" s="95"/>
      <c r="AU48" s="106" t="s">
        <v>930</v>
      </c>
      <c r="AV48" s="95"/>
      <c r="AW48" s="66" t="s">
        <v>931</v>
      </c>
      <c r="AX48" s="66" t="s">
        <v>932</v>
      </c>
      <c r="AY48" s="66" t="s">
        <v>933</v>
      </c>
      <c r="AZ48" s="66" t="s">
        <v>932</v>
      </c>
      <c r="BA48" s="66" t="s">
        <v>787</v>
      </c>
      <c r="BB48" s="66" t="s">
        <v>932</v>
      </c>
      <c r="BC48" s="66" t="s">
        <v>787</v>
      </c>
      <c r="BD48" s="66" t="s">
        <v>787</v>
      </c>
      <c r="BE48" s="49"/>
    </row>
    <row r="49" spans="1:57" ht="15" customHeight="1" x14ac:dyDescent="0.25">
      <c r="A49" s="104" t="s">
        <v>8</v>
      </c>
      <c r="B49" s="95"/>
      <c r="C49" s="104" t="s">
        <v>14</v>
      </c>
      <c r="D49" s="95"/>
      <c r="E49" s="104" t="s">
        <v>14</v>
      </c>
      <c r="F49" s="95"/>
      <c r="G49" s="104" t="s">
        <v>52</v>
      </c>
      <c r="H49" s="95"/>
      <c r="I49" s="104" t="s">
        <v>39</v>
      </c>
      <c r="J49" s="95"/>
      <c r="K49" s="95"/>
      <c r="L49" s="104"/>
      <c r="M49" s="95"/>
      <c r="N49" s="95"/>
      <c r="O49" s="104"/>
      <c r="P49" s="95"/>
      <c r="Q49" s="104"/>
      <c r="R49" s="95"/>
      <c r="S49" s="103" t="s">
        <v>58</v>
      </c>
      <c r="T49" s="95"/>
      <c r="U49" s="95"/>
      <c r="V49" s="95"/>
      <c r="W49" s="95"/>
      <c r="X49" s="95"/>
      <c r="Y49" s="95"/>
      <c r="Z49" s="95"/>
      <c r="AA49" s="104" t="s">
        <v>10</v>
      </c>
      <c r="AB49" s="95"/>
      <c r="AC49" s="95"/>
      <c r="AD49" s="95"/>
      <c r="AE49" s="95"/>
      <c r="AF49" s="104" t="s">
        <v>11</v>
      </c>
      <c r="AG49" s="95"/>
      <c r="AH49" s="95"/>
      <c r="AI49" s="65" t="s">
        <v>12</v>
      </c>
      <c r="AJ49" s="105" t="s">
        <v>413</v>
      </c>
      <c r="AK49" s="95"/>
      <c r="AL49" s="95"/>
      <c r="AM49" s="95"/>
      <c r="AN49" s="95"/>
      <c r="AO49" s="95"/>
      <c r="AP49" s="66" t="s">
        <v>934</v>
      </c>
      <c r="AQ49" s="66" t="s">
        <v>934</v>
      </c>
      <c r="AR49" s="66" t="s">
        <v>787</v>
      </c>
      <c r="AS49" s="106" t="s">
        <v>787</v>
      </c>
      <c r="AT49" s="95"/>
      <c r="AU49" s="106" t="s">
        <v>935</v>
      </c>
      <c r="AV49" s="95"/>
      <c r="AW49" s="66" t="s">
        <v>936</v>
      </c>
      <c r="AX49" s="66" t="s">
        <v>935</v>
      </c>
      <c r="AY49" s="66" t="s">
        <v>787</v>
      </c>
      <c r="AZ49" s="66" t="s">
        <v>935</v>
      </c>
      <c r="BA49" s="66" t="s">
        <v>787</v>
      </c>
      <c r="BB49" s="66" t="s">
        <v>935</v>
      </c>
      <c r="BC49" s="66" t="s">
        <v>787</v>
      </c>
      <c r="BD49" s="66" t="s">
        <v>787</v>
      </c>
      <c r="BE49" s="49"/>
    </row>
    <row r="50" spans="1:57" ht="16.5" customHeight="1" x14ac:dyDescent="0.25">
      <c r="A50" s="104" t="s">
        <v>8</v>
      </c>
      <c r="B50" s="95"/>
      <c r="C50" s="104" t="s">
        <v>14</v>
      </c>
      <c r="D50" s="95"/>
      <c r="E50" s="104" t="s">
        <v>14</v>
      </c>
      <c r="F50" s="95"/>
      <c r="G50" s="104" t="s">
        <v>52</v>
      </c>
      <c r="H50" s="95"/>
      <c r="I50" s="104" t="s">
        <v>59</v>
      </c>
      <c r="J50" s="95"/>
      <c r="K50" s="95"/>
      <c r="L50" s="104"/>
      <c r="M50" s="95"/>
      <c r="N50" s="95"/>
      <c r="O50" s="104"/>
      <c r="P50" s="95"/>
      <c r="Q50" s="104"/>
      <c r="R50" s="95"/>
      <c r="S50" s="103" t="s">
        <v>60</v>
      </c>
      <c r="T50" s="95"/>
      <c r="U50" s="95"/>
      <c r="V50" s="95"/>
      <c r="W50" s="95"/>
      <c r="X50" s="95"/>
      <c r="Y50" s="95"/>
      <c r="Z50" s="95"/>
      <c r="AA50" s="104" t="s">
        <v>10</v>
      </c>
      <c r="AB50" s="95"/>
      <c r="AC50" s="95"/>
      <c r="AD50" s="95"/>
      <c r="AE50" s="95"/>
      <c r="AF50" s="104" t="s">
        <v>11</v>
      </c>
      <c r="AG50" s="95"/>
      <c r="AH50" s="95"/>
      <c r="AI50" s="65" t="s">
        <v>12</v>
      </c>
      <c r="AJ50" s="105" t="s">
        <v>413</v>
      </c>
      <c r="AK50" s="95"/>
      <c r="AL50" s="95"/>
      <c r="AM50" s="95"/>
      <c r="AN50" s="95"/>
      <c r="AO50" s="95"/>
      <c r="AP50" s="66" t="s">
        <v>937</v>
      </c>
      <c r="AQ50" s="66" t="s">
        <v>937</v>
      </c>
      <c r="AR50" s="66" t="s">
        <v>787</v>
      </c>
      <c r="AS50" s="106" t="s">
        <v>787</v>
      </c>
      <c r="AT50" s="95"/>
      <c r="AU50" s="106" t="s">
        <v>938</v>
      </c>
      <c r="AV50" s="95"/>
      <c r="AW50" s="66" t="s">
        <v>939</v>
      </c>
      <c r="AX50" s="66" t="s">
        <v>938</v>
      </c>
      <c r="AY50" s="66" t="s">
        <v>787</v>
      </c>
      <c r="AZ50" s="66" t="s">
        <v>938</v>
      </c>
      <c r="BA50" s="66" t="s">
        <v>787</v>
      </c>
      <c r="BB50" s="66" t="s">
        <v>938</v>
      </c>
      <c r="BC50" s="66" t="s">
        <v>787</v>
      </c>
      <c r="BD50" s="66" t="s">
        <v>787</v>
      </c>
      <c r="BE50" s="49"/>
    </row>
    <row r="51" spans="1:57" ht="16.5" customHeight="1" x14ac:dyDescent="0.25">
      <c r="A51" s="104" t="s">
        <v>8</v>
      </c>
      <c r="B51" s="95"/>
      <c r="C51" s="104" t="s">
        <v>14</v>
      </c>
      <c r="D51" s="95"/>
      <c r="E51" s="104" t="s">
        <v>14</v>
      </c>
      <c r="F51" s="95"/>
      <c r="G51" s="104" t="s">
        <v>52</v>
      </c>
      <c r="H51" s="95"/>
      <c r="I51" s="104" t="s">
        <v>61</v>
      </c>
      <c r="J51" s="95"/>
      <c r="K51" s="95"/>
      <c r="L51" s="104"/>
      <c r="M51" s="95"/>
      <c r="N51" s="95"/>
      <c r="O51" s="104"/>
      <c r="P51" s="95"/>
      <c r="Q51" s="104"/>
      <c r="R51" s="95"/>
      <c r="S51" s="103" t="s">
        <v>62</v>
      </c>
      <c r="T51" s="95"/>
      <c r="U51" s="95"/>
      <c r="V51" s="95"/>
      <c r="W51" s="95"/>
      <c r="X51" s="95"/>
      <c r="Y51" s="95"/>
      <c r="Z51" s="95"/>
      <c r="AA51" s="104" t="s">
        <v>10</v>
      </c>
      <c r="AB51" s="95"/>
      <c r="AC51" s="95"/>
      <c r="AD51" s="95"/>
      <c r="AE51" s="95"/>
      <c r="AF51" s="104" t="s">
        <v>11</v>
      </c>
      <c r="AG51" s="95"/>
      <c r="AH51" s="95"/>
      <c r="AI51" s="65" t="s">
        <v>12</v>
      </c>
      <c r="AJ51" s="105" t="s">
        <v>413</v>
      </c>
      <c r="AK51" s="95"/>
      <c r="AL51" s="95"/>
      <c r="AM51" s="95"/>
      <c r="AN51" s="95"/>
      <c r="AO51" s="95"/>
      <c r="AP51" s="66" t="s">
        <v>940</v>
      </c>
      <c r="AQ51" s="66" t="s">
        <v>940</v>
      </c>
      <c r="AR51" s="66" t="s">
        <v>787</v>
      </c>
      <c r="AS51" s="106" t="s">
        <v>787</v>
      </c>
      <c r="AT51" s="95"/>
      <c r="AU51" s="106" t="s">
        <v>941</v>
      </c>
      <c r="AV51" s="95"/>
      <c r="AW51" s="66" t="s">
        <v>942</v>
      </c>
      <c r="AX51" s="66" t="s">
        <v>941</v>
      </c>
      <c r="AY51" s="66" t="s">
        <v>787</v>
      </c>
      <c r="AZ51" s="66" t="s">
        <v>941</v>
      </c>
      <c r="BA51" s="66" t="s">
        <v>787</v>
      </c>
      <c r="BB51" s="66" t="s">
        <v>941</v>
      </c>
      <c r="BC51" s="66" t="s">
        <v>787</v>
      </c>
      <c r="BD51" s="66" t="s">
        <v>787</v>
      </c>
      <c r="BE51" s="49"/>
    </row>
    <row r="52" spans="1:57" ht="15" customHeight="1" x14ac:dyDescent="0.25">
      <c r="A52" s="107" t="s">
        <v>8</v>
      </c>
      <c r="B52" s="95"/>
      <c r="C52" s="107" t="s">
        <v>14</v>
      </c>
      <c r="D52" s="95"/>
      <c r="E52" s="107" t="s">
        <v>14</v>
      </c>
      <c r="F52" s="95"/>
      <c r="G52" s="107" t="s">
        <v>52</v>
      </c>
      <c r="H52" s="95"/>
      <c r="I52" s="107" t="s">
        <v>63</v>
      </c>
      <c r="J52" s="95"/>
      <c r="K52" s="95"/>
      <c r="L52" s="107"/>
      <c r="M52" s="95"/>
      <c r="N52" s="95"/>
      <c r="O52" s="107"/>
      <c r="P52" s="95"/>
      <c r="Q52" s="107"/>
      <c r="R52" s="95"/>
      <c r="S52" s="108" t="s">
        <v>64</v>
      </c>
      <c r="T52" s="95"/>
      <c r="U52" s="95"/>
      <c r="V52" s="95"/>
      <c r="W52" s="95"/>
      <c r="X52" s="95"/>
      <c r="Y52" s="95"/>
      <c r="Z52" s="95"/>
      <c r="AA52" s="107" t="s">
        <v>10</v>
      </c>
      <c r="AB52" s="95"/>
      <c r="AC52" s="95"/>
      <c r="AD52" s="95"/>
      <c r="AE52" s="95"/>
      <c r="AF52" s="107" t="s">
        <v>11</v>
      </c>
      <c r="AG52" s="95"/>
      <c r="AH52" s="95"/>
      <c r="AI52" s="63" t="s">
        <v>12</v>
      </c>
      <c r="AJ52" s="109" t="s">
        <v>413</v>
      </c>
      <c r="AK52" s="95"/>
      <c r="AL52" s="95"/>
      <c r="AM52" s="95"/>
      <c r="AN52" s="95"/>
      <c r="AO52" s="95"/>
      <c r="AP52" s="64" t="s">
        <v>943</v>
      </c>
      <c r="AQ52" s="64" t="s">
        <v>943</v>
      </c>
      <c r="AR52" s="64" t="s">
        <v>787</v>
      </c>
      <c r="AS52" s="101" t="s">
        <v>787</v>
      </c>
      <c r="AT52" s="95"/>
      <c r="AU52" s="101" t="s">
        <v>944</v>
      </c>
      <c r="AV52" s="95"/>
      <c r="AW52" s="64" t="s">
        <v>945</v>
      </c>
      <c r="AX52" s="64" t="s">
        <v>944</v>
      </c>
      <c r="AY52" s="64" t="s">
        <v>787</v>
      </c>
      <c r="AZ52" s="64" t="s">
        <v>944</v>
      </c>
      <c r="BA52" s="64" t="s">
        <v>787</v>
      </c>
      <c r="BB52" s="64" t="s">
        <v>944</v>
      </c>
      <c r="BC52" s="64" t="s">
        <v>787</v>
      </c>
      <c r="BD52" s="64" t="s">
        <v>787</v>
      </c>
      <c r="BE52" s="49"/>
    </row>
    <row r="53" spans="1:57" ht="15" customHeight="1" x14ac:dyDescent="0.25">
      <c r="A53" s="104" t="s">
        <v>8</v>
      </c>
      <c r="B53" s="95"/>
      <c r="C53" s="104" t="s">
        <v>14</v>
      </c>
      <c r="D53" s="95"/>
      <c r="E53" s="104" t="s">
        <v>14</v>
      </c>
      <c r="F53" s="95"/>
      <c r="G53" s="104" t="s">
        <v>52</v>
      </c>
      <c r="H53" s="95"/>
      <c r="I53" s="104" t="s">
        <v>63</v>
      </c>
      <c r="J53" s="95"/>
      <c r="K53" s="95"/>
      <c r="L53" s="104" t="s">
        <v>18</v>
      </c>
      <c r="M53" s="95"/>
      <c r="N53" s="95"/>
      <c r="O53" s="104"/>
      <c r="P53" s="95"/>
      <c r="Q53" s="104"/>
      <c r="R53" s="95"/>
      <c r="S53" s="103" t="s">
        <v>65</v>
      </c>
      <c r="T53" s="95"/>
      <c r="U53" s="95"/>
      <c r="V53" s="95"/>
      <c r="W53" s="95"/>
      <c r="X53" s="95"/>
      <c r="Y53" s="95"/>
      <c r="Z53" s="95"/>
      <c r="AA53" s="104" t="s">
        <v>10</v>
      </c>
      <c r="AB53" s="95"/>
      <c r="AC53" s="95"/>
      <c r="AD53" s="95"/>
      <c r="AE53" s="95"/>
      <c r="AF53" s="104" t="s">
        <v>11</v>
      </c>
      <c r="AG53" s="95"/>
      <c r="AH53" s="95"/>
      <c r="AI53" s="65" t="s">
        <v>12</v>
      </c>
      <c r="AJ53" s="105" t="s">
        <v>413</v>
      </c>
      <c r="AK53" s="95"/>
      <c r="AL53" s="95"/>
      <c r="AM53" s="95"/>
      <c r="AN53" s="95"/>
      <c r="AO53" s="95"/>
      <c r="AP53" s="66" t="s">
        <v>943</v>
      </c>
      <c r="AQ53" s="66" t="s">
        <v>943</v>
      </c>
      <c r="AR53" s="66" t="s">
        <v>787</v>
      </c>
      <c r="AS53" s="106" t="s">
        <v>787</v>
      </c>
      <c r="AT53" s="95"/>
      <c r="AU53" s="106" t="s">
        <v>944</v>
      </c>
      <c r="AV53" s="95"/>
      <c r="AW53" s="66" t="s">
        <v>945</v>
      </c>
      <c r="AX53" s="66" t="s">
        <v>944</v>
      </c>
      <c r="AY53" s="66" t="s">
        <v>787</v>
      </c>
      <c r="AZ53" s="66" t="s">
        <v>944</v>
      </c>
      <c r="BA53" s="66" t="s">
        <v>787</v>
      </c>
      <c r="BB53" s="66" t="s">
        <v>944</v>
      </c>
      <c r="BC53" s="66" t="s">
        <v>787</v>
      </c>
      <c r="BD53" s="66" t="s">
        <v>787</v>
      </c>
      <c r="BE53" s="49"/>
    </row>
    <row r="54" spans="1:57" ht="15" customHeight="1" x14ac:dyDescent="0.25">
      <c r="A54" s="107" t="s">
        <v>8</v>
      </c>
      <c r="B54" s="95"/>
      <c r="C54" s="107" t="s">
        <v>43</v>
      </c>
      <c r="D54" s="95"/>
      <c r="E54" s="107"/>
      <c r="F54" s="95"/>
      <c r="G54" s="107"/>
      <c r="H54" s="95"/>
      <c r="I54" s="107"/>
      <c r="J54" s="95"/>
      <c r="K54" s="95"/>
      <c r="L54" s="107"/>
      <c r="M54" s="95"/>
      <c r="N54" s="95"/>
      <c r="O54" s="107"/>
      <c r="P54" s="95"/>
      <c r="Q54" s="107"/>
      <c r="R54" s="95"/>
      <c r="S54" s="108" t="s">
        <v>66</v>
      </c>
      <c r="T54" s="95"/>
      <c r="U54" s="95"/>
      <c r="V54" s="95"/>
      <c r="W54" s="95"/>
      <c r="X54" s="95"/>
      <c r="Y54" s="95"/>
      <c r="Z54" s="95"/>
      <c r="AA54" s="107" t="s">
        <v>10</v>
      </c>
      <c r="AB54" s="95"/>
      <c r="AC54" s="95"/>
      <c r="AD54" s="95"/>
      <c r="AE54" s="95"/>
      <c r="AF54" s="107" t="s">
        <v>11</v>
      </c>
      <c r="AG54" s="95"/>
      <c r="AH54" s="95"/>
      <c r="AI54" s="63" t="s">
        <v>12</v>
      </c>
      <c r="AJ54" s="109" t="s">
        <v>413</v>
      </c>
      <c r="AK54" s="95"/>
      <c r="AL54" s="95"/>
      <c r="AM54" s="95"/>
      <c r="AN54" s="95"/>
      <c r="AO54" s="95"/>
      <c r="AP54" s="64" t="s">
        <v>946</v>
      </c>
      <c r="AQ54" s="64" t="s">
        <v>947</v>
      </c>
      <c r="AR54" s="64" t="s">
        <v>948</v>
      </c>
      <c r="AS54" s="101" t="s">
        <v>787</v>
      </c>
      <c r="AT54" s="95"/>
      <c r="AU54" s="101" t="s">
        <v>949</v>
      </c>
      <c r="AV54" s="95"/>
      <c r="AW54" s="64" t="s">
        <v>950</v>
      </c>
      <c r="AX54" s="64" t="s">
        <v>951</v>
      </c>
      <c r="AY54" s="64" t="s">
        <v>952</v>
      </c>
      <c r="AZ54" s="64" t="s">
        <v>951</v>
      </c>
      <c r="BA54" s="64" t="s">
        <v>787</v>
      </c>
      <c r="BB54" s="64" t="s">
        <v>951</v>
      </c>
      <c r="BC54" s="64" t="s">
        <v>787</v>
      </c>
      <c r="BD54" s="64" t="s">
        <v>953</v>
      </c>
      <c r="BE54" s="49"/>
    </row>
    <row r="55" spans="1:57" ht="16.5" customHeight="1" x14ac:dyDescent="0.25">
      <c r="A55" s="107" t="s">
        <v>8</v>
      </c>
      <c r="B55" s="95"/>
      <c r="C55" s="107" t="s">
        <v>43</v>
      </c>
      <c r="D55" s="95"/>
      <c r="E55" s="107" t="s">
        <v>14</v>
      </c>
      <c r="F55" s="95"/>
      <c r="G55" s="107"/>
      <c r="H55" s="95"/>
      <c r="I55" s="107"/>
      <c r="J55" s="95"/>
      <c r="K55" s="95"/>
      <c r="L55" s="107"/>
      <c r="M55" s="95"/>
      <c r="N55" s="95"/>
      <c r="O55" s="107"/>
      <c r="P55" s="95"/>
      <c r="Q55" s="107"/>
      <c r="R55" s="95"/>
      <c r="S55" s="108" t="s">
        <v>67</v>
      </c>
      <c r="T55" s="95"/>
      <c r="U55" s="95"/>
      <c r="V55" s="95"/>
      <c r="W55" s="95"/>
      <c r="X55" s="95"/>
      <c r="Y55" s="95"/>
      <c r="Z55" s="95"/>
      <c r="AA55" s="107" t="s">
        <v>10</v>
      </c>
      <c r="AB55" s="95"/>
      <c r="AC55" s="95"/>
      <c r="AD55" s="95"/>
      <c r="AE55" s="95"/>
      <c r="AF55" s="107" t="s">
        <v>11</v>
      </c>
      <c r="AG55" s="95"/>
      <c r="AH55" s="95"/>
      <c r="AI55" s="63" t="s">
        <v>12</v>
      </c>
      <c r="AJ55" s="109" t="s">
        <v>413</v>
      </c>
      <c r="AK55" s="95"/>
      <c r="AL55" s="95"/>
      <c r="AM55" s="95"/>
      <c r="AN55" s="95"/>
      <c r="AO55" s="95"/>
      <c r="AP55" s="64" t="s">
        <v>787</v>
      </c>
      <c r="AQ55" s="64" t="s">
        <v>787</v>
      </c>
      <c r="AR55" s="64" t="s">
        <v>787</v>
      </c>
      <c r="AS55" s="101" t="s">
        <v>787</v>
      </c>
      <c r="AT55" s="95"/>
      <c r="AU55" s="101" t="s">
        <v>787</v>
      </c>
      <c r="AV55" s="95"/>
      <c r="AW55" s="64" t="s">
        <v>787</v>
      </c>
      <c r="AX55" s="64" t="s">
        <v>787</v>
      </c>
      <c r="AY55" s="64" t="s">
        <v>787</v>
      </c>
      <c r="AZ55" s="64" t="s">
        <v>787</v>
      </c>
      <c r="BA55" s="64" t="s">
        <v>787</v>
      </c>
      <c r="BB55" s="64" t="s">
        <v>787</v>
      </c>
      <c r="BC55" s="64" t="s">
        <v>787</v>
      </c>
      <c r="BD55" s="64" t="s">
        <v>787</v>
      </c>
      <c r="BE55" s="49"/>
    </row>
    <row r="56" spans="1:57" ht="15" customHeight="1" x14ac:dyDescent="0.25">
      <c r="A56" s="107" t="s">
        <v>8</v>
      </c>
      <c r="B56" s="95"/>
      <c r="C56" s="107" t="s">
        <v>43</v>
      </c>
      <c r="D56" s="95"/>
      <c r="E56" s="107" t="s">
        <v>14</v>
      </c>
      <c r="F56" s="95"/>
      <c r="G56" s="107" t="s">
        <v>14</v>
      </c>
      <c r="H56" s="95"/>
      <c r="I56" s="107"/>
      <c r="J56" s="95"/>
      <c r="K56" s="95"/>
      <c r="L56" s="107"/>
      <c r="M56" s="95"/>
      <c r="N56" s="95"/>
      <c r="O56" s="107"/>
      <c r="P56" s="95"/>
      <c r="Q56" s="107"/>
      <c r="R56" s="95"/>
      <c r="S56" s="108" t="s">
        <v>68</v>
      </c>
      <c r="T56" s="95"/>
      <c r="U56" s="95"/>
      <c r="V56" s="95"/>
      <c r="W56" s="95"/>
      <c r="X56" s="95"/>
      <c r="Y56" s="95"/>
      <c r="Z56" s="95"/>
      <c r="AA56" s="107" t="s">
        <v>10</v>
      </c>
      <c r="AB56" s="95"/>
      <c r="AC56" s="95"/>
      <c r="AD56" s="95"/>
      <c r="AE56" s="95"/>
      <c r="AF56" s="107" t="s">
        <v>11</v>
      </c>
      <c r="AG56" s="95"/>
      <c r="AH56" s="95"/>
      <c r="AI56" s="63" t="s">
        <v>12</v>
      </c>
      <c r="AJ56" s="109" t="s">
        <v>413</v>
      </c>
      <c r="AK56" s="95"/>
      <c r="AL56" s="95"/>
      <c r="AM56" s="95"/>
      <c r="AN56" s="95"/>
      <c r="AO56" s="95"/>
      <c r="AP56" s="64" t="s">
        <v>787</v>
      </c>
      <c r="AQ56" s="64" t="s">
        <v>787</v>
      </c>
      <c r="AR56" s="64" t="s">
        <v>787</v>
      </c>
      <c r="AS56" s="101" t="s">
        <v>787</v>
      </c>
      <c r="AT56" s="95"/>
      <c r="AU56" s="101" t="s">
        <v>787</v>
      </c>
      <c r="AV56" s="95"/>
      <c r="AW56" s="64" t="s">
        <v>787</v>
      </c>
      <c r="AX56" s="64" t="s">
        <v>787</v>
      </c>
      <c r="AY56" s="64" t="s">
        <v>787</v>
      </c>
      <c r="AZ56" s="64" t="s">
        <v>787</v>
      </c>
      <c r="BA56" s="64" t="s">
        <v>787</v>
      </c>
      <c r="BB56" s="64" t="s">
        <v>787</v>
      </c>
      <c r="BC56" s="64" t="s">
        <v>787</v>
      </c>
      <c r="BD56" s="64" t="s">
        <v>787</v>
      </c>
      <c r="BE56" s="49"/>
    </row>
    <row r="57" spans="1:57" ht="15" customHeight="1" x14ac:dyDescent="0.25">
      <c r="A57" s="107" t="s">
        <v>8</v>
      </c>
      <c r="B57" s="95"/>
      <c r="C57" s="107" t="s">
        <v>43</v>
      </c>
      <c r="D57" s="95"/>
      <c r="E57" s="107" t="s">
        <v>14</v>
      </c>
      <c r="F57" s="95"/>
      <c r="G57" s="107" t="s">
        <v>14</v>
      </c>
      <c r="H57" s="95"/>
      <c r="I57" s="107" t="s">
        <v>21</v>
      </c>
      <c r="J57" s="95"/>
      <c r="K57" s="95"/>
      <c r="L57" s="107"/>
      <c r="M57" s="95"/>
      <c r="N57" s="95"/>
      <c r="O57" s="107"/>
      <c r="P57" s="95"/>
      <c r="Q57" s="107"/>
      <c r="R57" s="95"/>
      <c r="S57" s="108" t="s">
        <v>69</v>
      </c>
      <c r="T57" s="95"/>
      <c r="U57" s="95"/>
      <c r="V57" s="95"/>
      <c r="W57" s="95"/>
      <c r="X57" s="95"/>
      <c r="Y57" s="95"/>
      <c r="Z57" s="95"/>
      <c r="AA57" s="107" t="s">
        <v>10</v>
      </c>
      <c r="AB57" s="95"/>
      <c r="AC57" s="95"/>
      <c r="AD57" s="95"/>
      <c r="AE57" s="95"/>
      <c r="AF57" s="107" t="s">
        <v>11</v>
      </c>
      <c r="AG57" s="95"/>
      <c r="AH57" s="95"/>
      <c r="AI57" s="63" t="s">
        <v>12</v>
      </c>
      <c r="AJ57" s="109" t="s">
        <v>413</v>
      </c>
      <c r="AK57" s="95"/>
      <c r="AL57" s="95"/>
      <c r="AM57" s="95"/>
      <c r="AN57" s="95"/>
      <c r="AO57" s="95"/>
      <c r="AP57" s="64" t="s">
        <v>787</v>
      </c>
      <c r="AQ57" s="64" t="s">
        <v>787</v>
      </c>
      <c r="AR57" s="64" t="s">
        <v>787</v>
      </c>
      <c r="AS57" s="101" t="s">
        <v>787</v>
      </c>
      <c r="AT57" s="95"/>
      <c r="AU57" s="101" t="s">
        <v>787</v>
      </c>
      <c r="AV57" s="95"/>
      <c r="AW57" s="64" t="s">
        <v>787</v>
      </c>
      <c r="AX57" s="64" t="s">
        <v>787</v>
      </c>
      <c r="AY57" s="64" t="s">
        <v>787</v>
      </c>
      <c r="AZ57" s="64" t="s">
        <v>787</v>
      </c>
      <c r="BA57" s="64" t="s">
        <v>787</v>
      </c>
      <c r="BB57" s="64" t="s">
        <v>787</v>
      </c>
      <c r="BC57" s="64" t="s">
        <v>787</v>
      </c>
      <c r="BD57" s="64" t="s">
        <v>787</v>
      </c>
      <c r="BE57" s="49"/>
    </row>
    <row r="58" spans="1:57" ht="15" customHeight="1" x14ac:dyDescent="0.25">
      <c r="A58" s="104" t="s">
        <v>8</v>
      </c>
      <c r="B58" s="95"/>
      <c r="C58" s="104" t="s">
        <v>43</v>
      </c>
      <c r="D58" s="95"/>
      <c r="E58" s="104" t="s">
        <v>14</v>
      </c>
      <c r="F58" s="95"/>
      <c r="G58" s="104" t="s">
        <v>14</v>
      </c>
      <c r="H58" s="95"/>
      <c r="I58" s="104" t="s">
        <v>21</v>
      </c>
      <c r="J58" s="95"/>
      <c r="K58" s="95"/>
      <c r="L58" s="104" t="s">
        <v>31</v>
      </c>
      <c r="M58" s="95"/>
      <c r="N58" s="95"/>
      <c r="O58" s="104"/>
      <c r="P58" s="95"/>
      <c r="Q58" s="104"/>
      <c r="R58" s="95"/>
      <c r="S58" s="103" t="s">
        <v>70</v>
      </c>
      <c r="T58" s="95"/>
      <c r="U58" s="95"/>
      <c r="V58" s="95"/>
      <c r="W58" s="95"/>
      <c r="X58" s="95"/>
      <c r="Y58" s="95"/>
      <c r="Z58" s="95"/>
      <c r="AA58" s="104" t="s">
        <v>10</v>
      </c>
      <c r="AB58" s="95"/>
      <c r="AC58" s="95"/>
      <c r="AD58" s="95"/>
      <c r="AE58" s="95"/>
      <c r="AF58" s="104" t="s">
        <v>11</v>
      </c>
      <c r="AG58" s="95"/>
      <c r="AH58" s="95"/>
      <c r="AI58" s="65" t="s">
        <v>12</v>
      </c>
      <c r="AJ58" s="105" t="s">
        <v>413</v>
      </c>
      <c r="AK58" s="95"/>
      <c r="AL58" s="95"/>
      <c r="AM58" s="95"/>
      <c r="AN58" s="95"/>
      <c r="AO58" s="95"/>
      <c r="AP58" s="66" t="s">
        <v>787</v>
      </c>
      <c r="AQ58" s="66" t="s">
        <v>787</v>
      </c>
      <c r="AR58" s="66" t="s">
        <v>787</v>
      </c>
      <c r="AS58" s="106" t="s">
        <v>787</v>
      </c>
      <c r="AT58" s="95"/>
      <c r="AU58" s="106" t="s">
        <v>787</v>
      </c>
      <c r="AV58" s="95"/>
      <c r="AW58" s="66" t="s">
        <v>787</v>
      </c>
      <c r="AX58" s="66" t="s">
        <v>787</v>
      </c>
      <c r="AY58" s="66" t="s">
        <v>787</v>
      </c>
      <c r="AZ58" s="66" t="s">
        <v>787</v>
      </c>
      <c r="BA58" s="66" t="s">
        <v>787</v>
      </c>
      <c r="BB58" s="66" t="s">
        <v>787</v>
      </c>
      <c r="BC58" s="66" t="s">
        <v>787</v>
      </c>
      <c r="BD58" s="66" t="s">
        <v>787</v>
      </c>
      <c r="BE58" s="49"/>
    </row>
    <row r="59" spans="1:57" ht="15" customHeight="1" x14ac:dyDescent="0.25">
      <c r="A59" s="107" t="s">
        <v>8</v>
      </c>
      <c r="B59" s="95"/>
      <c r="C59" s="107" t="s">
        <v>43</v>
      </c>
      <c r="D59" s="95"/>
      <c r="E59" s="107" t="s">
        <v>43</v>
      </c>
      <c r="F59" s="95"/>
      <c r="G59" s="107"/>
      <c r="H59" s="95"/>
      <c r="I59" s="107"/>
      <c r="J59" s="95"/>
      <c r="K59" s="95"/>
      <c r="L59" s="107"/>
      <c r="M59" s="95"/>
      <c r="N59" s="95"/>
      <c r="O59" s="107"/>
      <c r="P59" s="95"/>
      <c r="Q59" s="107"/>
      <c r="R59" s="95"/>
      <c r="S59" s="108" t="s">
        <v>73</v>
      </c>
      <c r="T59" s="95"/>
      <c r="U59" s="95"/>
      <c r="V59" s="95"/>
      <c r="W59" s="95"/>
      <c r="X59" s="95"/>
      <c r="Y59" s="95"/>
      <c r="Z59" s="95"/>
      <c r="AA59" s="107" t="s">
        <v>10</v>
      </c>
      <c r="AB59" s="95"/>
      <c r="AC59" s="95"/>
      <c r="AD59" s="95"/>
      <c r="AE59" s="95"/>
      <c r="AF59" s="107" t="s">
        <v>11</v>
      </c>
      <c r="AG59" s="95"/>
      <c r="AH59" s="95"/>
      <c r="AI59" s="63" t="s">
        <v>12</v>
      </c>
      <c r="AJ59" s="109" t="s">
        <v>413</v>
      </c>
      <c r="AK59" s="95"/>
      <c r="AL59" s="95"/>
      <c r="AM59" s="95"/>
      <c r="AN59" s="95"/>
      <c r="AO59" s="95"/>
      <c r="AP59" s="64" t="s">
        <v>946</v>
      </c>
      <c r="AQ59" s="64" t="s">
        <v>947</v>
      </c>
      <c r="AR59" s="64" t="s">
        <v>948</v>
      </c>
      <c r="AS59" s="101" t="s">
        <v>787</v>
      </c>
      <c r="AT59" s="95"/>
      <c r="AU59" s="101" t="s">
        <v>949</v>
      </c>
      <c r="AV59" s="95"/>
      <c r="AW59" s="64" t="s">
        <v>950</v>
      </c>
      <c r="AX59" s="64" t="s">
        <v>951</v>
      </c>
      <c r="AY59" s="64" t="s">
        <v>952</v>
      </c>
      <c r="AZ59" s="64" t="s">
        <v>951</v>
      </c>
      <c r="BA59" s="64" t="s">
        <v>787</v>
      </c>
      <c r="BB59" s="64" t="s">
        <v>951</v>
      </c>
      <c r="BC59" s="64" t="s">
        <v>787</v>
      </c>
      <c r="BD59" s="64" t="s">
        <v>953</v>
      </c>
      <c r="BE59" s="49"/>
    </row>
    <row r="60" spans="1:57" ht="15" customHeight="1" x14ac:dyDescent="0.25">
      <c r="A60" s="107" t="s">
        <v>8</v>
      </c>
      <c r="B60" s="95"/>
      <c r="C60" s="107" t="s">
        <v>43</v>
      </c>
      <c r="D60" s="95"/>
      <c r="E60" s="107" t="s">
        <v>43</v>
      </c>
      <c r="F60" s="95"/>
      <c r="G60" s="107" t="s">
        <v>14</v>
      </c>
      <c r="H60" s="95"/>
      <c r="I60" s="107"/>
      <c r="J60" s="95"/>
      <c r="K60" s="95"/>
      <c r="L60" s="107"/>
      <c r="M60" s="95"/>
      <c r="N60" s="95"/>
      <c r="O60" s="107"/>
      <c r="P60" s="95"/>
      <c r="Q60" s="107"/>
      <c r="R60" s="95"/>
      <c r="S60" s="108" t="s">
        <v>74</v>
      </c>
      <c r="T60" s="95"/>
      <c r="U60" s="95"/>
      <c r="V60" s="95"/>
      <c r="W60" s="95"/>
      <c r="X60" s="95"/>
      <c r="Y60" s="95"/>
      <c r="Z60" s="95"/>
      <c r="AA60" s="107" t="s">
        <v>10</v>
      </c>
      <c r="AB60" s="95"/>
      <c r="AC60" s="95"/>
      <c r="AD60" s="95"/>
      <c r="AE60" s="95"/>
      <c r="AF60" s="107" t="s">
        <v>11</v>
      </c>
      <c r="AG60" s="95"/>
      <c r="AH60" s="95"/>
      <c r="AI60" s="63" t="s">
        <v>12</v>
      </c>
      <c r="AJ60" s="109" t="s">
        <v>413</v>
      </c>
      <c r="AK60" s="95"/>
      <c r="AL60" s="95"/>
      <c r="AM60" s="95"/>
      <c r="AN60" s="95"/>
      <c r="AO60" s="95"/>
      <c r="AP60" s="64" t="s">
        <v>954</v>
      </c>
      <c r="AQ60" s="64" t="s">
        <v>955</v>
      </c>
      <c r="AR60" s="64" t="s">
        <v>956</v>
      </c>
      <c r="AS60" s="101" t="s">
        <v>787</v>
      </c>
      <c r="AT60" s="95"/>
      <c r="AU60" s="101" t="s">
        <v>957</v>
      </c>
      <c r="AV60" s="95"/>
      <c r="AW60" s="64" t="s">
        <v>958</v>
      </c>
      <c r="AX60" s="64" t="s">
        <v>959</v>
      </c>
      <c r="AY60" s="64" t="s">
        <v>960</v>
      </c>
      <c r="AZ60" s="64" t="s">
        <v>959</v>
      </c>
      <c r="BA60" s="64" t="s">
        <v>787</v>
      </c>
      <c r="BB60" s="64" t="s">
        <v>959</v>
      </c>
      <c r="BC60" s="64" t="s">
        <v>787</v>
      </c>
      <c r="BD60" s="64" t="s">
        <v>787</v>
      </c>
      <c r="BE60" s="49"/>
    </row>
    <row r="61" spans="1:57" ht="16.5" customHeight="1" x14ac:dyDescent="0.25">
      <c r="A61" s="107" t="s">
        <v>8</v>
      </c>
      <c r="B61" s="95"/>
      <c r="C61" s="107" t="s">
        <v>43</v>
      </c>
      <c r="D61" s="95"/>
      <c r="E61" s="107" t="s">
        <v>43</v>
      </c>
      <c r="F61" s="95"/>
      <c r="G61" s="107" t="s">
        <v>14</v>
      </c>
      <c r="H61" s="95"/>
      <c r="I61" s="107" t="s">
        <v>39</v>
      </c>
      <c r="J61" s="95"/>
      <c r="K61" s="95"/>
      <c r="L61" s="107"/>
      <c r="M61" s="95"/>
      <c r="N61" s="95"/>
      <c r="O61" s="107"/>
      <c r="P61" s="95"/>
      <c r="Q61" s="107"/>
      <c r="R61" s="95"/>
      <c r="S61" s="108" t="s">
        <v>75</v>
      </c>
      <c r="T61" s="95"/>
      <c r="U61" s="95"/>
      <c r="V61" s="95"/>
      <c r="W61" s="95"/>
      <c r="X61" s="95"/>
      <c r="Y61" s="95"/>
      <c r="Z61" s="95"/>
      <c r="AA61" s="107" t="s">
        <v>10</v>
      </c>
      <c r="AB61" s="95"/>
      <c r="AC61" s="95"/>
      <c r="AD61" s="95"/>
      <c r="AE61" s="95"/>
      <c r="AF61" s="107" t="s">
        <v>11</v>
      </c>
      <c r="AG61" s="95"/>
      <c r="AH61" s="95"/>
      <c r="AI61" s="63" t="s">
        <v>12</v>
      </c>
      <c r="AJ61" s="109" t="s">
        <v>413</v>
      </c>
      <c r="AK61" s="95"/>
      <c r="AL61" s="95"/>
      <c r="AM61" s="95"/>
      <c r="AN61" s="95"/>
      <c r="AO61" s="95"/>
      <c r="AP61" s="64" t="s">
        <v>961</v>
      </c>
      <c r="AQ61" s="64" t="s">
        <v>961</v>
      </c>
      <c r="AR61" s="64" t="s">
        <v>787</v>
      </c>
      <c r="AS61" s="101" t="s">
        <v>787</v>
      </c>
      <c r="AT61" s="95"/>
      <c r="AU61" s="101" t="s">
        <v>962</v>
      </c>
      <c r="AV61" s="95"/>
      <c r="AW61" s="64" t="s">
        <v>963</v>
      </c>
      <c r="AX61" s="64" t="s">
        <v>787</v>
      </c>
      <c r="AY61" s="64" t="s">
        <v>962</v>
      </c>
      <c r="AZ61" s="64" t="s">
        <v>787</v>
      </c>
      <c r="BA61" s="64" t="s">
        <v>787</v>
      </c>
      <c r="BB61" s="64" t="s">
        <v>787</v>
      </c>
      <c r="BC61" s="64" t="s">
        <v>787</v>
      </c>
      <c r="BD61" s="64" t="s">
        <v>787</v>
      </c>
      <c r="BE61" s="49"/>
    </row>
    <row r="62" spans="1:57" ht="16.5" customHeight="1" x14ac:dyDescent="0.25">
      <c r="A62" s="104" t="s">
        <v>8</v>
      </c>
      <c r="B62" s="95"/>
      <c r="C62" s="104" t="s">
        <v>43</v>
      </c>
      <c r="D62" s="95"/>
      <c r="E62" s="104" t="s">
        <v>43</v>
      </c>
      <c r="F62" s="95"/>
      <c r="G62" s="104" t="s">
        <v>14</v>
      </c>
      <c r="H62" s="95"/>
      <c r="I62" s="104" t="s">
        <v>39</v>
      </c>
      <c r="J62" s="95"/>
      <c r="K62" s="95"/>
      <c r="L62" s="104" t="s">
        <v>29</v>
      </c>
      <c r="M62" s="95"/>
      <c r="N62" s="95"/>
      <c r="O62" s="104"/>
      <c r="P62" s="95"/>
      <c r="Q62" s="104"/>
      <c r="R62" s="95"/>
      <c r="S62" s="103" t="s">
        <v>76</v>
      </c>
      <c r="T62" s="95"/>
      <c r="U62" s="95"/>
      <c r="V62" s="95"/>
      <c r="W62" s="95"/>
      <c r="X62" s="95"/>
      <c r="Y62" s="95"/>
      <c r="Z62" s="95"/>
      <c r="AA62" s="104" t="s">
        <v>10</v>
      </c>
      <c r="AB62" s="95"/>
      <c r="AC62" s="95"/>
      <c r="AD62" s="95"/>
      <c r="AE62" s="95"/>
      <c r="AF62" s="104" t="s">
        <v>11</v>
      </c>
      <c r="AG62" s="95"/>
      <c r="AH62" s="95"/>
      <c r="AI62" s="65" t="s">
        <v>12</v>
      </c>
      <c r="AJ62" s="105" t="s">
        <v>413</v>
      </c>
      <c r="AK62" s="95"/>
      <c r="AL62" s="95"/>
      <c r="AM62" s="95"/>
      <c r="AN62" s="95"/>
      <c r="AO62" s="95"/>
      <c r="AP62" s="66" t="s">
        <v>963</v>
      </c>
      <c r="AQ62" s="66" t="s">
        <v>963</v>
      </c>
      <c r="AR62" s="66" t="s">
        <v>787</v>
      </c>
      <c r="AS62" s="106" t="s">
        <v>787</v>
      </c>
      <c r="AT62" s="95"/>
      <c r="AU62" s="106" t="s">
        <v>787</v>
      </c>
      <c r="AV62" s="95"/>
      <c r="AW62" s="66" t="s">
        <v>963</v>
      </c>
      <c r="AX62" s="66" t="s">
        <v>787</v>
      </c>
      <c r="AY62" s="66" t="s">
        <v>787</v>
      </c>
      <c r="AZ62" s="66" t="s">
        <v>787</v>
      </c>
      <c r="BA62" s="66" t="s">
        <v>787</v>
      </c>
      <c r="BB62" s="66" t="s">
        <v>787</v>
      </c>
      <c r="BC62" s="66" t="s">
        <v>787</v>
      </c>
      <c r="BD62" s="66" t="s">
        <v>787</v>
      </c>
      <c r="BE62" s="49"/>
    </row>
    <row r="63" spans="1:57" ht="15" customHeight="1" x14ac:dyDescent="0.25">
      <c r="A63" s="104" t="s">
        <v>8</v>
      </c>
      <c r="B63" s="95"/>
      <c r="C63" s="104" t="s">
        <v>43</v>
      </c>
      <c r="D63" s="95"/>
      <c r="E63" s="104" t="s">
        <v>43</v>
      </c>
      <c r="F63" s="95"/>
      <c r="G63" s="104" t="s">
        <v>14</v>
      </c>
      <c r="H63" s="95"/>
      <c r="I63" s="104" t="s">
        <v>39</v>
      </c>
      <c r="J63" s="95"/>
      <c r="K63" s="95"/>
      <c r="L63" s="104" t="s">
        <v>31</v>
      </c>
      <c r="M63" s="95"/>
      <c r="N63" s="95"/>
      <c r="O63" s="104"/>
      <c r="P63" s="95"/>
      <c r="Q63" s="104"/>
      <c r="R63" s="95"/>
      <c r="S63" s="103" t="s">
        <v>77</v>
      </c>
      <c r="T63" s="95"/>
      <c r="U63" s="95"/>
      <c r="V63" s="95"/>
      <c r="W63" s="95"/>
      <c r="X63" s="95"/>
      <c r="Y63" s="95"/>
      <c r="Z63" s="95"/>
      <c r="AA63" s="104" t="s">
        <v>10</v>
      </c>
      <c r="AB63" s="95"/>
      <c r="AC63" s="95"/>
      <c r="AD63" s="95"/>
      <c r="AE63" s="95"/>
      <c r="AF63" s="104" t="s">
        <v>11</v>
      </c>
      <c r="AG63" s="95"/>
      <c r="AH63" s="95"/>
      <c r="AI63" s="65" t="s">
        <v>12</v>
      </c>
      <c r="AJ63" s="105" t="s">
        <v>413</v>
      </c>
      <c r="AK63" s="95"/>
      <c r="AL63" s="95"/>
      <c r="AM63" s="95"/>
      <c r="AN63" s="95"/>
      <c r="AO63" s="95"/>
      <c r="AP63" s="66" t="s">
        <v>962</v>
      </c>
      <c r="AQ63" s="66" t="s">
        <v>962</v>
      </c>
      <c r="AR63" s="66" t="s">
        <v>787</v>
      </c>
      <c r="AS63" s="106" t="s">
        <v>787</v>
      </c>
      <c r="AT63" s="95"/>
      <c r="AU63" s="106" t="s">
        <v>962</v>
      </c>
      <c r="AV63" s="95"/>
      <c r="AW63" s="66" t="s">
        <v>787</v>
      </c>
      <c r="AX63" s="66" t="s">
        <v>787</v>
      </c>
      <c r="AY63" s="66" t="s">
        <v>962</v>
      </c>
      <c r="AZ63" s="66" t="s">
        <v>787</v>
      </c>
      <c r="BA63" s="66" t="s">
        <v>787</v>
      </c>
      <c r="BB63" s="66" t="s">
        <v>787</v>
      </c>
      <c r="BC63" s="66" t="s">
        <v>787</v>
      </c>
      <c r="BD63" s="66" t="s">
        <v>787</v>
      </c>
      <c r="BE63" s="49"/>
    </row>
    <row r="64" spans="1:57" ht="15" customHeight="1" x14ac:dyDescent="0.25">
      <c r="A64" s="107" t="s">
        <v>8</v>
      </c>
      <c r="B64" s="95"/>
      <c r="C64" s="107" t="s">
        <v>43</v>
      </c>
      <c r="D64" s="95"/>
      <c r="E64" s="107" t="s">
        <v>43</v>
      </c>
      <c r="F64" s="95"/>
      <c r="G64" s="107" t="s">
        <v>14</v>
      </c>
      <c r="H64" s="95"/>
      <c r="I64" s="107" t="s">
        <v>21</v>
      </c>
      <c r="J64" s="95"/>
      <c r="K64" s="95"/>
      <c r="L64" s="107"/>
      <c r="M64" s="95"/>
      <c r="N64" s="95"/>
      <c r="O64" s="107"/>
      <c r="P64" s="95"/>
      <c r="Q64" s="107"/>
      <c r="R64" s="95"/>
      <c r="S64" s="108" t="s">
        <v>78</v>
      </c>
      <c r="T64" s="95"/>
      <c r="U64" s="95"/>
      <c r="V64" s="95"/>
      <c r="W64" s="95"/>
      <c r="X64" s="95"/>
      <c r="Y64" s="95"/>
      <c r="Z64" s="95"/>
      <c r="AA64" s="107" t="s">
        <v>10</v>
      </c>
      <c r="AB64" s="95"/>
      <c r="AC64" s="95"/>
      <c r="AD64" s="95"/>
      <c r="AE64" s="95"/>
      <c r="AF64" s="107" t="s">
        <v>11</v>
      </c>
      <c r="AG64" s="95"/>
      <c r="AH64" s="95"/>
      <c r="AI64" s="63" t="s">
        <v>12</v>
      </c>
      <c r="AJ64" s="109" t="s">
        <v>413</v>
      </c>
      <c r="AK64" s="95"/>
      <c r="AL64" s="95"/>
      <c r="AM64" s="95"/>
      <c r="AN64" s="95"/>
      <c r="AO64" s="95"/>
      <c r="AP64" s="64" t="s">
        <v>964</v>
      </c>
      <c r="AQ64" s="64" t="s">
        <v>964</v>
      </c>
      <c r="AR64" s="64" t="s">
        <v>787</v>
      </c>
      <c r="AS64" s="101" t="s">
        <v>787</v>
      </c>
      <c r="AT64" s="95"/>
      <c r="AU64" s="101" t="s">
        <v>965</v>
      </c>
      <c r="AV64" s="95"/>
      <c r="AW64" s="64" t="s">
        <v>966</v>
      </c>
      <c r="AX64" s="64" t="s">
        <v>967</v>
      </c>
      <c r="AY64" s="64" t="s">
        <v>968</v>
      </c>
      <c r="AZ64" s="64" t="s">
        <v>967</v>
      </c>
      <c r="BA64" s="64" t="s">
        <v>787</v>
      </c>
      <c r="BB64" s="64" t="s">
        <v>967</v>
      </c>
      <c r="BC64" s="64" t="s">
        <v>787</v>
      </c>
      <c r="BD64" s="64" t="s">
        <v>787</v>
      </c>
      <c r="BE64" s="49"/>
    </row>
    <row r="65" spans="1:57" ht="16.5" customHeight="1" x14ac:dyDescent="0.25">
      <c r="A65" s="104" t="s">
        <v>8</v>
      </c>
      <c r="B65" s="95"/>
      <c r="C65" s="104" t="s">
        <v>43</v>
      </c>
      <c r="D65" s="95"/>
      <c r="E65" s="104" t="s">
        <v>43</v>
      </c>
      <c r="F65" s="95"/>
      <c r="G65" s="104" t="s">
        <v>14</v>
      </c>
      <c r="H65" s="95"/>
      <c r="I65" s="104" t="s">
        <v>21</v>
      </c>
      <c r="J65" s="95"/>
      <c r="K65" s="95"/>
      <c r="L65" s="104" t="s">
        <v>39</v>
      </c>
      <c r="M65" s="95"/>
      <c r="N65" s="95"/>
      <c r="O65" s="104"/>
      <c r="P65" s="95"/>
      <c r="Q65" s="104"/>
      <c r="R65" s="95"/>
      <c r="S65" s="103" t="s">
        <v>452</v>
      </c>
      <c r="T65" s="95"/>
      <c r="U65" s="95"/>
      <c r="V65" s="95"/>
      <c r="W65" s="95"/>
      <c r="X65" s="95"/>
      <c r="Y65" s="95"/>
      <c r="Z65" s="95"/>
      <c r="AA65" s="104" t="s">
        <v>10</v>
      </c>
      <c r="AB65" s="95"/>
      <c r="AC65" s="95"/>
      <c r="AD65" s="95"/>
      <c r="AE65" s="95"/>
      <c r="AF65" s="104" t="s">
        <v>11</v>
      </c>
      <c r="AG65" s="95"/>
      <c r="AH65" s="95"/>
      <c r="AI65" s="65" t="s">
        <v>12</v>
      </c>
      <c r="AJ65" s="105" t="s">
        <v>413</v>
      </c>
      <c r="AK65" s="95"/>
      <c r="AL65" s="95"/>
      <c r="AM65" s="95"/>
      <c r="AN65" s="95"/>
      <c r="AO65" s="95"/>
      <c r="AP65" s="66" t="s">
        <v>969</v>
      </c>
      <c r="AQ65" s="66" t="s">
        <v>969</v>
      </c>
      <c r="AR65" s="66" t="s">
        <v>787</v>
      </c>
      <c r="AS65" s="106" t="s">
        <v>787</v>
      </c>
      <c r="AT65" s="95"/>
      <c r="AU65" s="106" t="s">
        <v>970</v>
      </c>
      <c r="AV65" s="95"/>
      <c r="AW65" s="66" t="s">
        <v>971</v>
      </c>
      <c r="AX65" s="66" t="s">
        <v>972</v>
      </c>
      <c r="AY65" s="66" t="s">
        <v>973</v>
      </c>
      <c r="AZ65" s="66" t="s">
        <v>972</v>
      </c>
      <c r="BA65" s="66" t="s">
        <v>787</v>
      </c>
      <c r="BB65" s="66" t="s">
        <v>972</v>
      </c>
      <c r="BC65" s="66" t="s">
        <v>787</v>
      </c>
      <c r="BD65" s="66" t="s">
        <v>787</v>
      </c>
      <c r="BE65" s="49"/>
    </row>
    <row r="66" spans="1:57" ht="16.5" customHeight="1" x14ac:dyDescent="0.25">
      <c r="A66" s="104" t="s">
        <v>8</v>
      </c>
      <c r="B66" s="95"/>
      <c r="C66" s="104" t="s">
        <v>43</v>
      </c>
      <c r="D66" s="95"/>
      <c r="E66" s="104" t="s">
        <v>43</v>
      </c>
      <c r="F66" s="95"/>
      <c r="G66" s="104" t="s">
        <v>14</v>
      </c>
      <c r="H66" s="95"/>
      <c r="I66" s="104" t="s">
        <v>21</v>
      </c>
      <c r="J66" s="95"/>
      <c r="K66" s="95"/>
      <c r="L66" s="104" t="s">
        <v>21</v>
      </c>
      <c r="M66" s="95"/>
      <c r="N66" s="95"/>
      <c r="O66" s="104"/>
      <c r="P66" s="95"/>
      <c r="Q66" s="104"/>
      <c r="R66" s="95"/>
      <c r="S66" s="103" t="s">
        <v>79</v>
      </c>
      <c r="T66" s="95"/>
      <c r="U66" s="95"/>
      <c r="V66" s="95"/>
      <c r="W66" s="95"/>
      <c r="X66" s="95"/>
      <c r="Y66" s="95"/>
      <c r="Z66" s="95"/>
      <c r="AA66" s="104" t="s">
        <v>10</v>
      </c>
      <c r="AB66" s="95"/>
      <c r="AC66" s="95"/>
      <c r="AD66" s="95"/>
      <c r="AE66" s="95"/>
      <c r="AF66" s="104" t="s">
        <v>11</v>
      </c>
      <c r="AG66" s="95"/>
      <c r="AH66" s="95"/>
      <c r="AI66" s="65" t="s">
        <v>12</v>
      </c>
      <c r="AJ66" s="105" t="s">
        <v>413</v>
      </c>
      <c r="AK66" s="95"/>
      <c r="AL66" s="95"/>
      <c r="AM66" s="95"/>
      <c r="AN66" s="95"/>
      <c r="AO66" s="95"/>
      <c r="AP66" s="66" t="s">
        <v>974</v>
      </c>
      <c r="AQ66" s="66" t="s">
        <v>974</v>
      </c>
      <c r="AR66" s="66" t="s">
        <v>787</v>
      </c>
      <c r="AS66" s="106" t="s">
        <v>787</v>
      </c>
      <c r="AT66" s="95"/>
      <c r="AU66" s="106" t="s">
        <v>974</v>
      </c>
      <c r="AV66" s="95"/>
      <c r="AW66" s="66" t="s">
        <v>787</v>
      </c>
      <c r="AX66" s="66" t="s">
        <v>975</v>
      </c>
      <c r="AY66" s="66" t="s">
        <v>976</v>
      </c>
      <c r="AZ66" s="66" t="s">
        <v>975</v>
      </c>
      <c r="BA66" s="66" t="s">
        <v>787</v>
      </c>
      <c r="BB66" s="66" t="s">
        <v>975</v>
      </c>
      <c r="BC66" s="66" t="s">
        <v>787</v>
      </c>
      <c r="BD66" s="66" t="s">
        <v>787</v>
      </c>
      <c r="BE66" s="49"/>
    </row>
    <row r="67" spans="1:57" ht="15" customHeight="1" x14ac:dyDescent="0.25">
      <c r="A67" s="104" t="s">
        <v>8</v>
      </c>
      <c r="B67" s="95"/>
      <c r="C67" s="104" t="s">
        <v>43</v>
      </c>
      <c r="D67" s="95"/>
      <c r="E67" s="104" t="s">
        <v>43</v>
      </c>
      <c r="F67" s="95"/>
      <c r="G67" s="104" t="s">
        <v>14</v>
      </c>
      <c r="H67" s="95"/>
      <c r="I67" s="104" t="s">
        <v>21</v>
      </c>
      <c r="J67" s="95"/>
      <c r="K67" s="95"/>
      <c r="L67" s="104" t="s">
        <v>25</v>
      </c>
      <c r="M67" s="95"/>
      <c r="N67" s="95"/>
      <c r="O67" s="104"/>
      <c r="P67" s="95"/>
      <c r="Q67" s="104"/>
      <c r="R67" s="95"/>
      <c r="S67" s="103" t="s">
        <v>80</v>
      </c>
      <c r="T67" s="95"/>
      <c r="U67" s="95"/>
      <c r="V67" s="95"/>
      <c r="W67" s="95"/>
      <c r="X67" s="95"/>
      <c r="Y67" s="95"/>
      <c r="Z67" s="95"/>
      <c r="AA67" s="104" t="s">
        <v>10</v>
      </c>
      <c r="AB67" s="95"/>
      <c r="AC67" s="95"/>
      <c r="AD67" s="95"/>
      <c r="AE67" s="95"/>
      <c r="AF67" s="104" t="s">
        <v>11</v>
      </c>
      <c r="AG67" s="95"/>
      <c r="AH67" s="95"/>
      <c r="AI67" s="65" t="s">
        <v>12</v>
      </c>
      <c r="AJ67" s="105" t="s">
        <v>413</v>
      </c>
      <c r="AK67" s="95"/>
      <c r="AL67" s="95"/>
      <c r="AM67" s="95"/>
      <c r="AN67" s="95"/>
      <c r="AO67" s="95"/>
      <c r="AP67" s="66" t="s">
        <v>977</v>
      </c>
      <c r="AQ67" s="66" t="s">
        <v>977</v>
      </c>
      <c r="AR67" s="66" t="s">
        <v>787</v>
      </c>
      <c r="AS67" s="106" t="s">
        <v>787</v>
      </c>
      <c r="AT67" s="95"/>
      <c r="AU67" s="106" t="s">
        <v>977</v>
      </c>
      <c r="AV67" s="95"/>
      <c r="AW67" s="66" t="s">
        <v>787</v>
      </c>
      <c r="AX67" s="66" t="s">
        <v>787</v>
      </c>
      <c r="AY67" s="66" t="s">
        <v>977</v>
      </c>
      <c r="AZ67" s="66" t="s">
        <v>787</v>
      </c>
      <c r="BA67" s="66" t="s">
        <v>787</v>
      </c>
      <c r="BB67" s="66" t="s">
        <v>787</v>
      </c>
      <c r="BC67" s="66" t="s">
        <v>787</v>
      </c>
      <c r="BD67" s="66" t="s">
        <v>787</v>
      </c>
      <c r="BE67" s="49"/>
    </row>
    <row r="68" spans="1:57" ht="16.5" customHeight="1" x14ac:dyDescent="0.25">
      <c r="A68" s="104" t="s">
        <v>8</v>
      </c>
      <c r="B68" s="95"/>
      <c r="C68" s="104" t="s">
        <v>43</v>
      </c>
      <c r="D68" s="95"/>
      <c r="E68" s="104" t="s">
        <v>43</v>
      </c>
      <c r="F68" s="95"/>
      <c r="G68" s="104" t="s">
        <v>14</v>
      </c>
      <c r="H68" s="95"/>
      <c r="I68" s="104" t="s">
        <v>21</v>
      </c>
      <c r="J68" s="95"/>
      <c r="K68" s="95"/>
      <c r="L68" s="104" t="s">
        <v>27</v>
      </c>
      <c r="M68" s="95"/>
      <c r="N68" s="95"/>
      <c r="O68" s="104"/>
      <c r="P68" s="95"/>
      <c r="Q68" s="104"/>
      <c r="R68" s="95"/>
      <c r="S68" s="103" t="s">
        <v>81</v>
      </c>
      <c r="T68" s="95"/>
      <c r="U68" s="95"/>
      <c r="V68" s="95"/>
      <c r="W68" s="95"/>
      <c r="X68" s="95"/>
      <c r="Y68" s="95"/>
      <c r="Z68" s="95"/>
      <c r="AA68" s="104" t="s">
        <v>10</v>
      </c>
      <c r="AB68" s="95"/>
      <c r="AC68" s="95"/>
      <c r="AD68" s="95"/>
      <c r="AE68" s="95"/>
      <c r="AF68" s="104" t="s">
        <v>11</v>
      </c>
      <c r="AG68" s="95"/>
      <c r="AH68" s="95"/>
      <c r="AI68" s="65" t="s">
        <v>12</v>
      </c>
      <c r="AJ68" s="105" t="s">
        <v>413</v>
      </c>
      <c r="AK68" s="95"/>
      <c r="AL68" s="95"/>
      <c r="AM68" s="95"/>
      <c r="AN68" s="95"/>
      <c r="AO68" s="95"/>
      <c r="AP68" s="66" t="s">
        <v>978</v>
      </c>
      <c r="AQ68" s="66" t="s">
        <v>978</v>
      </c>
      <c r="AR68" s="66" t="s">
        <v>787</v>
      </c>
      <c r="AS68" s="106" t="s">
        <v>787</v>
      </c>
      <c r="AT68" s="95"/>
      <c r="AU68" s="106" t="s">
        <v>787</v>
      </c>
      <c r="AV68" s="95"/>
      <c r="AW68" s="66" t="s">
        <v>978</v>
      </c>
      <c r="AX68" s="66" t="s">
        <v>787</v>
      </c>
      <c r="AY68" s="66" t="s">
        <v>787</v>
      </c>
      <c r="AZ68" s="66" t="s">
        <v>787</v>
      </c>
      <c r="BA68" s="66" t="s">
        <v>787</v>
      </c>
      <c r="BB68" s="66" t="s">
        <v>787</v>
      </c>
      <c r="BC68" s="66" t="s">
        <v>787</v>
      </c>
      <c r="BD68" s="66" t="s">
        <v>787</v>
      </c>
      <c r="BE68" s="49"/>
    </row>
    <row r="69" spans="1:57" ht="16.5" customHeight="1" x14ac:dyDescent="0.25">
      <c r="A69" s="104" t="s">
        <v>8</v>
      </c>
      <c r="B69" s="95"/>
      <c r="C69" s="104" t="s">
        <v>43</v>
      </c>
      <c r="D69" s="95"/>
      <c r="E69" s="104" t="s">
        <v>43</v>
      </c>
      <c r="F69" s="95"/>
      <c r="G69" s="104" t="s">
        <v>14</v>
      </c>
      <c r="H69" s="95"/>
      <c r="I69" s="104" t="s">
        <v>21</v>
      </c>
      <c r="J69" s="95"/>
      <c r="K69" s="95"/>
      <c r="L69" s="104" t="s">
        <v>31</v>
      </c>
      <c r="M69" s="95"/>
      <c r="N69" s="95"/>
      <c r="O69" s="104"/>
      <c r="P69" s="95"/>
      <c r="Q69" s="104"/>
      <c r="R69" s="95"/>
      <c r="S69" s="103" t="s">
        <v>82</v>
      </c>
      <c r="T69" s="95"/>
      <c r="U69" s="95"/>
      <c r="V69" s="95"/>
      <c r="W69" s="95"/>
      <c r="X69" s="95"/>
      <c r="Y69" s="95"/>
      <c r="Z69" s="95"/>
      <c r="AA69" s="104" t="s">
        <v>10</v>
      </c>
      <c r="AB69" s="95"/>
      <c r="AC69" s="95"/>
      <c r="AD69" s="95"/>
      <c r="AE69" s="95"/>
      <c r="AF69" s="104" t="s">
        <v>11</v>
      </c>
      <c r="AG69" s="95"/>
      <c r="AH69" s="95"/>
      <c r="AI69" s="65" t="s">
        <v>12</v>
      </c>
      <c r="AJ69" s="105" t="s">
        <v>413</v>
      </c>
      <c r="AK69" s="95"/>
      <c r="AL69" s="95"/>
      <c r="AM69" s="95"/>
      <c r="AN69" s="95"/>
      <c r="AO69" s="95"/>
      <c r="AP69" s="66" t="s">
        <v>979</v>
      </c>
      <c r="AQ69" s="66" t="s">
        <v>979</v>
      </c>
      <c r="AR69" s="66" t="s">
        <v>787</v>
      </c>
      <c r="AS69" s="106" t="s">
        <v>787</v>
      </c>
      <c r="AT69" s="95"/>
      <c r="AU69" s="106" t="s">
        <v>980</v>
      </c>
      <c r="AV69" s="95"/>
      <c r="AW69" s="66" t="s">
        <v>981</v>
      </c>
      <c r="AX69" s="66" t="s">
        <v>787</v>
      </c>
      <c r="AY69" s="66" t="s">
        <v>980</v>
      </c>
      <c r="AZ69" s="66" t="s">
        <v>787</v>
      </c>
      <c r="BA69" s="66" t="s">
        <v>787</v>
      </c>
      <c r="BB69" s="66" t="s">
        <v>787</v>
      </c>
      <c r="BC69" s="66" t="s">
        <v>787</v>
      </c>
      <c r="BD69" s="66" t="s">
        <v>787</v>
      </c>
      <c r="BE69" s="49"/>
    </row>
    <row r="70" spans="1:57" ht="15" customHeight="1" x14ac:dyDescent="0.25">
      <c r="A70" s="107" t="s">
        <v>8</v>
      </c>
      <c r="B70" s="95"/>
      <c r="C70" s="107" t="s">
        <v>43</v>
      </c>
      <c r="D70" s="95"/>
      <c r="E70" s="107" t="s">
        <v>43</v>
      </c>
      <c r="F70" s="95"/>
      <c r="G70" s="107" t="s">
        <v>14</v>
      </c>
      <c r="H70" s="95"/>
      <c r="I70" s="107" t="s">
        <v>23</v>
      </c>
      <c r="J70" s="95"/>
      <c r="K70" s="95"/>
      <c r="L70" s="107"/>
      <c r="M70" s="95"/>
      <c r="N70" s="95"/>
      <c r="O70" s="107"/>
      <c r="P70" s="95"/>
      <c r="Q70" s="107"/>
      <c r="R70" s="95"/>
      <c r="S70" s="108" t="s">
        <v>83</v>
      </c>
      <c r="T70" s="95"/>
      <c r="U70" s="95"/>
      <c r="V70" s="95"/>
      <c r="W70" s="95"/>
      <c r="X70" s="95"/>
      <c r="Y70" s="95"/>
      <c r="Z70" s="95"/>
      <c r="AA70" s="107" t="s">
        <v>10</v>
      </c>
      <c r="AB70" s="95"/>
      <c r="AC70" s="95"/>
      <c r="AD70" s="95"/>
      <c r="AE70" s="95"/>
      <c r="AF70" s="107" t="s">
        <v>11</v>
      </c>
      <c r="AG70" s="95"/>
      <c r="AH70" s="95"/>
      <c r="AI70" s="63" t="s">
        <v>12</v>
      </c>
      <c r="AJ70" s="109" t="s">
        <v>413</v>
      </c>
      <c r="AK70" s="95"/>
      <c r="AL70" s="95"/>
      <c r="AM70" s="95"/>
      <c r="AN70" s="95"/>
      <c r="AO70" s="95"/>
      <c r="AP70" s="64" t="s">
        <v>982</v>
      </c>
      <c r="AQ70" s="64" t="s">
        <v>983</v>
      </c>
      <c r="AR70" s="64" t="s">
        <v>956</v>
      </c>
      <c r="AS70" s="101" t="s">
        <v>787</v>
      </c>
      <c r="AT70" s="95"/>
      <c r="AU70" s="101" t="s">
        <v>984</v>
      </c>
      <c r="AV70" s="95"/>
      <c r="AW70" s="64" t="s">
        <v>985</v>
      </c>
      <c r="AX70" s="64" t="s">
        <v>986</v>
      </c>
      <c r="AY70" s="64" t="s">
        <v>987</v>
      </c>
      <c r="AZ70" s="64" t="s">
        <v>986</v>
      </c>
      <c r="BA70" s="64" t="s">
        <v>787</v>
      </c>
      <c r="BB70" s="64" t="s">
        <v>986</v>
      </c>
      <c r="BC70" s="64" t="s">
        <v>787</v>
      </c>
      <c r="BD70" s="64" t="s">
        <v>787</v>
      </c>
      <c r="BE70" s="49"/>
    </row>
    <row r="71" spans="1:57" ht="15" customHeight="1" x14ac:dyDescent="0.25">
      <c r="A71" s="104" t="s">
        <v>8</v>
      </c>
      <c r="B71" s="95"/>
      <c r="C71" s="104" t="s">
        <v>43</v>
      </c>
      <c r="D71" s="95"/>
      <c r="E71" s="104" t="s">
        <v>43</v>
      </c>
      <c r="F71" s="95"/>
      <c r="G71" s="104" t="s">
        <v>14</v>
      </c>
      <c r="H71" s="95"/>
      <c r="I71" s="104" t="s">
        <v>23</v>
      </c>
      <c r="J71" s="95"/>
      <c r="K71" s="95"/>
      <c r="L71" s="104" t="s">
        <v>25</v>
      </c>
      <c r="M71" s="95"/>
      <c r="N71" s="95"/>
      <c r="O71" s="104"/>
      <c r="P71" s="95"/>
      <c r="Q71" s="104"/>
      <c r="R71" s="95"/>
      <c r="S71" s="103" t="s">
        <v>85</v>
      </c>
      <c r="T71" s="95"/>
      <c r="U71" s="95"/>
      <c r="V71" s="95"/>
      <c r="W71" s="95"/>
      <c r="X71" s="95"/>
      <c r="Y71" s="95"/>
      <c r="Z71" s="95"/>
      <c r="AA71" s="104" t="s">
        <v>10</v>
      </c>
      <c r="AB71" s="95"/>
      <c r="AC71" s="95"/>
      <c r="AD71" s="95"/>
      <c r="AE71" s="95"/>
      <c r="AF71" s="104" t="s">
        <v>11</v>
      </c>
      <c r="AG71" s="95"/>
      <c r="AH71" s="95"/>
      <c r="AI71" s="65" t="s">
        <v>12</v>
      </c>
      <c r="AJ71" s="105" t="s">
        <v>413</v>
      </c>
      <c r="AK71" s="95"/>
      <c r="AL71" s="95"/>
      <c r="AM71" s="95"/>
      <c r="AN71" s="95"/>
      <c r="AO71" s="95"/>
      <c r="AP71" s="66" t="s">
        <v>988</v>
      </c>
      <c r="AQ71" s="66" t="s">
        <v>989</v>
      </c>
      <c r="AR71" s="66" t="s">
        <v>956</v>
      </c>
      <c r="AS71" s="106" t="s">
        <v>787</v>
      </c>
      <c r="AT71" s="95"/>
      <c r="AU71" s="106" t="s">
        <v>990</v>
      </c>
      <c r="AV71" s="95"/>
      <c r="AW71" s="66" t="s">
        <v>991</v>
      </c>
      <c r="AX71" s="66" t="s">
        <v>787</v>
      </c>
      <c r="AY71" s="66" t="s">
        <v>990</v>
      </c>
      <c r="AZ71" s="66" t="s">
        <v>787</v>
      </c>
      <c r="BA71" s="66" t="s">
        <v>787</v>
      </c>
      <c r="BB71" s="66" t="s">
        <v>787</v>
      </c>
      <c r="BC71" s="66" t="s">
        <v>787</v>
      </c>
      <c r="BD71" s="66" t="s">
        <v>787</v>
      </c>
      <c r="BE71" s="49"/>
    </row>
    <row r="72" spans="1:57" ht="16.5" customHeight="1" x14ac:dyDescent="0.25">
      <c r="A72" s="104" t="s">
        <v>8</v>
      </c>
      <c r="B72" s="95"/>
      <c r="C72" s="104" t="s">
        <v>43</v>
      </c>
      <c r="D72" s="95"/>
      <c r="E72" s="104" t="s">
        <v>43</v>
      </c>
      <c r="F72" s="95"/>
      <c r="G72" s="104" t="s">
        <v>14</v>
      </c>
      <c r="H72" s="95"/>
      <c r="I72" s="104" t="s">
        <v>23</v>
      </c>
      <c r="J72" s="95"/>
      <c r="K72" s="95"/>
      <c r="L72" s="104" t="s">
        <v>27</v>
      </c>
      <c r="M72" s="95"/>
      <c r="N72" s="95"/>
      <c r="O72" s="104"/>
      <c r="P72" s="95"/>
      <c r="Q72" s="104"/>
      <c r="R72" s="95"/>
      <c r="S72" s="103" t="s">
        <v>86</v>
      </c>
      <c r="T72" s="95"/>
      <c r="U72" s="95"/>
      <c r="V72" s="95"/>
      <c r="W72" s="95"/>
      <c r="X72" s="95"/>
      <c r="Y72" s="95"/>
      <c r="Z72" s="95"/>
      <c r="AA72" s="104" t="s">
        <v>10</v>
      </c>
      <c r="AB72" s="95"/>
      <c r="AC72" s="95"/>
      <c r="AD72" s="95"/>
      <c r="AE72" s="95"/>
      <c r="AF72" s="104" t="s">
        <v>11</v>
      </c>
      <c r="AG72" s="95"/>
      <c r="AH72" s="95"/>
      <c r="AI72" s="65" t="s">
        <v>12</v>
      </c>
      <c r="AJ72" s="105" t="s">
        <v>413</v>
      </c>
      <c r="AK72" s="95"/>
      <c r="AL72" s="95"/>
      <c r="AM72" s="95"/>
      <c r="AN72" s="95"/>
      <c r="AO72" s="95"/>
      <c r="AP72" s="66" t="s">
        <v>992</v>
      </c>
      <c r="AQ72" s="66" t="s">
        <v>992</v>
      </c>
      <c r="AR72" s="66" t="s">
        <v>787</v>
      </c>
      <c r="AS72" s="106" t="s">
        <v>787</v>
      </c>
      <c r="AT72" s="95"/>
      <c r="AU72" s="106" t="s">
        <v>993</v>
      </c>
      <c r="AV72" s="95"/>
      <c r="AW72" s="66" t="s">
        <v>994</v>
      </c>
      <c r="AX72" s="66" t="s">
        <v>993</v>
      </c>
      <c r="AY72" s="66" t="s">
        <v>787</v>
      </c>
      <c r="AZ72" s="66" t="s">
        <v>993</v>
      </c>
      <c r="BA72" s="66" t="s">
        <v>787</v>
      </c>
      <c r="BB72" s="66" t="s">
        <v>993</v>
      </c>
      <c r="BC72" s="66" t="s">
        <v>787</v>
      </c>
      <c r="BD72" s="66" t="s">
        <v>787</v>
      </c>
      <c r="BE72" s="49"/>
    </row>
    <row r="73" spans="1:57" ht="15" customHeight="1" x14ac:dyDescent="0.25">
      <c r="A73" s="104" t="s">
        <v>8</v>
      </c>
      <c r="B73" s="95"/>
      <c r="C73" s="104" t="s">
        <v>43</v>
      </c>
      <c r="D73" s="95"/>
      <c r="E73" s="104" t="s">
        <v>43</v>
      </c>
      <c r="F73" s="95"/>
      <c r="G73" s="104" t="s">
        <v>14</v>
      </c>
      <c r="H73" s="95"/>
      <c r="I73" s="104" t="s">
        <v>23</v>
      </c>
      <c r="J73" s="95"/>
      <c r="K73" s="95"/>
      <c r="L73" s="104" t="s">
        <v>29</v>
      </c>
      <c r="M73" s="95"/>
      <c r="N73" s="95"/>
      <c r="O73" s="104"/>
      <c r="P73" s="95"/>
      <c r="Q73" s="104"/>
      <c r="R73" s="95"/>
      <c r="S73" s="103" t="s">
        <v>87</v>
      </c>
      <c r="T73" s="95"/>
      <c r="U73" s="95"/>
      <c r="V73" s="95"/>
      <c r="W73" s="95"/>
      <c r="X73" s="95"/>
      <c r="Y73" s="95"/>
      <c r="Z73" s="95"/>
      <c r="AA73" s="104" t="s">
        <v>10</v>
      </c>
      <c r="AB73" s="95"/>
      <c r="AC73" s="95"/>
      <c r="AD73" s="95"/>
      <c r="AE73" s="95"/>
      <c r="AF73" s="104" t="s">
        <v>11</v>
      </c>
      <c r="AG73" s="95"/>
      <c r="AH73" s="95"/>
      <c r="AI73" s="65" t="s">
        <v>12</v>
      </c>
      <c r="AJ73" s="105" t="s">
        <v>413</v>
      </c>
      <c r="AK73" s="95"/>
      <c r="AL73" s="95"/>
      <c r="AM73" s="95"/>
      <c r="AN73" s="95"/>
      <c r="AO73" s="95"/>
      <c r="AP73" s="66" t="s">
        <v>995</v>
      </c>
      <c r="AQ73" s="66" t="s">
        <v>995</v>
      </c>
      <c r="AR73" s="66" t="s">
        <v>787</v>
      </c>
      <c r="AS73" s="106" t="s">
        <v>787</v>
      </c>
      <c r="AT73" s="95"/>
      <c r="AU73" s="106" t="s">
        <v>996</v>
      </c>
      <c r="AV73" s="95"/>
      <c r="AW73" s="66" t="s">
        <v>997</v>
      </c>
      <c r="AX73" s="66" t="s">
        <v>998</v>
      </c>
      <c r="AY73" s="66" t="s">
        <v>999</v>
      </c>
      <c r="AZ73" s="66" t="s">
        <v>998</v>
      </c>
      <c r="BA73" s="66" t="s">
        <v>787</v>
      </c>
      <c r="BB73" s="66" t="s">
        <v>998</v>
      </c>
      <c r="BC73" s="66" t="s">
        <v>787</v>
      </c>
      <c r="BD73" s="66" t="s">
        <v>787</v>
      </c>
      <c r="BE73" s="49"/>
    </row>
    <row r="74" spans="1:57" ht="16.5" customHeight="1" x14ac:dyDescent="0.25">
      <c r="A74" s="107" t="s">
        <v>8</v>
      </c>
      <c r="B74" s="95"/>
      <c r="C74" s="107" t="s">
        <v>43</v>
      </c>
      <c r="D74" s="95"/>
      <c r="E74" s="107" t="s">
        <v>43</v>
      </c>
      <c r="F74" s="95"/>
      <c r="G74" s="107" t="s">
        <v>43</v>
      </c>
      <c r="H74" s="95"/>
      <c r="I74" s="107"/>
      <c r="J74" s="95"/>
      <c r="K74" s="95"/>
      <c r="L74" s="107"/>
      <c r="M74" s="95"/>
      <c r="N74" s="95"/>
      <c r="O74" s="107"/>
      <c r="P74" s="95"/>
      <c r="Q74" s="107"/>
      <c r="R74" s="95"/>
      <c r="S74" s="108" t="s">
        <v>88</v>
      </c>
      <c r="T74" s="95"/>
      <c r="U74" s="95"/>
      <c r="V74" s="95"/>
      <c r="W74" s="95"/>
      <c r="X74" s="95"/>
      <c r="Y74" s="95"/>
      <c r="Z74" s="95"/>
      <c r="AA74" s="107" t="s">
        <v>10</v>
      </c>
      <c r="AB74" s="95"/>
      <c r="AC74" s="95"/>
      <c r="AD74" s="95"/>
      <c r="AE74" s="95"/>
      <c r="AF74" s="107" t="s">
        <v>11</v>
      </c>
      <c r="AG74" s="95"/>
      <c r="AH74" s="95"/>
      <c r="AI74" s="63" t="s">
        <v>12</v>
      </c>
      <c r="AJ74" s="109" t="s">
        <v>413</v>
      </c>
      <c r="AK74" s="95"/>
      <c r="AL74" s="95"/>
      <c r="AM74" s="95"/>
      <c r="AN74" s="95"/>
      <c r="AO74" s="95"/>
      <c r="AP74" s="64" t="s">
        <v>1000</v>
      </c>
      <c r="AQ74" s="64" t="s">
        <v>1001</v>
      </c>
      <c r="AR74" s="64" t="s">
        <v>1002</v>
      </c>
      <c r="AS74" s="101" t="s">
        <v>787</v>
      </c>
      <c r="AT74" s="95"/>
      <c r="AU74" s="101" t="s">
        <v>1003</v>
      </c>
      <c r="AV74" s="95"/>
      <c r="AW74" s="64" t="s">
        <v>1004</v>
      </c>
      <c r="AX74" s="64" t="s">
        <v>1005</v>
      </c>
      <c r="AY74" s="64" t="s">
        <v>1006</v>
      </c>
      <c r="AZ74" s="64" t="s">
        <v>1005</v>
      </c>
      <c r="BA74" s="64" t="s">
        <v>787</v>
      </c>
      <c r="BB74" s="64" t="s">
        <v>1005</v>
      </c>
      <c r="BC74" s="64" t="s">
        <v>787</v>
      </c>
      <c r="BD74" s="64" t="s">
        <v>953</v>
      </c>
      <c r="BE74" s="49"/>
    </row>
    <row r="75" spans="1:57" ht="15" customHeight="1" x14ac:dyDescent="0.25">
      <c r="A75" s="107" t="s">
        <v>8</v>
      </c>
      <c r="B75" s="95"/>
      <c r="C75" s="107" t="s">
        <v>43</v>
      </c>
      <c r="D75" s="95"/>
      <c r="E75" s="107" t="s">
        <v>43</v>
      </c>
      <c r="F75" s="95"/>
      <c r="G75" s="107" t="s">
        <v>43</v>
      </c>
      <c r="H75" s="95"/>
      <c r="I75" s="107" t="s">
        <v>27</v>
      </c>
      <c r="J75" s="95"/>
      <c r="K75" s="95"/>
      <c r="L75" s="107"/>
      <c r="M75" s="95"/>
      <c r="N75" s="95"/>
      <c r="O75" s="107"/>
      <c r="P75" s="95"/>
      <c r="Q75" s="107"/>
      <c r="R75" s="95"/>
      <c r="S75" s="108" t="s">
        <v>454</v>
      </c>
      <c r="T75" s="95"/>
      <c r="U75" s="95"/>
      <c r="V75" s="95"/>
      <c r="W75" s="95"/>
      <c r="X75" s="95"/>
      <c r="Y75" s="95"/>
      <c r="Z75" s="95"/>
      <c r="AA75" s="107" t="s">
        <v>10</v>
      </c>
      <c r="AB75" s="95"/>
      <c r="AC75" s="95"/>
      <c r="AD75" s="95"/>
      <c r="AE75" s="95"/>
      <c r="AF75" s="107" t="s">
        <v>11</v>
      </c>
      <c r="AG75" s="95"/>
      <c r="AH75" s="95"/>
      <c r="AI75" s="63" t="s">
        <v>12</v>
      </c>
      <c r="AJ75" s="109" t="s">
        <v>413</v>
      </c>
      <c r="AK75" s="95"/>
      <c r="AL75" s="95"/>
      <c r="AM75" s="95"/>
      <c r="AN75" s="95"/>
      <c r="AO75" s="95"/>
      <c r="AP75" s="64" t="s">
        <v>1007</v>
      </c>
      <c r="AQ75" s="64" t="s">
        <v>1007</v>
      </c>
      <c r="AR75" s="64" t="s">
        <v>787</v>
      </c>
      <c r="AS75" s="101" t="s">
        <v>787</v>
      </c>
      <c r="AT75" s="95"/>
      <c r="AU75" s="101" t="s">
        <v>1008</v>
      </c>
      <c r="AV75" s="95"/>
      <c r="AW75" s="64" t="s">
        <v>1009</v>
      </c>
      <c r="AX75" s="64" t="s">
        <v>1010</v>
      </c>
      <c r="AY75" s="64" t="s">
        <v>1011</v>
      </c>
      <c r="AZ75" s="64" t="s">
        <v>1010</v>
      </c>
      <c r="BA75" s="64" t="s">
        <v>787</v>
      </c>
      <c r="BB75" s="64" t="s">
        <v>1010</v>
      </c>
      <c r="BC75" s="64" t="s">
        <v>787</v>
      </c>
      <c r="BD75" s="64" t="s">
        <v>787</v>
      </c>
      <c r="BE75" s="49"/>
    </row>
    <row r="76" spans="1:57" ht="15" customHeight="1" x14ac:dyDescent="0.25">
      <c r="A76" s="104" t="s">
        <v>8</v>
      </c>
      <c r="B76" s="95"/>
      <c r="C76" s="104" t="s">
        <v>43</v>
      </c>
      <c r="D76" s="95"/>
      <c r="E76" s="104" t="s">
        <v>43</v>
      </c>
      <c r="F76" s="95"/>
      <c r="G76" s="104" t="s">
        <v>43</v>
      </c>
      <c r="H76" s="95"/>
      <c r="I76" s="104" t="s">
        <v>27</v>
      </c>
      <c r="J76" s="95"/>
      <c r="K76" s="95"/>
      <c r="L76" s="104" t="s">
        <v>21</v>
      </c>
      <c r="M76" s="95"/>
      <c r="N76" s="95"/>
      <c r="O76" s="104"/>
      <c r="P76" s="95"/>
      <c r="Q76" s="104"/>
      <c r="R76" s="95"/>
      <c r="S76" s="103" t="s">
        <v>89</v>
      </c>
      <c r="T76" s="95"/>
      <c r="U76" s="95"/>
      <c r="V76" s="95"/>
      <c r="W76" s="95"/>
      <c r="X76" s="95"/>
      <c r="Y76" s="95"/>
      <c r="Z76" s="95"/>
      <c r="AA76" s="104" t="s">
        <v>10</v>
      </c>
      <c r="AB76" s="95"/>
      <c r="AC76" s="95"/>
      <c r="AD76" s="95"/>
      <c r="AE76" s="95"/>
      <c r="AF76" s="104" t="s">
        <v>11</v>
      </c>
      <c r="AG76" s="95"/>
      <c r="AH76" s="95"/>
      <c r="AI76" s="65" t="s">
        <v>12</v>
      </c>
      <c r="AJ76" s="105" t="s">
        <v>413</v>
      </c>
      <c r="AK76" s="95"/>
      <c r="AL76" s="95"/>
      <c r="AM76" s="95"/>
      <c r="AN76" s="95"/>
      <c r="AO76" s="95"/>
      <c r="AP76" s="66" t="s">
        <v>1012</v>
      </c>
      <c r="AQ76" s="66" t="s">
        <v>1012</v>
      </c>
      <c r="AR76" s="66" t="s">
        <v>787</v>
      </c>
      <c r="AS76" s="106" t="s">
        <v>787</v>
      </c>
      <c r="AT76" s="95"/>
      <c r="AU76" s="106" t="s">
        <v>1013</v>
      </c>
      <c r="AV76" s="95"/>
      <c r="AW76" s="66" t="s">
        <v>1014</v>
      </c>
      <c r="AX76" s="66" t="s">
        <v>1015</v>
      </c>
      <c r="AY76" s="66" t="s">
        <v>1016</v>
      </c>
      <c r="AZ76" s="66" t="s">
        <v>1015</v>
      </c>
      <c r="BA76" s="66" t="s">
        <v>787</v>
      </c>
      <c r="BB76" s="66" t="s">
        <v>1015</v>
      </c>
      <c r="BC76" s="66" t="s">
        <v>787</v>
      </c>
      <c r="BD76" s="66" t="s">
        <v>787</v>
      </c>
      <c r="BE76" s="49"/>
    </row>
    <row r="77" spans="1:57" ht="15" customHeight="1" x14ac:dyDescent="0.25">
      <c r="A77" s="104" t="s">
        <v>8</v>
      </c>
      <c r="B77" s="95"/>
      <c r="C77" s="104" t="s">
        <v>43</v>
      </c>
      <c r="D77" s="95"/>
      <c r="E77" s="104" t="s">
        <v>43</v>
      </c>
      <c r="F77" s="95"/>
      <c r="G77" s="104" t="s">
        <v>43</v>
      </c>
      <c r="H77" s="95"/>
      <c r="I77" s="104" t="s">
        <v>27</v>
      </c>
      <c r="J77" s="95"/>
      <c r="K77" s="95"/>
      <c r="L77" s="104" t="s">
        <v>23</v>
      </c>
      <c r="M77" s="95"/>
      <c r="N77" s="95"/>
      <c r="O77" s="104"/>
      <c r="P77" s="95"/>
      <c r="Q77" s="104"/>
      <c r="R77" s="95"/>
      <c r="S77" s="103" t="s">
        <v>90</v>
      </c>
      <c r="T77" s="95"/>
      <c r="U77" s="95"/>
      <c r="V77" s="95"/>
      <c r="W77" s="95"/>
      <c r="X77" s="95"/>
      <c r="Y77" s="95"/>
      <c r="Z77" s="95"/>
      <c r="AA77" s="104" t="s">
        <v>10</v>
      </c>
      <c r="AB77" s="95"/>
      <c r="AC77" s="95"/>
      <c r="AD77" s="95"/>
      <c r="AE77" s="95"/>
      <c r="AF77" s="104" t="s">
        <v>11</v>
      </c>
      <c r="AG77" s="95"/>
      <c r="AH77" s="95"/>
      <c r="AI77" s="65" t="s">
        <v>12</v>
      </c>
      <c r="AJ77" s="105" t="s">
        <v>413</v>
      </c>
      <c r="AK77" s="95"/>
      <c r="AL77" s="95"/>
      <c r="AM77" s="95"/>
      <c r="AN77" s="95"/>
      <c r="AO77" s="95"/>
      <c r="AP77" s="66" t="s">
        <v>1017</v>
      </c>
      <c r="AQ77" s="66" t="s">
        <v>1017</v>
      </c>
      <c r="AR77" s="66" t="s">
        <v>787</v>
      </c>
      <c r="AS77" s="106" t="s">
        <v>787</v>
      </c>
      <c r="AT77" s="95"/>
      <c r="AU77" s="106" t="s">
        <v>1017</v>
      </c>
      <c r="AV77" s="95"/>
      <c r="AW77" s="66" t="s">
        <v>787</v>
      </c>
      <c r="AX77" s="66" t="s">
        <v>1018</v>
      </c>
      <c r="AY77" s="66" t="s">
        <v>1019</v>
      </c>
      <c r="AZ77" s="66" t="s">
        <v>1018</v>
      </c>
      <c r="BA77" s="66" t="s">
        <v>787</v>
      </c>
      <c r="BB77" s="66" t="s">
        <v>1018</v>
      </c>
      <c r="BC77" s="66" t="s">
        <v>787</v>
      </c>
      <c r="BD77" s="66" t="s">
        <v>787</v>
      </c>
      <c r="BE77" s="49"/>
    </row>
    <row r="78" spans="1:57" ht="16.5" customHeight="1" x14ac:dyDescent="0.25">
      <c r="A78" s="104" t="s">
        <v>8</v>
      </c>
      <c r="B78" s="95"/>
      <c r="C78" s="104" t="s">
        <v>43</v>
      </c>
      <c r="D78" s="95"/>
      <c r="E78" s="104" t="s">
        <v>43</v>
      </c>
      <c r="F78" s="95"/>
      <c r="G78" s="104" t="s">
        <v>43</v>
      </c>
      <c r="H78" s="95"/>
      <c r="I78" s="104" t="s">
        <v>27</v>
      </c>
      <c r="J78" s="95"/>
      <c r="K78" s="95"/>
      <c r="L78" s="104" t="s">
        <v>25</v>
      </c>
      <c r="M78" s="95"/>
      <c r="N78" s="95"/>
      <c r="O78" s="104"/>
      <c r="P78" s="95"/>
      <c r="Q78" s="104"/>
      <c r="R78" s="95"/>
      <c r="S78" s="103" t="s">
        <v>701</v>
      </c>
      <c r="T78" s="95"/>
      <c r="U78" s="95"/>
      <c r="V78" s="95"/>
      <c r="W78" s="95"/>
      <c r="X78" s="95"/>
      <c r="Y78" s="95"/>
      <c r="Z78" s="95"/>
      <c r="AA78" s="104" t="s">
        <v>10</v>
      </c>
      <c r="AB78" s="95"/>
      <c r="AC78" s="95"/>
      <c r="AD78" s="95"/>
      <c r="AE78" s="95"/>
      <c r="AF78" s="104" t="s">
        <v>11</v>
      </c>
      <c r="AG78" s="95"/>
      <c r="AH78" s="95"/>
      <c r="AI78" s="65" t="s">
        <v>12</v>
      </c>
      <c r="AJ78" s="105" t="s">
        <v>413</v>
      </c>
      <c r="AK78" s="95"/>
      <c r="AL78" s="95"/>
      <c r="AM78" s="95"/>
      <c r="AN78" s="95"/>
      <c r="AO78" s="95"/>
      <c r="AP78" s="66" t="s">
        <v>1020</v>
      </c>
      <c r="AQ78" s="66" t="s">
        <v>1020</v>
      </c>
      <c r="AR78" s="66" t="s">
        <v>787</v>
      </c>
      <c r="AS78" s="106" t="s">
        <v>787</v>
      </c>
      <c r="AT78" s="95"/>
      <c r="AU78" s="106" t="s">
        <v>787</v>
      </c>
      <c r="AV78" s="95"/>
      <c r="AW78" s="66" t="s">
        <v>1020</v>
      </c>
      <c r="AX78" s="66" t="s">
        <v>787</v>
      </c>
      <c r="AY78" s="66" t="s">
        <v>787</v>
      </c>
      <c r="AZ78" s="66" t="s">
        <v>787</v>
      </c>
      <c r="BA78" s="66" t="s">
        <v>787</v>
      </c>
      <c r="BB78" s="66" t="s">
        <v>787</v>
      </c>
      <c r="BC78" s="66" t="s">
        <v>787</v>
      </c>
      <c r="BD78" s="66" t="s">
        <v>787</v>
      </c>
      <c r="BE78" s="49"/>
    </row>
    <row r="79" spans="1:57" ht="15" customHeight="1" x14ac:dyDescent="0.25">
      <c r="A79" s="104" t="s">
        <v>8</v>
      </c>
      <c r="B79" s="95"/>
      <c r="C79" s="104" t="s">
        <v>43</v>
      </c>
      <c r="D79" s="95"/>
      <c r="E79" s="104" t="s">
        <v>43</v>
      </c>
      <c r="F79" s="95"/>
      <c r="G79" s="104" t="s">
        <v>43</v>
      </c>
      <c r="H79" s="95"/>
      <c r="I79" s="104" t="s">
        <v>27</v>
      </c>
      <c r="J79" s="95"/>
      <c r="K79" s="95"/>
      <c r="L79" s="104" t="s">
        <v>31</v>
      </c>
      <c r="M79" s="95"/>
      <c r="N79" s="95"/>
      <c r="O79" s="104"/>
      <c r="P79" s="95"/>
      <c r="Q79" s="104"/>
      <c r="R79" s="95"/>
      <c r="S79" s="103" t="s">
        <v>91</v>
      </c>
      <c r="T79" s="95"/>
      <c r="U79" s="95"/>
      <c r="V79" s="95"/>
      <c r="W79" s="95"/>
      <c r="X79" s="95"/>
      <c r="Y79" s="95"/>
      <c r="Z79" s="95"/>
      <c r="AA79" s="104" t="s">
        <v>10</v>
      </c>
      <c r="AB79" s="95"/>
      <c r="AC79" s="95"/>
      <c r="AD79" s="95"/>
      <c r="AE79" s="95"/>
      <c r="AF79" s="104" t="s">
        <v>11</v>
      </c>
      <c r="AG79" s="95"/>
      <c r="AH79" s="95"/>
      <c r="AI79" s="65" t="s">
        <v>12</v>
      </c>
      <c r="AJ79" s="105" t="s">
        <v>413</v>
      </c>
      <c r="AK79" s="95"/>
      <c r="AL79" s="95"/>
      <c r="AM79" s="95"/>
      <c r="AN79" s="95"/>
      <c r="AO79" s="95"/>
      <c r="AP79" s="66" t="s">
        <v>1021</v>
      </c>
      <c r="AQ79" s="66" t="s">
        <v>1021</v>
      </c>
      <c r="AR79" s="66" t="s">
        <v>787</v>
      </c>
      <c r="AS79" s="106" t="s">
        <v>787</v>
      </c>
      <c r="AT79" s="95"/>
      <c r="AU79" s="106" t="s">
        <v>1021</v>
      </c>
      <c r="AV79" s="95"/>
      <c r="AW79" s="66" t="s">
        <v>787</v>
      </c>
      <c r="AX79" s="66" t="s">
        <v>1022</v>
      </c>
      <c r="AY79" s="66" t="s">
        <v>1023</v>
      </c>
      <c r="AZ79" s="66" t="s">
        <v>1022</v>
      </c>
      <c r="BA79" s="66" t="s">
        <v>787</v>
      </c>
      <c r="BB79" s="66" t="s">
        <v>1022</v>
      </c>
      <c r="BC79" s="66" t="s">
        <v>787</v>
      </c>
      <c r="BD79" s="66" t="s">
        <v>787</v>
      </c>
      <c r="BE79" s="49"/>
    </row>
    <row r="80" spans="1:57" ht="16.5" customHeight="1" x14ac:dyDescent="0.25">
      <c r="A80" s="104" t="s">
        <v>8</v>
      </c>
      <c r="B80" s="95"/>
      <c r="C80" s="104" t="s">
        <v>43</v>
      </c>
      <c r="D80" s="95"/>
      <c r="E80" s="104" t="s">
        <v>43</v>
      </c>
      <c r="F80" s="95"/>
      <c r="G80" s="104" t="s">
        <v>43</v>
      </c>
      <c r="H80" s="95"/>
      <c r="I80" s="104" t="s">
        <v>27</v>
      </c>
      <c r="J80" s="95"/>
      <c r="K80" s="95"/>
      <c r="L80" s="104" t="s">
        <v>33</v>
      </c>
      <c r="M80" s="95"/>
      <c r="N80" s="95"/>
      <c r="O80" s="104"/>
      <c r="P80" s="95"/>
      <c r="Q80" s="104"/>
      <c r="R80" s="95"/>
      <c r="S80" s="103" t="s">
        <v>92</v>
      </c>
      <c r="T80" s="95"/>
      <c r="U80" s="95"/>
      <c r="V80" s="95"/>
      <c r="W80" s="95"/>
      <c r="X80" s="95"/>
      <c r="Y80" s="95"/>
      <c r="Z80" s="95"/>
      <c r="AA80" s="104" t="s">
        <v>10</v>
      </c>
      <c r="AB80" s="95"/>
      <c r="AC80" s="95"/>
      <c r="AD80" s="95"/>
      <c r="AE80" s="95"/>
      <c r="AF80" s="104" t="s">
        <v>11</v>
      </c>
      <c r="AG80" s="95"/>
      <c r="AH80" s="95"/>
      <c r="AI80" s="65" t="s">
        <v>12</v>
      </c>
      <c r="AJ80" s="105" t="s">
        <v>413</v>
      </c>
      <c r="AK80" s="95"/>
      <c r="AL80" s="95"/>
      <c r="AM80" s="95"/>
      <c r="AN80" s="95"/>
      <c r="AO80" s="95"/>
      <c r="AP80" s="66" t="s">
        <v>1024</v>
      </c>
      <c r="AQ80" s="66" t="s">
        <v>1024</v>
      </c>
      <c r="AR80" s="66" t="s">
        <v>787</v>
      </c>
      <c r="AS80" s="106" t="s">
        <v>787</v>
      </c>
      <c r="AT80" s="95"/>
      <c r="AU80" s="106" t="s">
        <v>1025</v>
      </c>
      <c r="AV80" s="95"/>
      <c r="AW80" s="66" t="s">
        <v>1026</v>
      </c>
      <c r="AX80" s="66" t="s">
        <v>1027</v>
      </c>
      <c r="AY80" s="66" t="s">
        <v>1028</v>
      </c>
      <c r="AZ80" s="66" t="s">
        <v>1027</v>
      </c>
      <c r="BA80" s="66" t="s">
        <v>787</v>
      </c>
      <c r="BB80" s="66" t="s">
        <v>1027</v>
      </c>
      <c r="BC80" s="66" t="s">
        <v>787</v>
      </c>
      <c r="BD80" s="66" t="s">
        <v>787</v>
      </c>
      <c r="BE80" s="49"/>
    </row>
    <row r="81" spans="1:57" ht="16.5" customHeight="1" x14ac:dyDescent="0.25">
      <c r="A81" s="107" t="s">
        <v>8</v>
      </c>
      <c r="B81" s="95"/>
      <c r="C81" s="107" t="s">
        <v>43</v>
      </c>
      <c r="D81" s="95"/>
      <c r="E81" s="107" t="s">
        <v>43</v>
      </c>
      <c r="F81" s="95"/>
      <c r="G81" s="107" t="s">
        <v>43</v>
      </c>
      <c r="H81" s="95"/>
      <c r="I81" s="107" t="s">
        <v>29</v>
      </c>
      <c r="J81" s="95"/>
      <c r="K81" s="95"/>
      <c r="L81" s="107"/>
      <c r="M81" s="95"/>
      <c r="N81" s="95"/>
      <c r="O81" s="107"/>
      <c r="P81" s="95"/>
      <c r="Q81" s="107"/>
      <c r="R81" s="95"/>
      <c r="S81" s="108" t="s">
        <v>455</v>
      </c>
      <c r="T81" s="95"/>
      <c r="U81" s="95"/>
      <c r="V81" s="95"/>
      <c r="W81" s="95"/>
      <c r="X81" s="95"/>
      <c r="Y81" s="95"/>
      <c r="Z81" s="95"/>
      <c r="AA81" s="107" t="s">
        <v>10</v>
      </c>
      <c r="AB81" s="95"/>
      <c r="AC81" s="95"/>
      <c r="AD81" s="95"/>
      <c r="AE81" s="95"/>
      <c r="AF81" s="107" t="s">
        <v>11</v>
      </c>
      <c r="AG81" s="95"/>
      <c r="AH81" s="95"/>
      <c r="AI81" s="63" t="s">
        <v>12</v>
      </c>
      <c r="AJ81" s="109" t="s">
        <v>413</v>
      </c>
      <c r="AK81" s="95"/>
      <c r="AL81" s="95"/>
      <c r="AM81" s="95"/>
      <c r="AN81" s="95"/>
      <c r="AO81" s="95"/>
      <c r="AP81" s="64" t="s">
        <v>1029</v>
      </c>
      <c r="AQ81" s="64" t="s">
        <v>1029</v>
      </c>
      <c r="AR81" s="64" t="s">
        <v>787</v>
      </c>
      <c r="AS81" s="101" t="s">
        <v>787</v>
      </c>
      <c r="AT81" s="95"/>
      <c r="AU81" s="101" t="s">
        <v>1030</v>
      </c>
      <c r="AV81" s="95"/>
      <c r="AW81" s="64" t="s">
        <v>1031</v>
      </c>
      <c r="AX81" s="64" t="s">
        <v>1032</v>
      </c>
      <c r="AY81" s="64" t="s">
        <v>1033</v>
      </c>
      <c r="AZ81" s="64" t="s">
        <v>1032</v>
      </c>
      <c r="BA81" s="64" t="s">
        <v>787</v>
      </c>
      <c r="BB81" s="64" t="s">
        <v>1032</v>
      </c>
      <c r="BC81" s="64" t="s">
        <v>787</v>
      </c>
      <c r="BD81" s="64" t="s">
        <v>953</v>
      </c>
      <c r="BE81" s="49"/>
    </row>
    <row r="82" spans="1:57" ht="16.5" customHeight="1" x14ac:dyDescent="0.25">
      <c r="A82" s="104" t="s">
        <v>8</v>
      </c>
      <c r="B82" s="95"/>
      <c r="C82" s="104" t="s">
        <v>43</v>
      </c>
      <c r="D82" s="95"/>
      <c r="E82" s="104" t="s">
        <v>43</v>
      </c>
      <c r="F82" s="95"/>
      <c r="G82" s="104" t="s">
        <v>43</v>
      </c>
      <c r="H82" s="95"/>
      <c r="I82" s="104" t="s">
        <v>29</v>
      </c>
      <c r="J82" s="95"/>
      <c r="K82" s="95"/>
      <c r="L82" s="104" t="s">
        <v>18</v>
      </c>
      <c r="M82" s="95"/>
      <c r="N82" s="95"/>
      <c r="O82" s="104"/>
      <c r="P82" s="95"/>
      <c r="Q82" s="104"/>
      <c r="R82" s="95"/>
      <c r="S82" s="103" t="s">
        <v>93</v>
      </c>
      <c r="T82" s="95"/>
      <c r="U82" s="95"/>
      <c r="V82" s="95"/>
      <c r="W82" s="95"/>
      <c r="X82" s="95"/>
      <c r="Y82" s="95"/>
      <c r="Z82" s="95"/>
      <c r="AA82" s="104" t="s">
        <v>10</v>
      </c>
      <c r="AB82" s="95"/>
      <c r="AC82" s="95"/>
      <c r="AD82" s="95"/>
      <c r="AE82" s="95"/>
      <c r="AF82" s="104" t="s">
        <v>11</v>
      </c>
      <c r="AG82" s="95"/>
      <c r="AH82" s="95"/>
      <c r="AI82" s="65" t="s">
        <v>12</v>
      </c>
      <c r="AJ82" s="105" t="s">
        <v>413</v>
      </c>
      <c r="AK82" s="95"/>
      <c r="AL82" s="95"/>
      <c r="AM82" s="95"/>
      <c r="AN82" s="95"/>
      <c r="AO82" s="95"/>
      <c r="AP82" s="66" t="s">
        <v>1034</v>
      </c>
      <c r="AQ82" s="66" t="s">
        <v>1034</v>
      </c>
      <c r="AR82" s="66" t="s">
        <v>787</v>
      </c>
      <c r="AS82" s="106" t="s">
        <v>787</v>
      </c>
      <c r="AT82" s="95"/>
      <c r="AU82" s="106" t="s">
        <v>1035</v>
      </c>
      <c r="AV82" s="95"/>
      <c r="AW82" s="66" t="s">
        <v>1036</v>
      </c>
      <c r="AX82" s="66" t="s">
        <v>1037</v>
      </c>
      <c r="AY82" s="66" t="s">
        <v>1038</v>
      </c>
      <c r="AZ82" s="66" t="s">
        <v>1037</v>
      </c>
      <c r="BA82" s="66" t="s">
        <v>787</v>
      </c>
      <c r="BB82" s="66" t="s">
        <v>1037</v>
      </c>
      <c r="BC82" s="66" t="s">
        <v>787</v>
      </c>
      <c r="BD82" s="66" t="s">
        <v>953</v>
      </c>
      <c r="BE82" s="49"/>
    </row>
    <row r="83" spans="1:57" ht="16.5" customHeight="1" x14ac:dyDescent="0.25">
      <c r="A83" s="104" t="s">
        <v>8</v>
      </c>
      <c r="B83" s="95"/>
      <c r="C83" s="104" t="s">
        <v>43</v>
      </c>
      <c r="D83" s="95"/>
      <c r="E83" s="104" t="s">
        <v>43</v>
      </c>
      <c r="F83" s="95"/>
      <c r="G83" s="104" t="s">
        <v>43</v>
      </c>
      <c r="H83" s="95"/>
      <c r="I83" s="104" t="s">
        <v>29</v>
      </c>
      <c r="J83" s="95"/>
      <c r="K83" s="95"/>
      <c r="L83" s="104" t="s">
        <v>39</v>
      </c>
      <c r="M83" s="95"/>
      <c r="N83" s="95"/>
      <c r="O83" s="104"/>
      <c r="P83" s="95"/>
      <c r="Q83" s="104"/>
      <c r="R83" s="95"/>
      <c r="S83" s="103" t="s">
        <v>94</v>
      </c>
      <c r="T83" s="95"/>
      <c r="U83" s="95"/>
      <c r="V83" s="95"/>
      <c r="W83" s="95"/>
      <c r="X83" s="95"/>
      <c r="Y83" s="95"/>
      <c r="Z83" s="95"/>
      <c r="AA83" s="104" t="s">
        <v>10</v>
      </c>
      <c r="AB83" s="95"/>
      <c r="AC83" s="95"/>
      <c r="AD83" s="95"/>
      <c r="AE83" s="95"/>
      <c r="AF83" s="104" t="s">
        <v>11</v>
      </c>
      <c r="AG83" s="95"/>
      <c r="AH83" s="95"/>
      <c r="AI83" s="65" t="s">
        <v>12</v>
      </c>
      <c r="AJ83" s="105" t="s">
        <v>413</v>
      </c>
      <c r="AK83" s="95"/>
      <c r="AL83" s="95"/>
      <c r="AM83" s="95"/>
      <c r="AN83" s="95"/>
      <c r="AO83" s="95"/>
      <c r="AP83" s="66" t="s">
        <v>1039</v>
      </c>
      <c r="AQ83" s="66" t="s">
        <v>1039</v>
      </c>
      <c r="AR83" s="66" t="s">
        <v>787</v>
      </c>
      <c r="AS83" s="106" t="s">
        <v>787</v>
      </c>
      <c r="AT83" s="95"/>
      <c r="AU83" s="106" t="s">
        <v>1040</v>
      </c>
      <c r="AV83" s="95"/>
      <c r="AW83" s="66" t="s">
        <v>1041</v>
      </c>
      <c r="AX83" s="66" t="s">
        <v>1042</v>
      </c>
      <c r="AY83" s="66" t="s">
        <v>1043</v>
      </c>
      <c r="AZ83" s="66" t="s">
        <v>1042</v>
      </c>
      <c r="BA83" s="66" t="s">
        <v>787</v>
      </c>
      <c r="BB83" s="66" t="s">
        <v>1042</v>
      </c>
      <c r="BC83" s="66" t="s">
        <v>787</v>
      </c>
      <c r="BD83" s="66" t="s">
        <v>787</v>
      </c>
      <c r="BE83" s="49"/>
    </row>
    <row r="84" spans="1:57" ht="15" customHeight="1" x14ac:dyDescent="0.25">
      <c r="A84" s="107" t="s">
        <v>8</v>
      </c>
      <c r="B84" s="95"/>
      <c r="C84" s="107" t="s">
        <v>43</v>
      </c>
      <c r="D84" s="95"/>
      <c r="E84" s="107" t="s">
        <v>43</v>
      </c>
      <c r="F84" s="95"/>
      <c r="G84" s="107" t="s">
        <v>43</v>
      </c>
      <c r="H84" s="95"/>
      <c r="I84" s="107" t="s">
        <v>31</v>
      </c>
      <c r="J84" s="95"/>
      <c r="K84" s="95"/>
      <c r="L84" s="107"/>
      <c r="M84" s="95"/>
      <c r="N84" s="95"/>
      <c r="O84" s="107"/>
      <c r="P84" s="95"/>
      <c r="Q84" s="107"/>
      <c r="R84" s="95"/>
      <c r="S84" s="108" t="s">
        <v>95</v>
      </c>
      <c r="T84" s="95"/>
      <c r="U84" s="95"/>
      <c r="V84" s="95"/>
      <c r="W84" s="95"/>
      <c r="X84" s="95"/>
      <c r="Y84" s="95"/>
      <c r="Z84" s="95"/>
      <c r="AA84" s="107" t="s">
        <v>10</v>
      </c>
      <c r="AB84" s="95"/>
      <c r="AC84" s="95"/>
      <c r="AD84" s="95"/>
      <c r="AE84" s="95"/>
      <c r="AF84" s="107" t="s">
        <v>11</v>
      </c>
      <c r="AG84" s="95"/>
      <c r="AH84" s="95"/>
      <c r="AI84" s="63" t="s">
        <v>12</v>
      </c>
      <c r="AJ84" s="109" t="s">
        <v>413</v>
      </c>
      <c r="AK84" s="95"/>
      <c r="AL84" s="95"/>
      <c r="AM84" s="95"/>
      <c r="AN84" s="95"/>
      <c r="AO84" s="95"/>
      <c r="AP84" s="64" t="s">
        <v>1044</v>
      </c>
      <c r="AQ84" s="64" t="s">
        <v>1045</v>
      </c>
      <c r="AR84" s="64" t="s">
        <v>1002</v>
      </c>
      <c r="AS84" s="101" t="s">
        <v>787</v>
      </c>
      <c r="AT84" s="95"/>
      <c r="AU84" s="101" t="s">
        <v>1046</v>
      </c>
      <c r="AV84" s="95"/>
      <c r="AW84" s="64" t="s">
        <v>1047</v>
      </c>
      <c r="AX84" s="64" t="s">
        <v>1048</v>
      </c>
      <c r="AY84" s="64" t="s">
        <v>1049</v>
      </c>
      <c r="AZ84" s="64" t="s">
        <v>1048</v>
      </c>
      <c r="BA84" s="64" t="s">
        <v>787</v>
      </c>
      <c r="BB84" s="64" t="s">
        <v>1048</v>
      </c>
      <c r="BC84" s="64" t="s">
        <v>787</v>
      </c>
      <c r="BD84" s="64" t="s">
        <v>787</v>
      </c>
      <c r="BE84" s="49"/>
    </row>
    <row r="85" spans="1:57" ht="16.5" customHeight="1" x14ac:dyDescent="0.25">
      <c r="A85" s="104" t="s">
        <v>8</v>
      </c>
      <c r="B85" s="95"/>
      <c r="C85" s="104" t="s">
        <v>43</v>
      </c>
      <c r="D85" s="95"/>
      <c r="E85" s="104" t="s">
        <v>43</v>
      </c>
      <c r="F85" s="95"/>
      <c r="G85" s="104" t="s">
        <v>43</v>
      </c>
      <c r="H85" s="95"/>
      <c r="I85" s="104" t="s">
        <v>31</v>
      </c>
      <c r="J85" s="95"/>
      <c r="K85" s="95"/>
      <c r="L85" s="104" t="s">
        <v>39</v>
      </c>
      <c r="M85" s="95"/>
      <c r="N85" s="95"/>
      <c r="O85" s="104"/>
      <c r="P85" s="95"/>
      <c r="Q85" s="104"/>
      <c r="R85" s="95"/>
      <c r="S85" s="103" t="s">
        <v>96</v>
      </c>
      <c r="T85" s="95"/>
      <c r="U85" s="95"/>
      <c r="V85" s="95"/>
      <c r="W85" s="95"/>
      <c r="X85" s="95"/>
      <c r="Y85" s="95"/>
      <c r="Z85" s="95"/>
      <c r="AA85" s="104" t="s">
        <v>10</v>
      </c>
      <c r="AB85" s="95"/>
      <c r="AC85" s="95"/>
      <c r="AD85" s="95"/>
      <c r="AE85" s="95"/>
      <c r="AF85" s="104" t="s">
        <v>11</v>
      </c>
      <c r="AG85" s="95"/>
      <c r="AH85" s="95"/>
      <c r="AI85" s="65" t="s">
        <v>12</v>
      </c>
      <c r="AJ85" s="105" t="s">
        <v>413</v>
      </c>
      <c r="AK85" s="95"/>
      <c r="AL85" s="95"/>
      <c r="AM85" s="95"/>
      <c r="AN85" s="95"/>
      <c r="AO85" s="95"/>
      <c r="AP85" s="66" t="s">
        <v>1050</v>
      </c>
      <c r="AQ85" s="66" t="s">
        <v>1051</v>
      </c>
      <c r="AR85" s="66" t="s">
        <v>1002</v>
      </c>
      <c r="AS85" s="106" t="s">
        <v>787</v>
      </c>
      <c r="AT85" s="95"/>
      <c r="AU85" s="106" t="s">
        <v>1052</v>
      </c>
      <c r="AV85" s="95"/>
      <c r="AW85" s="66" t="s">
        <v>1053</v>
      </c>
      <c r="AX85" s="66" t="s">
        <v>1054</v>
      </c>
      <c r="AY85" s="66" t="s">
        <v>1055</v>
      </c>
      <c r="AZ85" s="66" t="s">
        <v>1054</v>
      </c>
      <c r="BA85" s="66" t="s">
        <v>787</v>
      </c>
      <c r="BB85" s="66" t="s">
        <v>1054</v>
      </c>
      <c r="BC85" s="66" t="s">
        <v>787</v>
      </c>
      <c r="BD85" s="66" t="s">
        <v>787</v>
      </c>
      <c r="BE85" s="49"/>
    </row>
    <row r="86" spans="1:57" ht="16.5" customHeight="1" x14ac:dyDescent="0.25">
      <c r="A86" s="104" t="s">
        <v>8</v>
      </c>
      <c r="B86" s="95"/>
      <c r="C86" s="104" t="s">
        <v>43</v>
      </c>
      <c r="D86" s="95"/>
      <c r="E86" s="104" t="s">
        <v>43</v>
      </c>
      <c r="F86" s="95"/>
      <c r="G86" s="104" t="s">
        <v>43</v>
      </c>
      <c r="H86" s="95"/>
      <c r="I86" s="104" t="s">
        <v>31</v>
      </c>
      <c r="J86" s="95"/>
      <c r="K86" s="95"/>
      <c r="L86" s="104" t="s">
        <v>21</v>
      </c>
      <c r="M86" s="95"/>
      <c r="N86" s="95"/>
      <c r="O86" s="104"/>
      <c r="P86" s="95"/>
      <c r="Q86" s="104"/>
      <c r="R86" s="95"/>
      <c r="S86" s="103" t="s">
        <v>453</v>
      </c>
      <c r="T86" s="95"/>
      <c r="U86" s="95"/>
      <c r="V86" s="95"/>
      <c r="W86" s="95"/>
      <c r="X86" s="95"/>
      <c r="Y86" s="95"/>
      <c r="Z86" s="95"/>
      <c r="AA86" s="104" t="s">
        <v>10</v>
      </c>
      <c r="AB86" s="95"/>
      <c r="AC86" s="95"/>
      <c r="AD86" s="95"/>
      <c r="AE86" s="95"/>
      <c r="AF86" s="104" t="s">
        <v>11</v>
      </c>
      <c r="AG86" s="95"/>
      <c r="AH86" s="95"/>
      <c r="AI86" s="65" t="s">
        <v>12</v>
      </c>
      <c r="AJ86" s="105" t="s">
        <v>413</v>
      </c>
      <c r="AK86" s="95"/>
      <c r="AL86" s="95"/>
      <c r="AM86" s="95"/>
      <c r="AN86" s="95"/>
      <c r="AO86" s="95"/>
      <c r="AP86" s="66" t="s">
        <v>1056</v>
      </c>
      <c r="AQ86" s="66" t="s">
        <v>1056</v>
      </c>
      <c r="AR86" s="66" t="s">
        <v>787</v>
      </c>
      <c r="AS86" s="106" t="s">
        <v>787</v>
      </c>
      <c r="AT86" s="95"/>
      <c r="AU86" s="106" t="s">
        <v>1057</v>
      </c>
      <c r="AV86" s="95"/>
      <c r="AW86" s="66" t="s">
        <v>1058</v>
      </c>
      <c r="AX86" s="66" t="s">
        <v>1059</v>
      </c>
      <c r="AY86" s="66" t="s">
        <v>1060</v>
      </c>
      <c r="AZ86" s="66" t="s">
        <v>1059</v>
      </c>
      <c r="BA86" s="66" t="s">
        <v>787</v>
      </c>
      <c r="BB86" s="66" t="s">
        <v>1059</v>
      </c>
      <c r="BC86" s="66" t="s">
        <v>787</v>
      </c>
      <c r="BD86" s="66" t="s">
        <v>787</v>
      </c>
      <c r="BE86" s="49"/>
    </row>
    <row r="87" spans="1:57" ht="15" customHeight="1" x14ac:dyDescent="0.25">
      <c r="A87" s="104" t="s">
        <v>8</v>
      </c>
      <c r="B87" s="95"/>
      <c r="C87" s="104" t="s">
        <v>43</v>
      </c>
      <c r="D87" s="95"/>
      <c r="E87" s="104" t="s">
        <v>43</v>
      </c>
      <c r="F87" s="95"/>
      <c r="G87" s="104" t="s">
        <v>43</v>
      </c>
      <c r="H87" s="95"/>
      <c r="I87" s="104" t="s">
        <v>31</v>
      </c>
      <c r="J87" s="95"/>
      <c r="K87" s="95"/>
      <c r="L87" s="104" t="s">
        <v>23</v>
      </c>
      <c r="M87" s="95"/>
      <c r="N87" s="95"/>
      <c r="O87" s="104"/>
      <c r="P87" s="95"/>
      <c r="Q87" s="104"/>
      <c r="R87" s="95"/>
      <c r="S87" s="103" t="s">
        <v>97</v>
      </c>
      <c r="T87" s="95"/>
      <c r="U87" s="95"/>
      <c r="V87" s="95"/>
      <c r="W87" s="95"/>
      <c r="X87" s="95"/>
      <c r="Y87" s="95"/>
      <c r="Z87" s="95"/>
      <c r="AA87" s="104" t="s">
        <v>10</v>
      </c>
      <c r="AB87" s="95"/>
      <c r="AC87" s="95"/>
      <c r="AD87" s="95"/>
      <c r="AE87" s="95"/>
      <c r="AF87" s="104" t="s">
        <v>11</v>
      </c>
      <c r="AG87" s="95"/>
      <c r="AH87" s="95"/>
      <c r="AI87" s="65" t="s">
        <v>12</v>
      </c>
      <c r="AJ87" s="105" t="s">
        <v>413</v>
      </c>
      <c r="AK87" s="95"/>
      <c r="AL87" s="95"/>
      <c r="AM87" s="95"/>
      <c r="AN87" s="95"/>
      <c r="AO87" s="95"/>
      <c r="AP87" s="66" t="s">
        <v>1061</v>
      </c>
      <c r="AQ87" s="66" t="s">
        <v>1061</v>
      </c>
      <c r="AR87" s="66" t="s">
        <v>787</v>
      </c>
      <c r="AS87" s="106" t="s">
        <v>787</v>
      </c>
      <c r="AT87" s="95"/>
      <c r="AU87" s="106" t="s">
        <v>1062</v>
      </c>
      <c r="AV87" s="95"/>
      <c r="AW87" s="66" t="s">
        <v>1063</v>
      </c>
      <c r="AX87" s="66" t="s">
        <v>1064</v>
      </c>
      <c r="AY87" s="66" t="s">
        <v>1065</v>
      </c>
      <c r="AZ87" s="66" t="s">
        <v>1064</v>
      </c>
      <c r="BA87" s="66" t="s">
        <v>787</v>
      </c>
      <c r="BB87" s="66" t="s">
        <v>1064</v>
      </c>
      <c r="BC87" s="66" t="s">
        <v>787</v>
      </c>
      <c r="BD87" s="66" t="s">
        <v>787</v>
      </c>
      <c r="BE87" s="49"/>
    </row>
    <row r="88" spans="1:57" ht="16.5" customHeight="1" x14ac:dyDescent="0.25">
      <c r="A88" s="104" t="s">
        <v>8</v>
      </c>
      <c r="B88" s="95"/>
      <c r="C88" s="104" t="s">
        <v>43</v>
      </c>
      <c r="D88" s="95"/>
      <c r="E88" s="104" t="s">
        <v>43</v>
      </c>
      <c r="F88" s="95"/>
      <c r="G88" s="104" t="s">
        <v>43</v>
      </c>
      <c r="H88" s="95"/>
      <c r="I88" s="104" t="s">
        <v>31</v>
      </c>
      <c r="J88" s="95"/>
      <c r="K88" s="95"/>
      <c r="L88" s="104" t="s">
        <v>25</v>
      </c>
      <c r="M88" s="95"/>
      <c r="N88" s="95"/>
      <c r="O88" s="104"/>
      <c r="P88" s="95"/>
      <c r="Q88" s="104"/>
      <c r="R88" s="95"/>
      <c r="S88" s="103" t="s">
        <v>98</v>
      </c>
      <c r="T88" s="95"/>
      <c r="U88" s="95"/>
      <c r="V88" s="95"/>
      <c r="W88" s="95"/>
      <c r="X88" s="95"/>
      <c r="Y88" s="95"/>
      <c r="Z88" s="95"/>
      <c r="AA88" s="104" t="s">
        <v>10</v>
      </c>
      <c r="AB88" s="95"/>
      <c r="AC88" s="95"/>
      <c r="AD88" s="95"/>
      <c r="AE88" s="95"/>
      <c r="AF88" s="104" t="s">
        <v>11</v>
      </c>
      <c r="AG88" s="95"/>
      <c r="AH88" s="95"/>
      <c r="AI88" s="65" t="s">
        <v>12</v>
      </c>
      <c r="AJ88" s="105" t="s">
        <v>413</v>
      </c>
      <c r="AK88" s="95"/>
      <c r="AL88" s="95"/>
      <c r="AM88" s="95"/>
      <c r="AN88" s="95"/>
      <c r="AO88" s="95"/>
      <c r="AP88" s="66" t="s">
        <v>1066</v>
      </c>
      <c r="AQ88" s="66" t="s">
        <v>1066</v>
      </c>
      <c r="AR88" s="66" t="s">
        <v>787</v>
      </c>
      <c r="AS88" s="106" t="s">
        <v>787</v>
      </c>
      <c r="AT88" s="95"/>
      <c r="AU88" s="106" t="s">
        <v>1067</v>
      </c>
      <c r="AV88" s="95"/>
      <c r="AW88" s="66" t="s">
        <v>1068</v>
      </c>
      <c r="AX88" s="66" t="s">
        <v>1069</v>
      </c>
      <c r="AY88" s="66" t="s">
        <v>1070</v>
      </c>
      <c r="AZ88" s="66" t="s">
        <v>1069</v>
      </c>
      <c r="BA88" s="66" t="s">
        <v>787</v>
      </c>
      <c r="BB88" s="66" t="s">
        <v>1069</v>
      </c>
      <c r="BC88" s="66" t="s">
        <v>787</v>
      </c>
      <c r="BD88" s="66" t="s">
        <v>787</v>
      </c>
      <c r="BE88" s="49"/>
    </row>
    <row r="89" spans="1:57" ht="16.5" customHeight="1" x14ac:dyDescent="0.25">
      <c r="A89" s="104" t="s">
        <v>8</v>
      </c>
      <c r="B89" s="95"/>
      <c r="C89" s="104" t="s">
        <v>43</v>
      </c>
      <c r="D89" s="95"/>
      <c r="E89" s="104" t="s">
        <v>43</v>
      </c>
      <c r="F89" s="95"/>
      <c r="G89" s="104" t="s">
        <v>43</v>
      </c>
      <c r="H89" s="95"/>
      <c r="I89" s="104" t="s">
        <v>31</v>
      </c>
      <c r="J89" s="95"/>
      <c r="K89" s="95"/>
      <c r="L89" s="104" t="s">
        <v>29</v>
      </c>
      <c r="M89" s="95"/>
      <c r="N89" s="95"/>
      <c r="O89" s="104"/>
      <c r="P89" s="95"/>
      <c r="Q89" s="104"/>
      <c r="R89" s="95"/>
      <c r="S89" s="103" t="s">
        <v>99</v>
      </c>
      <c r="T89" s="95"/>
      <c r="U89" s="95"/>
      <c r="V89" s="95"/>
      <c r="W89" s="95"/>
      <c r="X89" s="95"/>
      <c r="Y89" s="95"/>
      <c r="Z89" s="95"/>
      <c r="AA89" s="104" t="s">
        <v>10</v>
      </c>
      <c r="AB89" s="95"/>
      <c r="AC89" s="95"/>
      <c r="AD89" s="95"/>
      <c r="AE89" s="95"/>
      <c r="AF89" s="104" t="s">
        <v>11</v>
      </c>
      <c r="AG89" s="95"/>
      <c r="AH89" s="95"/>
      <c r="AI89" s="65" t="s">
        <v>12</v>
      </c>
      <c r="AJ89" s="105" t="s">
        <v>413</v>
      </c>
      <c r="AK89" s="95"/>
      <c r="AL89" s="95"/>
      <c r="AM89" s="95"/>
      <c r="AN89" s="95"/>
      <c r="AO89" s="95"/>
      <c r="AP89" s="66" t="s">
        <v>1071</v>
      </c>
      <c r="AQ89" s="66" t="s">
        <v>1071</v>
      </c>
      <c r="AR89" s="66" t="s">
        <v>787</v>
      </c>
      <c r="AS89" s="106" t="s">
        <v>787</v>
      </c>
      <c r="AT89" s="95"/>
      <c r="AU89" s="106" t="s">
        <v>1072</v>
      </c>
      <c r="AV89" s="95"/>
      <c r="AW89" s="66" t="s">
        <v>1073</v>
      </c>
      <c r="AX89" s="66" t="s">
        <v>1074</v>
      </c>
      <c r="AY89" s="66" t="s">
        <v>1075</v>
      </c>
      <c r="AZ89" s="66" t="s">
        <v>1074</v>
      </c>
      <c r="BA89" s="66" t="s">
        <v>787</v>
      </c>
      <c r="BB89" s="66" t="s">
        <v>1074</v>
      </c>
      <c r="BC89" s="66" t="s">
        <v>787</v>
      </c>
      <c r="BD89" s="66" t="s">
        <v>787</v>
      </c>
      <c r="BE89" s="49"/>
    </row>
    <row r="90" spans="1:57" ht="16.5" customHeight="1" x14ac:dyDescent="0.25">
      <c r="A90" s="107" t="s">
        <v>8</v>
      </c>
      <c r="B90" s="95"/>
      <c r="C90" s="107" t="s">
        <v>43</v>
      </c>
      <c r="D90" s="95"/>
      <c r="E90" s="107" t="s">
        <v>43</v>
      </c>
      <c r="F90" s="95"/>
      <c r="G90" s="107" t="s">
        <v>43</v>
      </c>
      <c r="H90" s="95"/>
      <c r="I90" s="107" t="s">
        <v>33</v>
      </c>
      <c r="J90" s="95"/>
      <c r="K90" s="95"/>
      <c r="L90" s="107"/>
      <c r="M90" s="95"/>
      <c r="N90" s="95"/>
      <c r="O90" s="107"/>
      <c r="P90" s="95"/>
      <c r="Q90" s="107"/>
      <c r="R90" s="95"/>
      <c r="S90" s="108" t="s">
        <v>100</v>
      </c>
      <c r="T90" s="95"/>
      <c r="U90" s="95"/>
      <c r="V90" s="95"/>
      <c r="W90" s="95"/>
      <c r="X90" s="95"/>
      <c r="Y90" s="95"/>
      <c r="Z90" s="95"/>
      <c r="AA90" s="107" t="s">
        <v>10</v>
      </c>
      <c r="AB90" s="95"/>
      <c r="AC90" s="95"/>
      <c r="AD90" s="95"/>
      <c r="AE90" s="95"/>
      <c r="AF90" s="107" t="s">
        <v>11</v>
      </c>
      <c r="AG90" s="95"/>
      <c r="AH90" s="95"/>
      <c r="AI90" s="63" t="s">
        <v>12</v>
      </c>
      <c r="AJ90" s="109" t="s">
        <v>413</v>
      </c>
      <c r="AK90" s="95"/>
      <c r="AL90" s="95"/>
      <c r="AM90" s="95"/>
      <c r="AN90" s="95"/>
      <c r="AO90" s="95"/>
      <c r="AP90" s="64" t="s">
        <v>1076</v>
      </c>
      <c r="AQ90" s="64" t="s">
        <v>1076</v>
      </c>
      <c r="AR90" s="64" t="s">
        <v>787</v>
      </c>
      <c r="AS90" s="101" t="s">
        <v>787</v>
      </c>
      <c r="AT90" s="95"/>
      <c r="AU90" s="101" t="s">
        <v>1077</v>
      </c>
      <c r="AV90" s="95"/>
      <c r="AW90" s="64" t="s">
        <v>1078</v>
      </c>
      <c r="AX90" s="64" t="s">
        <v>1079</v>
      </c>
      <c r="AY90" s="64" t="s">
        <v>1080</v>
      </c>
      <c r="AZ90" s="64" t="s">
        <v>1079</v>
      </c>
      <c r="BA90" s="64" t="s">
        <v>787</v>
      </c>
      <c r="BB90" s="64" t="s">
        <v>1079</v>
      </c>
      <c r="BC90" s="64" t="s">
        <v>787</v>
      </c>
      <c r="BD90" s="64" t="s">
        <v>787</v>
      </c>
      <c r="BE90" s="49"/>
    </row>
    <row r="91" spans="1:57" ht="16.5" customHeight="1" x14ac:dyDescent="0.25">
      <c r="A91" s="104" t="s">
        <v>8</v>
      </c>
      <c r="B91" s="95"/>
      <c r="C91" s="104" t="s">
        <v>43</v>
      </c>
      <c r="D91" s="95"/>
      <c r="E91" s="104" t="s">
        <v>43</v>
      </c>
      <c r="F91" s="95"/>
      <c r="G91" s="104" t="s">
        <v>43</v>
      </c>
      <c r="H91" s="95"/>
      <c r="I91" s="104" t="s">
        <v>33</v>
      </c>
      <c r="J91" s="95"/>
      <c r="K91" s="95"/>
      <c r="L91" s="104" t="s">
        <v>39</v>
      </c>
      <c r="M91" s="95"/>
      <c r="N91" s="95"/>
      <c r="O91" s="104"/>
      <c r="P91" s="95"/>
      <c r="Q91" s="104"/>
      <c r="R91" s="95"/>
      <c r="S91" s="103" t="s">
        <v>101</v>
      </c>
      <c r="T91" s="95"/>
      <c r="U91" s="95"/>
      <c r="V91" s="95"/>
      <c r="W91" s="95"/>
      <c r="X91" s="95"/>
      <c r="Y91" s="95"/>
      <c r="Z91" s="95"/>
      <c r="AA91" s="104" t="s">
        <v>10</v>
      </c>
      <c r="AB91" s="95"/>
      <c r="AC91" s="95"/>
      <c r="AD91" s="95"/>
      <c r="AE91" s="95"/>
      <c r="AF91" s="104" t="s">
        <v>11</v>
      </c>
      <c r="AG91" s="95"/>
      <c r="AH91" s="95"/>
      <c r="AI91" s="65" t="s">
        <v>12</v>
      </c>
      <c r="AJ91" s="105" t="s">
        <v>413</v>
      </c>
      <c r="AK91" s="95"/>
      <c r="AL91" s="95"/>
      <c r="AM91" s="95"/>
      <c r="AN91" s="95"/>
      <c r="AO91" s="95"/>
      <c r="AP91" s="66" t="s">
        <v>1081</v>
      </c>
      <c r="AQ91" s="66" t="s">
        <v>1081</v>
      </c>
      <c r="AR91" s="66" t="s">
        <v>787</v>
      </c>
      <c r="AS91" s="106" t="s">
        <v>787</v>
      </c>
      <c r="AT91" s="95"/>
      <c r="AU91" s="106" t="s">
        <v>1082</v>
      </c>
      <c r="AV91" s="95"/>
      <c r="AW91" s="66" t="s">
        <v>1083</v>
      </c>
      <c r="AX91" s="66" t="s">
        <v>787</v>
      </c>
      <c r="AY91" s="66" t="s">
        <v>1082</v>
      </c>
      <c r="AZ91" s="66" t="s">
        <v>787</v>
      </c>
      <c r="BA91" s="66" t="s">
        <v>787</v>
      </c>
      <c r="BB91" s="66" t="s">
        <v>787</v>
      </c>
      <c r="BC91" s="66" t="s">
        <v>787</v>
      </c>
      <c r="BD91" s="66" t="s">
        <v>787</v>
      </c>
      <c r="BE91" s="49"/>
    </row>
    <row r="92" spans="1:57" ht="16.5" customHeight="1" x14ac:dyDescent="0.25">
      <c r="A92" s="104" t="s">
        <v>8</v>
      </c>
      <c r="B92" s="95"/>
      <c r="C92" s="104" t="s">
        <v>43</v>
      </c>
      <c r="D92" s="95"/>
      <c r="E92" s="104" t="s">
        <v>43</v>
      </c>
      <c r="F92" s="95"/>
      <c r="G92" s="104" t="s">
        <v>43</v>
      </c>
      <c r="H92" s="95"/>
      <c r="I92" s="104" t="s">
        <v>33</v>
      </c>
      <c r="J92" s="95"/>
      <c r="K92" s="95"/>
      <c r="L92" s="104" t="s">
        <v>21</v>
      </c>
      <c r="M92" s="95"/>
      <c r="N92" s="95"/>
      <c r="O92" s="104"/>
      <c r="P92" s="95"/>
      <c r="Q92" s="104"/>
      <c r="R92" s="95"/>
      <c r="S92" s="103" t="s">
        <v>102</v>
      </c>
      <c r="T92" s="95"/>
      <c r="U92" s="95"/>
      <c r="V92" s="95"/>
      <c r="W92" s="95"/>
      <c r="X92" s="95"/>
      <c r="Y92" s="95"/>
      <c r="Z92" s="95"/>
      <c r="AA92" s="104" t="s">
        <v>10</v>
      </c>
      <c r="AB92" s="95"/>
      <c r="AC92" s="95"/>
      <c r="AD92" s="95"/>
      <c r="AE92" s="95"/>
      <c r="AF92" s="104" t="s">
        <v>11</v>
      </c>
      <c r="AG92" s="95"/>
      <c r="AH92" s="95"/>
      <c r="AI92" s="65" t="s">
        <v>12</v>
      </c>
      <c r="AJ92" s="105" t="s">
        <v>413</v>
      </c>
      <c r="AK92" s="95"/>
      <c r="AL92" s="95"/>
      <c r="AM92" s="95"/>
      <c r="AN92" s="95"/>
      <c r="AO92" s="95"/>
      <c r="AP92" s="66" t="s">
        <v>1084</v>
      </c>
      <c r="AQ92" s="66" t="s">
        <v>1084</v>
      </c>
      <c r="AR92" s="66" t="s">
        <v>787</v>
      </c>
      <c r="AS92" s="106" t="s">
        <v>787</v>
      </c>
      <c r="AT92" s="95"/>
      <c r="AU92" s="106" t="s">
        <v>1085</v>
      </c>
      <c r="AV92" s="95"/>
      <c r="AW92" s="66" t="s">
        <v>1086</v>
      </c>
      <c r="AX92" s="66" t="s">
        <v>1087</v>
      </c>
      <c r="AY92" s="66" t="s">
        <v>1088</v>
      </c>
      <c r="AZ92" s="66" t="s">
        <v>1087</v>
      </c>
      <c r="BA92" s="66" t="s">
        <v>787</v>
      </c>
      <c r="BB92" s="66" t="s">
        <v>1087</v>
      </c>
      <c r="BC92" s="66" t="s">
        <v>787</v>
      </c>
      <c r="BD92" s="66" t="s">
        <v>787</v>
      </c>
      <c r="BE92" s="49"/>
    </row>
    <row r="93" spans="1:57" ht="15" customHeight="1" x14ac:dyDescent="0.25">
      <c r="A93" s="104" t="s">
        <v>8</v>
      </c>
      <c r="B93" s="95"/>
      <c r="C93" s="104" t="s">
        <v>43</v>
      </c>
      <c r="D93" s="95"/>
      <c r="E93" s="104" t="s">
        <v>43</v>
      </c>
      <c r="F93" s="95"/>
      <c r="G93" s="104" t="s">
        <v>43</v>
      </c>
      <c r="H93" s="95"/>
      <c r="I93" s="104" t="s">
        <v>33</v>
      </c>
      <c r="J93" s="95"/>
      <c r="K93" s="95"/>
      <c r="L93" s="104" t="s">
        <v>23</v>
      </c>
      <c r="M93" s="95"/>
      <c r="N93" s="95"/>
      <c r="O93" s="104"/>
      <c r="P93" s="95"/>
      <c r="Q93" s="104"/>
      <c r="R93" s="95"/>
      <c r="S93" s="103" t="s">
        <v>103</v>
      </c>
      <c r="T93" s="95"/>
      <c r="U93" s="95"/>
      <c r="V93" s="95"/>
      <c r="W93" s="95"/>
      <c r="X93" s="95"/>
      <c r="Y93" s="95"/>
      <c r="Z93" s="95"/>
      <c r="AA93" s="104" t="s">
        <v>10</v>
      </c>
      <c r="AB93" s="95"/>
      <c r="AC93" s="95"/>
      <c r="AD93" s="95"/>
      <c r="AE93" s="95"/>
      <c r="AF93" s="104" t="s">
        <v>11</v>
      </c>
      <c r="AG93" s="95"/>
      <c r="AH93" s="95"/>
      <c r="AI93" s="65" t="s">
        <v>12</v>
      </c>
      <c r="AJ93" s="105" t="s">
        <v>413</v>
      </c>
      <c r="AK93" s="95"/>
      <c r="AL93" s="95"/>
      <c r="AM93" s="95"/>
      <c r="AN93" s="95"/>
      <c r="AO93" s="95"/>
      <c r="AP93" s="66" t="s">
        <v>1021</v>
      </c>
      <c r="AQ93" s="66" t="s">
        <v>1021</v>
      </c>
      <c r="AR93" s="66" t="s">
        <v>787</v>
      </c>
      <c r="AS93" s="106" t="s">
        <v>787</v>
      </c>
      <c r="AT93" s="95"/>
      <c r="AU93" s="106" t="s">
        <v>1089</v>
      </c>
      <c r="AV93" s="95"/>
      <c r="AW93" s="66" t="s">
        <v>1090</v>
      </c>
      <c r="AX93" s="66" t="s">
        <v>1091</v>
      </c>
      <c r="AY93" s="66" t="s">
        <v>1092</v>
      </c>
      <c r="AZ93" s="66" t="s">
        <v>1091</v>
      </c>
      <c r="BA93" s="66" t="s">
        <v>787</v>
      </c>
      <c r="BB93" s="66" t="s">
        <v>1091</v>
      </c>
      <c r="BC93" s="66" t="s">
        <v>787</v>
      </c>
      <c r="BD93" s="66" t="s">
        <v>787</v>
      </c>
      <c r="BE93" s="49"/>
    </row>
    <row r="94" spans="1:57" ht="16.5" customHeight="1" x14ac:dyDescent="0.25">
      <c r="A94" s="104" t="s">
        <v>8</v>
      </c>
      <c r="B94" s="95"/>
      <c r="C94" s="104" t="s">
        <v>43</v>
      </c>
      <c r="D94" s="95"/>
      <c r="E94" s="104" t="s">
        <v>43</v>
      </c>
      <c r="F94" s="95"/>
      <c r="G94" s="104" t="s">
        <v>43</v>
      </c>
      <c r="H94" s="95"/>
      <c r="I94" s="104" t="s">
        <v>35</v>
      </c>
      <c r="J94" s="95"/>
      <c r="K94" s="95"/>
      <c r="L94" s="104"/>
      <c r="M94" s="95"/>
      <c r="N94" s="95"/>
      <c r="O94" s="104"/>
      <c r="P94" s="95"/>
      <c r="Q94" s="104"/>
      <c r="R94" s="95"/>
      <c r="S94" s="103" t="s">
        <v>104</v>
      </c>
      <c r="T94" s="95"/>
      <c r="U94" s="95"/>
      <c r="V94" s="95"/>
      <c r="W94" s="95"/>
      <c r="X94" s="95"/>
      <c r="Y94" s="95"/>
      <c r="Z94" s="95"/>
      <c r="AA94" s="104" t="s">
        <v>10</v>
      </c>
      <c r="AB94" s="95"/>
      <c r="AC94" s="95"/>
      <c r="AD94" s="95"/>
      <c r="AE94" s="95"/>
      <c r="AF94" s="104" t="s">
        <v>11</v>
      </c>
      <c r="AG94" s="95"/>
      <c r="AH94" s="95"/>
      <c r="AI94" s="65" t="s">
        <v>12</v>
      </c>
      <c r="AJ94" s="105" t="s">
        <v>413</v>
      </c>
      <c r="AK94" s="95"/>
      <c r="AL94" s="95"/>
      <c r="AM94" s="95"/>
      <c r="AN94" s="95"/>
      <c r="AO94" s="95"/>
      <c r="AP94" s="66" t="s">
        <v>1093</v>
      </c>
      <c r="AQ94" s="66" t="s">
        <v>1093</v>
      </c>
      <c r="AR94" s="66" t="s">
        <v>787</v>
      </c>
      <c r="AS94" s="106" t="s">
        <v>787</v>
      </c>
      <c r="AT94" s="95"/>
      <c r="AU94" s="106" t="s">
        <v>1094</v>
      </c>
      <c r="AV94" s="95"/>
      <c r="AW94" s="66" t="s">
        <v>1095</v>
      </c>
      <c r="AX94" s="66" t="s">
        <v>1096</v>
      </c>
      <c r="AY94" s="66" t="s">
        <v>1097</v>
      </c>
      <c r="AZ94" s="66" t="s">
        <v>1096</v>
      </c>
      <c r="BA94" s="66" t="s">
        <v>787</v>
      </c>
      <c r="BB94" s="66" t="s">
        <v>1096</v>
      </c>
      <c r="BC94" s="66" t="s">
        <v>787</v>
      </c>
      <c r="BD94" s="66" t="s">
        <v>787</v>
      </c>
      <c r="BE94" s="49"/>
    </row>
    <row r="95" spans="1:57" ht="15" customHeight="1" x14ac:dyDescent="0.25">
      <c r="A95" s="107" t="s">
        <v>8</v>
      </c>
      <c r="B95" s="95"/>
      <c r="C95" s="107" t="s">
        <v>52</v>
      </c>
      <c r="D95" s="95"/>
      <c r="E95" s="107"/>
      <c r="F95" s="95"/>
      <c r="G95" s="107"/>
      <c r="H95" s="95"/>
      <c r="I95" s="107"/>
      <c r="J95" s="95"/>
      <c r="K95" s="95"/>
      <c r="L95" s="107"/>
      <c r="M95" s="95"/>
      <c r="N95" s="95"/>
      <c r="O95" s="107"/>
      <c r="P95" s="95"/>
      <c r="Q95" s="107"/>
      <c r="R95" s="95"/>
      <c r="S95" s="108" t="s">
        <v>105</v>
      </c>
      <c r="T95" s="95"/>
      <c r="U95" s="95"/>
      <c r="V95" s="95"/>
      <c r="W95" s="95"/>
      <c r="X95" s="95"/>
      <c r="Y95" s="95"/>
      <c r="Z95" s="95"/>
      <c r="AA95" s="107" t="s">
        <v>10</v>
      </c>
      <c r="AB95" s="95"/>
      <c r="AC95" s="95"/>
      <c r="AD95" s="95"/>
      <c r="AE95" s="95"/>
      <c r="AF95" s="107" t="s">
        <v>11</v>
      </c>
      <c r="AG95" s="95"/>
      <c r="AH95" s="95"/>
      <c r="AI95" s="63" t="s">
        <v>12</v>
      </c>
      <c r="AJ95" s="109" t="s">
        <v>413</v>
      </c>
      <c r="AK95" s="95"/>
      <c r="AL95" s="95"/>
      <c r="AM95" s="95"/>
      <c r="AN95" s="95"/>
      <c r="AO95" s="95"/>
      <c r="AP95" s="64" t="s">
        <v>1098</v>
      </c>
      <c r="AQ95" s="64" t="s">
        <v>1099</v>
      </c>
      <c r="AR95" s="64" t="s">
        <v>1100</v>
      </c>
      <c r="AS95" s="101" t="s">
        <v>787</v>
      </c>
      <c r="AT95" s="95"/>
      <c r="AU95" s="101" t="s">
        <v>1101</v>
      </c>
      <c r="AV95" s="95"/>
      <c r="AW95" s="64" t="s">
        <v>1102</v>
      </c>
      <c r="AX95" s="64" t="s">
        <v>1103</v>
      </c>
      <c r="AY95" s="64" t="s">
        <v>1104</v>
      </c>
      <c r="AZ95" s="64" t="s">
        <v>1103</v>
      </c>
      <c r="BA95" s="64" t="s">
        <v>787</v>
      </c>
      <c r="BB95" s="64" t="s">
        <v>1103</v>
      </c>
      <c r="BC95" s="64" t="s">
        <v>787</v>
      </c>
      <c r="BD95" s="64" t="s">
        <v>1105</v>
      </c>
      <c r="BE95" s="49"/>
    </row>
    <row r="96" spans="1:57" ht="15" customHeight="1" x14ac:dyDescent="0.25">
      <c r="A96" s="107" t="s">
        <v>8</v>
      </c>
      <c r="B96" s="95"/>
      <c r="C96" s="107" t="s">
        <v>52</v>
      </c>
      <c r="D96" s="95"/>
      <c r="E96" s="107" t="s">
        <v>106</v>
      </c>
      <c r="F96" s="95"/>
      <c r="G96" s="107"/>
      <c r="H96" s="95"/>
      <c r="I96" s="107"/>
      <c r="J96" s="95"/>
      <c r="K96" s="95"/>
      <c r="L96" s="107"/>
      <c r="M96" s="95"/>
      <c r="N96" s="95"/>
      <c r="O96" s="107"/>
      <c r="P96" s="95"/>
      <c r="Q96" s="107"/>
      <c r="R96" s="95"/>
      <c r="S96" s="108" t="s">
        <v>107</v>
      </c>
      <c r="T96" s="95"/>
      <c r="U96" s="95"/>
      <c r="V96" s="95"/>
      <c r="W96" s="95"/>
      <c r="X96" s="95"/>
      <c r="Y96" s="95"/>
      <c r="Z96" s="95"/>
      <c r="AA96" s="107" t="s">
        <v>10</v>
      </c>
      <c r="AB96" s="95"/>
      <c r="AC96" s="95"/>
      <c r="AD96" s="95"/>
      <c r="AE96" s="95"/>
      <c r="AF96" s="107" t="s">
        <v>11</v>
      </c>
      <c r="AG96" s="95"/>
      <c r="AH96" s="95"/>
      <c r="AI96" s="63" t="s">
        <v>12</v>
      </c>
      <c r="AJ96" s="109" t="s">
        <v>413</v>
      </c>
      <c r="AK96" s="95"/>
      <c r="AL96" s="95"/>
      <c r="AM96" s="95"/>
      <c r="AN96" s="95"/>
      <c r="AO96" s="95"/>
      <c r="AP96" s="64" t="s">
        <v>1099</v>
      </c>
      <c r="AQ96" s="64" t="s">
        <v>1099</v>
      </c>
      <c r="AR96" s="64" t="s">
        <v>787</v>
      </c>
      <c r="AS96" s="101" t="s">
        <v>787</v>
      </c>
      <c r="AT96" s="95"/>
      <c r="AU96" s="101" t="s">
        <v>1101</v>
      </c>
      <c r="AV96" s="95"/>
      <c r="AW96" s="64" t="s">
        <v>1102</v>
      </c>
      <c r="AX96" s="64" t="s">
        <v>1103</v>
      </c>
      <c r="AY96" s="64" t="s">
        <v>1104</v>
      </c>
      <c r="AZ96" s="64" t="s">
        <v>1103</v>
      </c>
      <c r="BA96" s="64" t="s">
        <v>787</v>
      </c>
      <c r="BB96" s="64" t="s">
        <v>1103</v>
      </c>
      <c r="BC96" s="64" t="s">
        <v>787</v>
      </c>
      <c r="BD96" s="64" t="s">
        <v>1105</v>
      </c>
      <c r="BE96" s="49"/>
    </row>
    <row r="97" spans="1:57" ht="16.5" customHeight="1" x14ac:dyDescent="0.25">
      <c r="A97" s="107" t="s">
        <v>8</v>
      </c>
      <c r="B97" s="95"/>
      <c r="C97" s="107" t="s">
        <v>52</v>
      </c>
      <c r="D97" s="95"/>
      <c r="E97" s="107" t="s">
        <v>106</v>
      </c>
      <c r="F97" s="95"/>
      <c r="G97" s="107" t="s">
        <v>43</v>
      </c>
      <c r="H97" s="95"/>
      <c r="I97" s="107"/>
      <c r="J97" s="95"/>
      <c r="K97" s="95"/>
      <c r="L97" s="107"/>
      <c r="M97" s="95"/>
      <c r="N97" s="95"/>
      <c r="O97" s="107"/>
      <c r="P97" s="95"/>
      <c r="Q97" s="107"/>
      <c r="R97" s="95"/>
      <c r="S97" s="108" t="s">
        <v>108</v>
      </c>
      <c r="T97" s="95"/>
      <c r="U97" s="95"/>
      <c r="V97" s="95"/>
      <c r="W97" s="95"/>
      <c r="X97" s="95"/>
      <c r="Y97" s="95"/>
      <c r="Z97" s="95"/>
      <c r="AA97" s="107" t="s">
        <v>10</v>
      </c>
      <c r="AB97" s="95"/>
      <c r="AC97" s="95"/>
      <c r="AD97" s="95"/>
      <c r="AE97" s="95"/>
      <c r="AF97" s="107" t="s">
        <v>11</v>
      </c>
      <c r="AG97" s="95"/>
      <c r="AH97" s="95"/>
      <c r="AI97" s="63" t="s">
        <v>12</v>
      </c>
      <c r="AJ97" s="109" t="s">
        <v>413</v>
      </c>
      <c r="AK97" s="95"/>
      <c r="AL97" s="95"/>
      <c r="AM97" s="95"/>
      <c r="AN97" s="95"/>
      <c r="AO97" s="95"/>
      <c r="AP97" s="64" t="s">
        <v>1099</v>
      </c>
      <c r="AQ97" s="64" t="s">
        <v>1099</v>
      </c>
      <c r="AR97" s="64" t="s">
        <v>787</v>
      </c>
      <c r="AS97" s="101" t="s">
        <v>787</v>
      </c>
      <c r="AT97" s="95"/>
      <c r="AU97" s="101" t="s">
        <v>1101</v>
      </c>
      <c r="AV97" s="95"/>
      <c r="AW97" s="64" t="s">
        <v>1102</v>
      </c>
      <c r="AX97" s="64" t="s">
        <v>1103</v>
      </c>
      <c r="AY97" s="64" t="s">
        <v>1104</v>
      </c>
      <c r="AZ97" s="64" t="s">
        <v>1103</v>
      </c>
      <c r="BA97" s="64" t="s">
        <v>787</v>
      </c>
      <c r="BB97" s="64" t="s">
        <v>1103</v>
      </c>
      <c r="BC97" s="64" t="s">
        <v>787</v>
      </c>
      <c r="BD97" s="64" t="s">
        <v>1105</v>
      </c>
      <c r="BE97" s="49"/>
    </row>
    <row r="98" spans="1:57" ht="15" customHeight="1" x14ac:dyDescent="0.25">
      <c r="A98" s="107" t="s">
        <v>8</v>
      </c>
      <c r="B98" s="95"/>
      <c r="C98" s="107" t="s">
        <v>52</v>
      </c>
      <c r="D98" s="95"/>
      <c r="E98" s="107" t="s">
        <v>106</v>
      </c>
      <c r="F98" s="95"/>
      <c r="G98" s="107" t="s">
        <v>43</v>
      </c>
      <c r="H98" s="95"/>
      <c r="I98" s="107" t="s">
        <v>37</v>
      </c>
      <c r="J98" s="95"/>
      <c r="K98" s="95"/>
      <c r="L98" s="107"/>
      <c r="M98" s="95"/>
      <c r="N98" s="95"/>
      <c r="O98" s="107"/>
      <c r="P98" s="95"/>
      <c r="Q98" s="107"/>
      <c r="R98" s="95"/>
      <c r="S98" s="108" t="s">
        <v>109</v>
      </c>
      <c r="T98" s="95"/>
      <c r="U98" s="95"/>
      <c r="V98" s="95"/>
      <c r="W98" s="95"/>
      <c r="X98" s="95"/>
      <c r="Y98" s="95"/>
      <c r="Z98" s="95"/>
      <c r="AA98" s="107" t="s">
        <v>10</v>
      </c>
      <c r="AB98" s="95"/>
      <c r="AC98" s="95"/>
      <c r="AD98" s="95"/>
      <c r="AE98" s="95"/>
      <c r="AF98" s="107" t="s">
        <v>11</v>
      </c>
      <c r="AG98" s="95"/>
      <c r="AH98" s="95"/>
      <c r="AI98" s="63" t="s">
        <v>12</v>
      </c>
      <c r="AJ98" s="109" t="s">
        <v>413</v>
      </c>
      <c r="AK98" s="95"/>
      <c r="AL98" s="95"/>
      <c r="AM98" s="95"/>
      <c r="AN98" s="95"/>
      <c r="AO98" s="95"/>
      <c r="AP98" s="64" t="s">
        <v>1099</v>
      </c>
      <c r="AQ98" s="64" t="s">
        <v>1099</v>
      </c>
      <c r="AR98" s="64" t="s">
        <v>787</v>
      </c>
      <c r="AS98" s="101" t="s">
        <v>787</v>
      </c>
      <c r="AT98" s="95"/>
      <c r="AU98" s="101" t="s">
        <v>1101</v>
      </c>
      <c r="AV98" s="95"/>
      <c r="AW98" s="64" t="s">
        <v>1102</v>
      </c>
      <c r="AX98" s="64" t="s">
        <v>1103</v>
      </c>
      <c r="AY98" s="64" t="s">
        <v>1104</v>
      </c>
      <c r="AZ98" s="64" t="s">
        <v>1103</v>
      </c>
      <c r="BA98" s="64" t="s">
        <v>787</v>
      </c>
      <c r="BB98" s="64" t="s">
        <v>1103</v>
      </c>
      <c r="BC98" s="64" t="s">
        <v>787</v>
      </c>
      <c r="BD98" s="64" t="s">
        <v>1105</v>
      </c>
      <c r="BE98" s="49"/>
    </row>
    <row r="99" spans="1:57" ht="15" customHeight="1" x14ac:dyDescent="0.25">
      <c r="A99" s="104" t="s">
        <v>8</v>
      </c>
      <c r="B99" s="95"/>
      <c r="C99" s="104" t="s">
        <v>52</v>
      </c>
      <c r="D99" s="95"/>
      <c r="E99" s="104" t="s">
        <v>106</v>
      </c>
      <c r="F99" s="95"/>
      <c r="G99" s="104" t="s">
        <v>43</v>
      </c>
      <c r="H99" s="95"/>
      <c r="I99" s="104" t="s">
        <v>37</v>
      </c>
      <c r="J99" s="95"/>
      <c r="K99" s="95"/>
      <c r="L99" s="104" t="s">
        <v>18</v>
      </c>
      <c r="M99" s="95"/>
      <c r="N99" s="95"/>
      <c r="O99" s="104"/>
      <c r="P99" s="95"/>
      <c r="Q99" s="104"/>
      <c r="R99" s="95"/>
      <c r="S99" s="103" t="s">
        <v>110</v>
      </c>
      <c r="T99" s="95"/>
      <c r="U99" s="95"/>
      <c r="V99" s="95"/>
      <c r="W99" s="95"/>
      <c r="X99" s="95"/>
      <c r="Y99" s="95"/>
      <c r="Z99" s="95"/>
      <c r="AA99" s="104" t="s">
        <v>10</v>
      </c>
      <c r="AB99" s="95"/>
      <c r="AC99" s="95"/>
      <c r="AD99" s="95"/>
      <c r="AE99" s="95"/>
      <c r="AF99" s="104" t="s">
        <v>11</v>
      </c>
      <c r="AG99" s="95"/>
      <c r="AH99" s="95"/>
      <c r="AI99" s="65" t="s">
        <v>12</v>
      </c>
      <c r="AJ99" s="105" t="s">
        <v>413</v>
      </c>
      <c r="AK99" s="95"/>
      <c r="AL99" s="95"/>
      <c r="AM99" s="95"/>
      <c r="AN99" s="95"/>
      <c r="AO99" s="95"/>
      <c r="AP99" s="66" t="s">
        <v>1106</v>
      </c>
      <c r="AQ99" s="66" t="s">
        <v>1106</v>
      </c>
      <c r="AR99" s="66" t="s">
        <v>787</v>
      </c>
      <c r="AS99" s="106" t="s">
        <v>787</v>
      </c>
      <c r="AT99" s="95"/>
      <c r="AU99" s="106" t="s">
        <v>1107</v>
      </c>
      <c r="AV99" s="95"/>
      <c r="AW99" s="66" t="s">
        <v>1108</v>
      </c>
      <c r="AX99" s="66" t="s">
        <v>1109</v>
      </c>
      <c r="AY99" s="66" t="s">
        <v>1104</v>
      </c>
      <c r="AZ99" s="66" t="s">
        <v>1109</v>
      </c>
      <c r="BA99" s="66" t="s">
        <v>787</v>
      </c>
      <c r="BB99" s="66" t="s">
        <v>1109</v>
      </c>
      <c r="BC99" s="66" t="s">
        <v>787</v>
      </c>
      <c r="BD99" s="66" t="s">
        <v>1110</v>
      </c>
      <c r="BE99" s="49"/>
    </row>
    <row r="100" spans="1:57" ht="15" customHeight="1" x14ac:dyDescent="0.25">
      <c r="A100" s="104" t="s">
        <v>8</v>
      </c>
      <c r="B100" s="95"/>
      <c r="C100" s="104" t="s">
        <v>52</v>
      </c>
      <c r="D100" s="95"/>
      <c r="E100" s="104" t="s">
        <v>106</v>
      </c>
      <c r="F100" s="95"/>
      <c r="G100" s="104" t="s">
        <v>43</v>
      </c>
      <c r="H100" s="95"/>
      <c r="I100" s="104" t="s">
        <v>37</v>
      </c>
      <c r="J100" s="95"/>
      <c r="K100" s="95"/>
      <c r="L100" s="104" t="s">
        <v>39</v>
      </c>
      <c r="M100" s="95"/>
      <c r="N100" s="95"/>
      <c r="O100" s="104"/>
      <c r="P100" s="95"/>
      <c r="Q100" s="104"/>
      <c r="R100" s="95"/>
      <c r="S100" s="103" t="s">
        <v>111</v>
      </c>
      <c r="T100" s="95"/>
      <c r="U100" s="95"/>
      <c r="V100" s="95"/>
      <c r="W100" s="95"/>
      <c r="X100" s="95"/>
      <c r="Y100" s="95"/>
      <c r="Z100" s="95"/>
      <c r="AA100" s="104" t="s">
        <v>10</v>
      </c>
      <c r="AB100" s="95"/>
      <c r="AC100" s="95"/>
      <c r="AD100" s="95"/>
      <c r="AE100" s="95"/>
      <c r="AF100" s="104" t="s">
        <v>11</v>
      </c>
      <c r="AG100" s="95"/>
      <c r="AH100" s="95"/>
      <c r="AI100" s="65" t="s">
        <v>12</v>
      </c>
      <c r="AJ100" s="105" t="s">
        <v>413</v>
      </c>
      <c r="AK100" s="95"/>
      <c r="AL100" s="95"/>
      <c r="AM100" s="95"/>
      <c r="AN100" s="95"/>
      <c r="AO100" s="95"/>
      <c r="AP100" s="66" t="s">
        <v>1111</v>
      </c>
      <c r="AQ100" s="66" t="s">
        <v>1111</v>
      </c>
      <c r="AR100" s="66" t="s">
        <v>787</v>
      </c>
      <c r="AS100" s="106" t="s">
        <v>787</v>
      </c>
      <c r="AT100" s="95"/>
      <c r="AU100" s="106" t="s">
        <v>1112</v>
      </c>
      <c r="AV100" s="95"/>
      <c r="AW100" s="66" t="s">
        <v>1113</v>
      </c>
      <c r="AX100" s="66" t="s">
        <v>1112</v>
      </c>
      <c r="AY100" s="66" t="s">
        <v>787</v>
      </c>
      <c r="AZ100" s="66" t="s">
        <v>1112</v>
      </c>
      <c r="BA100" s="66" t="s">
        <v>787</v>
      </c>
      <c r="BB100" s="66" t="s">
        <v>1112</v>
      </c>
      <c r="BC100" s="66" t="s">
        <v>787</v>
      </c>
      <c r="BD100" s="66" t="s">
        <v>1114</v>
      </c>
      <c r="BE100" s="49"/>
    </row>
    <row r="101" spans="1:57" ht="15" customHeight="1" x14ac:dyDescent="0.25">
      <c r="A101" s="107" t="s">
        <v>8</v>
      </c>
      <c r="B101" s="95"/>
      <c r="C101" s="107" t="s">
        <v>52</v>
      </c>
      <c r="D101" s="95"/>
      <c r="E101" s="107" t="s">
        <v>12</v>
      </c>
      <c r="F101" s="95"/>
      <c r="G101" s="107"/>
      <c r="H101" s="95"/>
      <c r="I101" s="107"/>
      <c r="J101" s="95"/>
      <c r="K101" s="95"/>
      <c r="L101" s="107"/>
      <c r="M101" s="95"/>
      <c r="N101" s="95"/>
      <c r="O101" s="107"/>
      <c r="P101" s="95"/>
      <c r="Q101" s="107"/>
      <c r="R101" s="95"/>
      <c r="S101" s="108" t="s">
        <v>112</v>
      </c>
      <c r="T101" s="95"/>
      <c r="U101" s="95"/>
      <c r="V101" s="95"/>
      <c r="W101" s="95"/>
      <c r="X101" s="95"/>
      <c r="Y101" s="95"/>
      <c r="Z101" s="95"/>
      <c r="AA101" s="107" t="s">
        <v>10</v>
      </c>
      <c r="AB101" s="95"/>
      <c r="AC101" s="95"/>
      <c r="AD101" s="95"/>
      <c r="AE101" s="95"/>
      <c r="AF101" s="107" t="s">
        <v>11</v>
      </c>
      <c r="AG101" s="95"/>
      <c r="AH101" s="95"/>
      <c r="AI101" s="63" t="s">
        <v>12</v>
      </c>
      <c r="AJ101" s="109" t="s">
        <v>413</v>
      </c>
      <c r="AK101" s="95"/>
      <c r="AL101" s="95"/>
      <c r="AM101" s="95"/>
      <c r="AN101" s="95"/>
      <c r="AO101" s="95"/>
      <c r="AP101" s="64" t="s">
        <v>1100</v>
      </c>
      <c r="AQ101" s="64" t="s">
        <v>787</v>
      </c>
      <c r="AR101" s="64" t="s">
        <v>1100</v>
      </c>
      <c r="AS101" s="101" t="s">
        <v>787</v>
      </c>
      <c r="AT101" s="95"/>
      <c r="AU101" s="101" t="s">
        <v>787</v>
      </c>
      <c r="AV101" s="95"/>
      <c r="AW101" s="64" t="s">
        <v>787</v>
      </c>
      <c r="AX101" s="64" t="s">
        <v>787</v>
      </c>
      <c r="AY101" s="64" t="s">
        <v>787</v>
      </c>
      <c r="AZ101" s="64" t="s">
        <v>787</v>
      </c>
      <c r="BA101" s="64" t="s">
        <v>787</v>
      </c>
      <c r="BB101" s="64" t="s">
        <v>787</v>
      </c>
      <c r="BC101" s="64" t="s">
        <v>787</v>
      </c>
      <c r="BD101" s="64" t="s">
        <v>787</v>
      </c>
      <c r="BE101" s="49"/>
    </row>
    <row r="102" spans="1:57" ht="16.5" customHeight="1" x14ac:dyDescent="0.25">
      <c r="A102" s="107" t="s">
        <v>8</v>
      </c>
      <c r="B102" s="95"/>
      <c r="C102" s="107" t="s">
        <v>52</v>
      </c>
      <c r="D102" s="95"/>
      <c r="E102" s="107" t="s">
        <v>12</v>
      </c>
      <c r="F102" s="95"/>
      <c r="G102" s="107" t="s">
        <v>14</v>
      </c>
      <c r="H102" s="95"/>
      <c r="I102" s="107"/>
      <c r="J102" s="95"/>
      <c r="K102" s="95"/>
      <c r="L102" s="107"/>
      <c r="M102" s="95"/>
      <c r="N102" s="95"/>
      <c r="O102" s="107"/>
      <c r="P102" s="95"/>
      <c r="Q102" s="107"/>
      <c r="R102" s="95"/>
      <c r="S102" s="108" t="s">
        <v>113</v>
      </c>
      <c r="T102" s="95"/>
      <c r="U102" s="95"/>
      <c r="V102" s="95"/>
      <c r="W102" s="95"/>
      <c r="X102" s="95"/>
      <c r="Y102" s="95"/>
      <c r="Z102" s="95"/>
      <c r="AA102" s="107" t="s">
        <v>10</v>
      </c>
      <c r="AB102" s="95"/>
      <c r="AC102" s="95"/>
      <c r="AD102" s="95"/>
      <c r="AE102" s="95"/>
      <c r="AF102" s="107" t="s">
        <v>11</v>
      </c>
      <c r="AG102" s="95"/>
      <c r="AH102" s="95"/>
      <c r="AI102" s="63" t="s">
        <v>12</v>
      </c>
      <c r="AJ102" s="109" t="s">
        <v>413</v>
      </c>
      <c r="AK102" s="95"/>
      <c r="AL102" s="95"/>
      <c r="AM102" s="95"/>
      <c r="AN102" s="95"/>
      <c r="AO102" s="95"/>
      <c r="AP102" s="64" t="s">
        <v>1100</v>
      </c>
      <c r="AQ102" s="64" t="s">
        <v>787</v>
      </c>
      <c r="AR102" s="64" t="s">
        <v>1100</v>
      </c>
      <c r="AS102" s="101" t="s">
        <v>787</v>
      </c>
      <c r="AT102" s="95"/>
      <c r="AU102" s="101" t="s">
        <v>787</v>
      </c>
      <c r="AV102" s="95"/>
      <c r="AW102" s="64" t="s">
        <v>787</v>
      </c>
      <c r="AX102" s="64" t="s">
        <v>787</v>
      </c>
      <c r="AY102" s="64" t="s">
        <v>787</v>
      </c>
      <c r="AZ102" s="64" t="s">
        <v>787</v>
      </c>
      <c r="BA102" s="64" t="s">
        <v>787</v>
      </c>
      <c r="BB102" s="64" t="s">
        <v>787</v>
      </c>
      <c r="BC102" s="64" t="s">
        <v>787</v>
      </c>
      <c r="BD102" s="64" t="s">
        <v>787</v>
      </c>
      <c r="BE102" s="49"/>
    </row>
    <row r="103" spans="1:57" ht="15" customHeight="1" x14ac:dyDescent="0.25">
      <c r="A103" s="104" t="s">
        <v>8</v>
      </c>
      <c r="B103" s="95"/>
      <c r="C103" s="104" t="s">
        <v>52</v>
      </c>
      <c r="D103" s="95"/>
      <c r="E103" s="104" t="s">
        <v>12</v>
      </c>
      <c r="F103" s="95"/>
      <c r="G103" s="104" t="s">
        <v>14</v>
      </c>
      <c r="H103" s="95"/>
      <c r="I103" s="104" t="s">
        <v>18</v>
      </c>
      <c r="J103" s="95"/>
      <c r="K103" s="95"/>
      <c r="L103" s="104"/>
      <c r="M103" s="95"/>
      <c r="N103" s="95"/>
      <c r="O103" s="104"/>
      <c r="P103" s="95"/>
      <c r="Q103" s="104"/>
      <c r="R103" s="95"/>
      <c r="S103" s="103" t="s">
        <v>114</v>
      </c>
      <c r="T103" s="95"/>
      <c r="U103" s="95"/>
      <c r="V103" s="95"/>
      <c r="W103" s="95"/>
      <c r="X103" s="95"/>
      <c r="Y103" s="95"/>
      <c r="Z103" s="95"/>
      <c r="AA103" s="104" t="s">
        <v>10</v>
      </c>
      <c r="AB103" s="95"/>
      <c r="AC103" s="95"/>
      <c r="AD103" s="95"/>
      <c r="AE103" s="95"/>
      <c r="AF103" s="104" t="s">
        <v>11</v>
      </c>
      <c r="AG103" s="95"/>
      <c r="AH103" s="95"/>
      <c r="AI103" s="65" t="s">
        <v>12</v>
      </c>
      <c r="AJ103" s="105" t="s">
        <v>413</v>
      </c>
      <c r="AK103" s="95"/>
      <c r="AL103" s="95"/>
      <c r="AM103" s="95"/>
      <c r="AN103" s="95"/>
      <c r="AO103" s="95"/>
      <c r="AP103" s="66" t="s">
        <v>1100</v>
      </c>
      <c r="AQ103" s="66" t="s">
        <v>787</v>
      </c>
      <c r="AR103" s="66" t="s">
        <v>1100</v>
      </c>
      <c r="AS103" s="106" t="s">
        <v>787</v>
      </c>
      <c r="AT103" s="95"/>
      <c r="AU103" s="106" t="s">
        <v>787</v>
      </c>
      <c r="AV103" s="95"/>
      <c r="AW103" s="66" t="s">
        <v>787</v>
      </c>
      <c r="AX103" s="66" t="s">
        <v>787</v>
      </c>
      <c r="AY103" s="66" t="s">
        <v>787</v>
      </c>
      <c r="AZ103" s="66" t="s">
        <v>787</v>
      </c>
      <c r="BA103" s="66" t="s">
        <v>787</v>
      </c>
      <c r="BB103" s="66" t="s">
        <v>787</v>
      </c>
      <c r="BC103" s="66" t="s">
        <v>787</v>
      </c>
      <c r="BD103" s="66" t="s">
        <v>787</v>
      </c>
      <c r="BE103" s="49"/>
    </row>
    <row r="104" spans="1:57" ht="15" customHeight="1" x14ac:dyDescent="0.25">
      <c r="A104" s="107" t="s">
        <v>8</v>
      </c>
      <c r="B104" s="95"/>
      <c r="C104" s="107" t="s">
        <v>115</v>
      </c>
      <c r="D104" s="95"/>
      <c r="E104" s="107"/>
      <c r="F104" s="95"/>
      <c r="G104" s="107"/>
      <c r="H104" s="95"/>
      <c r="I104" s="107"/>
      <c r="J104" s="95"/>
      <c r="K104" s="95"/>
      <c r="L104" s="107"/>
      <c r="M104" s="95"/>
      <c r="N104" s="95"/>
      <c r="O104" s="107"/>
      <c r="P104" s="95"/>
      <c r="Q104" s="107"/>
      <c r="R104" s="95"/>
      <c r="S104" s="108" t="s">
        <v>116</v>
      </c>
      <c r="T104" s="95"/>
      <c r="U104" s="95"/>
      <c r="V104" s="95"/>
      <c r="W104" s="95"/>
      <c r="X104" s="95"/>
      <c r="Y104" s="95"/>
      <c r="Z104" s="95"/>
      <c r="AA104" s="107" t="s">
        <v>10</v>
      </c>
      <c r="AB104" s="95"/>
      <c r="AC104" s="95"/>
      <c r="AD104" s="95"/>
      <c r="AE104" s="95"/>
      <c r="AF104" s="107" t="s">
        <v>11</v>
      </c>
      <c r="AG104" s="95"/>
      <c r="AH104" s="95"/>
      <c r="AI104" s="63" t="s">
        <v>12</v>
      </c>
      <c r="AJ104" s="109" t="s">
        <v>413</v>
      </c>
      <c r="AK104" s="95"/>
      <c r="AL104" s="95"/>
      <c r="AM104" s="95"/>
      <c r="AN104" s="95"/>
      <c r="AO104" s="95"/>
      <c r="AP104" s="64" t="s">
        <v>1115</v>
      </c>
      <c r="AQ104" s="64" t="s">
        <v>1115</v>
      </c>
      <c r="AR104" s="64" t="s">
        <v>787</v>
      </c>
      <c r="AS104" s="101" t="s">
        <v>787</v>
      </c>
      <c r="AT104" s="95"/>
      <c r="AU104" s="101" t="s">
        <v>1116</v>
      </c>
      <c r="AV104" s="95"/>
      <c r="AW104" s="64" t="s">
        <v>1117</v>
      </c>
      <c r="AX104" s="64" t="s">
        <v>1116</v>
      </c>
      <c r="AY104" s="64" t="s">
        <v>787</v>
      </c>
      <c r="AZ104" s="64" t="s">
        <v>1116</v>
      </c>
      <c r="BA104" s="64" t="s">
        <v>787</v>
      </c>
      <c r="BB104" s="64" t="s">
        <v>1116</v>
      </c>
      <c r="BC104" s="64" t="s">
        <v>787</v>
      </c>
      <c r="BD104" s="64" t="s">
        <v>787</v>
      </c>
      <c r="BE104" s="49"/>
    </row>
    <row r="105" spans="1:57" ht="15" customHeight="1" x14ac:dyDescent="0.25">
      <c r="A105" s="107" t="s">
        <v>8</v>
      </c>
      <c r="B105" s="95"/>
      <c r="C105" s="107" t="s">
        <v>115</v>
      </c>
      <c r="D105" s="95"/>
      <c r="E105" s="107"/>
      <c r="F105" s="95"/>
      <c r="G105" s="107"/>
      <c r="H105" s="95"/>
      <c r="I105" s="107"/>
      <c r="J105" s="95"/>
      <c r="K105" s="95"/>
      <c r="L105" s="107"/>
      <c r="M105" s="95"/>
      <c r="N105" s="95"/>
      <c r="O105" s="107"/>
      <c r="P105" s="95"/>
      <c r="Q105" s="107"/>
      <c r="R105" s="95"/>
      <c r="S105" s="108" t="s">
        <v>116</v>
      </c>
      <c r="T105" s="95"/>
      <c r="U105" s="95"/>
      <c r="V105" s="95"/>
      <c r="W105" s="95"/>
      <c r="X105" s="95"/>
      <c r="Y105" s="95"/>
      <c r="Z105" s="95"/>
      <c r="AA105" s="107" t="s">
        <v>10</v>
      </c>
      <c r="AB105" s="95"/>
      <c r="AC105" s="95"/>
      <c r="AD105" s="95"/>
      <c r="AE105" s="95"/>
      <c r="AF105" s="107" t="s">
        <v>13</v>
      </c>
      <c r="AG105" s="95"/>
      <c r="AH105" s="95"/>
      <c r="AI105" s="63" t="s">
        <v>367</v>
      </c>
      <c r="AJ105" s="109" t="s">
        <v>414</v>
      </c>
      <c r="AK105" s="95"/>
      <c r="AL105" s="95"/>
      <c r="AM105" s="95"/>
      <c r="AN105" s="95"/>
      <c r="AO105" s="95"/>
      <c r="AP105" s="64" t="s">
        <v>793</v>
      </c>
      <c r="AQ105" s="64" t="s">
        <v>787</v>
      </c>
      <c r="AR105" s="64" t="s">
        <v>793</v>
      </c>
      <c r="AS105" s="101" t="s">
        <v>787</v>
      </c>
      <c r="AT105" s="95"/>
      <c r="AU105" s="101" t="s">
        <v>787</v>
      </c>
      <c r="AV105" s="95"/>
      <c r="AW105" s="64" t="s">
        <v>787</v>
      </c>
      <c r="AX105" s="64" t="s">
        <v>787</v>
      </c>
      <c r="AY105" s="64" t="s">
        <v>787</v>
      </c>
      <c r="AZ105" s="64" t="s">
        <v>787</v>
      </c>
      <c r="BA105" s="64" t="s">
        <v>787</v>
      </c>
      <c r="BB105" s="64" t="s">
        <v>787</v>
      </c>
      <c r="BC105" s="64" t="s">
        <v>787</v>
      </c>
      <c r="BD105" s="64" t="s">
        <v>787</v>
      </c>
      <c r="BE105" s="49"/>
    </row>
    <row r="106" spans="1:57" ht="16.5" customHeight="1" x14ac:dyDescent="0.25">
      <c r="A106" s="107" t="s">
        <v>8</v>
      </c>
      <c r="B106" s="95"/>
      <c r="C106" s="107" t="s">
        <v>115</v>
      </c>
      <c r="D106" s="95"/>
      <c r="E106" s="107" t="s">
        <v>14</v>
      </c>
      <c r="F106" s="95"/>
      <c r="G106" s="107"/>
      <c r="H106" s="95"/>
      <c r="I106" s="107"/>
      <c r="J106" s="95"/>
      <c r="K106" s="95"/>
      <c r="L106" s="107"/>
      <c r="M106" s="95"/>
      <c r="N106" s="95"/>
      <c r="O106" s="107"/>
      <c r="P106" s="95"/>
      <c r="Q106" s="107"/>
      <c r="R106" s="95"/>
      <c r="S106" s="108" t="s">
        <v>117</v>
      </c>
      <c r="T106" s="95"/>
      <c r="U106" s="95"/>
      <c r="V106" s="95"/>
      <c r="W106" s="95"/>
      <c r="X106" s="95"/>
      <c r="Y106" s="95"/>
      <c r="Z106" s="95"/>
      <c r="AA106" s="107" t="s">
        <v>10</v>
      </c>
      <c r="AB106" s="95"/>
      <c r="AC106" s="95"/>
      <c r="AD106" s="95"/>
      <c r="AE106" s="95"/>
      <c r="AF106" s="107" t="s">
        <v>11</v>
      </c>
      <c r="AG106" s="95"/>
      <c r="AH106" s="95"/>
      <c r="AI106" s="63" t="s">
        <v>12</v>
      </c>
      <c r="AJ106" s="109" t="s">
        <v>413</v>
      </c>
      <c r="AK106" s="95"/>
      <c r="AL106" s="95"/>
      <c r="AM106" s="95"/>
      <c r="AN106" s="95"/>
      <c r="AO106" s="95"/>
      <c r="AP106" s="64" t="s">
        <v>1115</v>
      </c>
      <c r="AQ106" s="64" t="s">
        <v>1115</v>
      </c>
      <c r="AR106" s="64" t="s">
        <v>787</v>
      </c>
      <c r="AS106" s="101" t="s">
        <v>787</v>
      </c>
      <c r="AT106" s="95"/>
      <c r="AU106" s="101" t="s">
        <v>1116</v>
      </c>
      <c r="AV106" s="95"/>
      <c r="AW106" s="64" t="s">
        <v>1117</v>
      </c>
      <c r="AX106" s="64" t="s">
        <v>1116</v>
      </c>
      <c r="AY106" s="64" t="s">
        <v>787</v>
      </c>
      <c r="AZ106" s="64" t="s">
        <v>1116</v>
      </c>
      <c r="BA106" s="64" t="s">
        <v>787</v>
      </c>
      <c r="BB106" s="64" t="s">
        <v>1116</v>
      </c>
      <c r="BC106" s="64" t="s">
        <v>787</v>
      </c>
      <c r="BD106" s="64" t="s">
        <v>787</v>
      </c>
      <c r="BE106" s="49"/>
    </row>
    <row r="107" spans="1:57" ht="15" customHeight="1" x14ac:dyDescent="0.25">
      <c r="A107" s="107" t="s">
        <v>8</v>
      </c>
      <c r="B107" s="95"/>
      <c r="C107" s="107" t="s">
        <v>115</v>
      </c>
      <c r="D107" s="95"/>
      <c r="E107" s="107" t="s">
        <v>14</v>
      </c>
      <c r="F107" s="95"/>
      <c r="G107" s="107" t="s">
        <v>43</v>
      </c>
      <c r="H107" s="95"/>
      <c r="I107" s="107"/>
      <c r="J107" s="95"/>
      <c r="K107" s="95"/>
      <c r="L107" s="107"/>
      <c r="M107" s="95"/>
      <c r="N107" s="95"/>
      <c r="O107" s="107"/>
      <c r="P107" s="95"/>
      <c r="Q107" s="107"/>
      <c r="R107" s="95"/>
      <c r="S107" s="108" t="s">
        <v>118</v>
      </c>
      <c r="T107" s="95"/>
      <c r="U107" s="95"/>
      <c r="V107" s="95"/>
      <c r="W107" s="95"/>
      <c r="X107" s="95"/>
      <c r="Y107" s="95"/>
      <c r="Z107" s="95"/>
      <c r="AA107" s="107" t="s">
        <v>10</v>
      </c>
      <c r="AB107" s="95"/>
      <c r="AC107" s="95"/>
      <c r="AD107" s="95"/>
      <c r="AE107" s="95"/>
      <c r="AF107" s="107" t="s">
        <v>11</v>
      </c>
      <c r="AG107" s="95"/>
      <c r="AH107" s="95"/>
      <c r="AI107" s="63" t="s">
        <v>12</v>
      </c>
      <c r="AJ107" s="109" t="s">
        <v>413</v>
      </c>
      <c r="AK107" s="95"/>
      <c r="AL107" s="95"/>
      <c r="AM107" s="95"/>
      <c r="AN107" s="95"/>
      <c r="AO107" s="95"/>
      <c r="AP107" s="64" t="s">
        <v>1115</v>
      </c>
      <c r="AQ107" s="64" t="s">
        <v>1115</v>
      </c>
      <c r="AR107" s="64" t="s">
        <v>787</v>
      </c>
      <c r="AS107" s="101" t="s">
        <v>787</v>
      </c>
      <c r="AT107" s="95"/>
      <c r="AU107" s="101" t="s">
        <v>1116</v>
      </c>
      <c r="AV107" s="95"/>
      <c r="AW107" s="64" t="s">
        <v>1117</v>
      </c>
      <c r="AX107" s="64" t="s">
        <v>1116</v>
      </c>
      <c r="AY107" s="64" t="s">
        <v>787</v>
      </c>
      <c r="AZ107" s="64" t="s">
        <v>1116</v>
      </c>
      <c r="BA107" s="64" t="s">
        <v>787</v>
      </c>
      <c r="BB107" s="64" t="s">
        <v>1116</v>
      </c>
      <c r="BC107" s="64" t="s">
        <v>787</v>
      </c>
      <c r="BD107" s="64" t="s">
        <v>787</v>
      </c>
      <c r="BE107" s="49"/>
    </row>
    <row r="108" spans="1:57" ht="15" customHeight="1" x14ac:dyDescent="0.25">
      <c r="A108" s="104" t="s">
        <v>8</v>
      </c>
      <c r="B108" s="95"/>
      <c r="C108" s="104" t="s">
        <v>115</v>
      </c>
      <c r="D108" s="95"/>
      <c r="E108" s="104" t="s">
        <v>14</v>
      </c>
      <c r="F108" s="95"/>
      <c r="G108" s="104" t="s">
        <v>43</v>
      </c>
      <c r="H108" s="95"/>
      <c r="I108" s="104" t="s">
        <v>18</v>
      </c>
      <c r="J108" s="95"/>
      <c r="K108" s="95"/>
      <c r="L108" s="104"/>
      <c r="M108" s="95"/>
      <c r="N108" s="95"/>
      <c r="O108" s="104"/>
      <c r="P108" s="95"/>
      <c r="Q108" s="104"/>
      <c r="R108" s="95"/>
      <c r="S108" s="103" t="s">
        <v>119</v>
      </c>
      <c r="T108" s="95"/>
      <c r="U108" s="95"/>
      <c r="V108" s="95"/>
      <c r="W108" s="95"/>
      <c r="X108" s="95"/>
      <c r="Y108" s="95"/>
      <c r="Z108" s="95"/>
      <c r="AA108" s="104" t="s">
        <v>10</v>
      </c>
      <c r="AB108" s="95"/>
      <c r="AC108" s="95"/>
      <c r="AD108" s="95"/>
      <c r="AE108" s="95"/>
      <c r="AF108" s="104" t="s">
        <v>11</v>
      </c>
      <c r="AG108" s="95"/>
      <c r="AH108" s="95"/>
      <c r="AI108" s="65" t="s">
        <v>12</v>
      </c>
      <c r="AJ108" s="105" t="s">
        <v>413</v>
      </c>
      <c r="AK108" s="95"/>
      <c r="AL108" s="95"/>
      <c r="AM108" s="95"/>
      <c r="AN108" s="95"/>
      <c r="AO108" s="95"/>
      <c r="AP108" s="66" t="s">
        <v>1118</v>
      </c>
      <c r="AQ108" s="66" t="s">
        <v>1118</v>
      </c>
      <c r="AR108" s="66" t="s">
        <v>787</v>
      </c>
      <c r="AS108" s="106" t="s">
        <v>787</v>
      </c>
      <c r="AT108" s="95"/>
      <c r="AU108" s="106" t="s">
        <v>1119</v>
      </c>
      <c r="AV108" s="95"/>
      <c r="AW108" s="66" t="s">
        <v>1120</v>
      </c>
      <c r="AX108" s="66" t="s">
        <v>1119</v>
      </c>
      <c r="AY108" s="66" t="s">
        <v>787</v>
      </c>
      <c r="AZ108" s="66" t="s">
        <v>1119</v>
      </c>
      <c r="BA108" s="66" t="s">
        <v>787</v>
      </c>
      <c r="BB108" s="66" t="s">
        <v>1119</v>
      </c>
      <c r="BC108" s="66" t="s">
        <v>787</v>
      </c>
      <c r="BD108" s="66" t="s">
        <v>787</v>
      </c>
      <c r="BE108" s="49"/>
    </row>
    <row r="109" spans="1:57" ht="15" customHeight="1" x14ac:dyDescent="0.25">
      <c r="A109" s="104" t="s">
        <v>8</v>
      </c>
      <c r="B109" s="95"/>
      <c r="C109" s="104" t="s">
        <v>115</v>
      </c>
      <c r="D109" s="95"/>
      <c r="E109" s="104" t="s">
        <v>14</v>
      </c>
      <c r="F109" s="95"/>
      <c r="G109" s="104" t="s">
        <v>43</v>
      </c>
      <c r="H109" s="95"/>
      <c r="I109" s="104" t="s">
        <v>39</v>
      </c>
      <c r="J109" s="95"/>
      <c r="K109" s="95"/>
      <c r="L109" s="104"/>
      <c r="M109" s="95"/>
      <c r="N109" s="95"/>
      <c r="O109" s="104"/>
      <c r="P109" s="95"/>
      <c r="Q109" s="104"/>
      <c r="R109" s="95"/>
      <c r="S109" s="103" t="s">
        <v>120</v>
      </c>
      <c r="T109" s="95"/>
      <c r="U109" s="95"/>
      <c r="V109" s="95"/>
      <c r="W109" s="95"/>
      <c r="X109" s="95"/>
      <c r="Y109" s="95"/>
      <c r="Z109" s="95"/>
      <c r="AA109" s="104" t="s">
        <v>10</v>
      </c>
      <c r="AB109" s="95"/>
      <c r="AC109" s="95"/>
      <c r="AD109" s="95"/>
      <c r="AE109" s="95"/>
      <c r="AF109" s="104" t="s">
        <v>11</v>
      </c>
      <c r="AG109" s="95"/>
      <c r="AH109" s="95"/>
      <c r="AI109" s="65" t="s">
        <v>12</v>
      </c>
      <c r="AJ109" s="105" t="s">
        <v>413</v>
      </c>
      <c r="AK109" s="95"/>
      <c r="AL109" s="95"/>
      <c r="AM109" s="95"/>
      <c r="AN109" s="95"/>
      <c r="AO109" s="95"/>
      <c r="AP109" s="66" t="s">
        <v>787</v>
      </c>
      <c r="AQ109" s="66" t="s">
        <v>787</v>
      </c>
      <c r="AR109" s="66" t="s">
        <v>787</v>
      </c>
      <c r="AS109" s="106" t="s">
        <v>787</v>
      </c>
      <c r="AT109" s="95"/>
      <c r="AU109" s="106" t="s">
        <v>787</v>
      </c>
      <c r="AV109" s="95"/>
      <c r="AW109" s="66" t="s">
        <v>787</v>
      </c>
      <c r="AX109" s="66" t="s">
        <v>787</v>
      </c>
      <c r="AY109" s="66" t="s">
        <v>787</v>
      </c>
      <c r="AZ109" s="66" t="s">
        <v>787</v>
      </c>
      <c r="BA109" s="66" t="s">
        <v>787</v>
      </c>
      <c r="BB109" s="66" t="s">
        <v>787</v>
      </c>
      <c r="BC109" s="66" t="s">
        <v>787</v>
      </c>
      <c r="BD109" s="66" t="s">
        <v>787</v>
      </c>
      <c r="BE109" s="49"/>
    </row>
    <row r="110" spans="1:57" ht="15" customHeight="1" x14ac:dyDescent="0.25">
      <c r="A110" s="104" t="s">
        <v>8</v>
      </c>
      <c r="B110" s="95"/>
      <c r="C110" s="104" t="s">
        <v>115</v>
      </c>
      <c r="D110" s="95"/>
      <c r="E110" s="104" t="s">
        <v>14</v>
      </c>
      <c r="F110" s="95"/>
      <c r="G110" s="104" t="s">
        <v>43</v>
      </c>
      <c r="H110" s="95"/>
      <c r="I110" s="104" t="s">
        <v>27</v>
      </c>
      <c r="J110" s="95"/>
      <c r="K110" s="95"/>
      <c r="L110" s="104"/>
      <c r="M110" s="95"/>
      <c r="N110" s="95"/>
      <c r="O110" s="104"/>
      <c r="P110" s="95"/>
      <c r="Q110" s="104"/>
      <c r="R110" s="95"/>
      <c r="S110" s="103" t="s">
        <v>121</v>
      </c>
      <c r="T110" s="95"/>
      <c r="U110" s="95"/>
      <c r="V110" s="95"/>
      <c r="W110" s="95"/>
      <c r="X110" s="95"/>
      <c r="Y110" s="95"/>
      <c r="Z110" s="95"/>
      <c r="AA110" s="104" t="s">
        <v>10</v>
      </c>
      <c r="AB110" s="95"/>
      <c r="AC110" s="95"/>
      <c r="AD110" s="95"/>
      <c r="AE110" s="95"/>
      <c r="AF110" s="104" t="s">
        <v>11</v>
      </c>
      <c r="AG110" s="95"/>
      <c r="AH110" s="95"/>
      <c r="AI110" s="65" t="s">
        <v>12</v>
      </c>
      <c r="AJ110" s="105" t="s">
        <v>413</v>
      </c>
      <c r="AK110" s="95"/>
      <c r="AL110" s="95"/>
      <c r="AM110" s="95"/>
      <c r="AN110" s="95"/>
      <c r="AO110" s="95"/>
      <c r="AP110" s="66" t="s">
        <v>1121</v>
      </c>
      <c r="AQ110" s="66" t="s">
        <v>1121</v>
      </c>
      <c r="AR110" s="66" t="s">
        <v>787</v>
      </c>
      <c r="AS110" s="106" t="s">
        <v>787</v>
      </c>
      <c r="AT110" s="95"/>
      <c r="AU110" s="106" t="s">
        <v>1122</v>
      </c>
      <c r="AV110" s="95"/>
      <c r="AW110" s="66" t="s">
        <v>1123</v>
      </c>
      <c r="AX110" s="66" t="s">
        <v>1122</v>
      </c>
      <c r="AY110" s="66" t="s">
        <v>787</v>
      </c>
      <c r="AZ110" s="66" t="s">
        <v>1122</v>
      </c>
      <c r="BA110" s="66" t="s">
        <v>787</v>
      </c>
      <c r="BB110" s="66" t="s">
        <v>1122</v>
      </c>
      <c r="BC110" s="66" t="s">
        <v>787</v>
      </c>
      <c r="BD110" s="66" t="s">
        <v>787</v>
      </c>
      <c r="BE110" s="49"/>
    </row>
    <row r="111" spans="1:57" ht="16.5" customHeight="1" x14ac:dyDescent="0.25">
      <c r="A111" s="107" t="s">
        <v>8</v>
      </c>
      <c r="B111" s="95"/>
      <c r="C111" s="107" t="s">
        <v>115</v>
      </c>
      <c r="D111" s="95"/>
      <c r="E111" s="107" t="s">
        <v>106</v>
      </c>
      <c r="F111" s="95"/>
      <c r="G111" s="107"/>
      <c r="H111" s="95"/>
      <c r="I111" s="107"/>
      <c r="J111" s="95"/>
      <c r="K111" s="95"/>
      <c r="L111" s="107"/>
      <c r="M111" s="95"/>
      <c r="N111" s="95"/>
      <c r="O111" s="107"/>
      <c r="P111" s="95"/>
      <c r="Q111" s="107"/>
      <c r="R111" s="95"/>
      <c r="S111" s="108" t="s">
        <v>122</v>
      </c>
      <c r="T111" s="95"/>
      <c r="U111" s="95"/>
      <c r="V111" s="95"/>
      <c r="W111" s="95"/>
      <c r="X111" s="95"/>
      <c r="Y111" s="95"/>
      <c r="Z111" s="95"/>
      <c r="AA111" s="107" t="s">
        <v>10</v>
      </c>
      <c r="AB111" s="95"/>
      <c r="AC111" s="95"/>
      <c r="AD111" s="95"/>
      <c r="AE111" s="95"/>
      <c r="AF111" s="107" t="s">
        <v>13</v>
      </c>
      <c r="AG111" s="95"/>
      <c r="AH111" s="95"/>
      <c r="AI111" s="63" t="s">
        <v>367</v>
      </c>
      <c r="AJ111" s="109" t="s">
        <v>414</v>
      </c>
      <c r="AK111" s="95"/>
      <c r="AL111" s="95"/>
      <c r="AM111" s="95"/>
      <c r="AN111" s="95"/>
      <c r="AO111" s="95"/>
      <c r="AP111" s="64" t="s">
        <v>793</v>
      </c>
      <c r="AQ111" s="64" t="s">
        <v>787</v>
      </c>
      <c r="AR111" s="64" t="s">
        <v>793</v>
      </c>
      <c r="AS111" s="101" t="s">
        <v>787</v>
      </c>
      <c r="AT111" s="95"/>
      <c r="AU111" s="101" t="s">
        <v>787</v>
      </c>
      <c r="AV111" s="95"/>
      <c r="AW111" s="64" t="s">
        <v>787</v>
      </c>
      <c r="AX111" s="64" t="s">
        <v>787</v>
      </c>
      <c r="AY111" s="64" t="s">
        <v>787</v>
      </c>
      <c r="AZ111" s="64" t="s">
        <v>787</v>
      </c>
      <c r="BA111" s="64" t="s">
        <v>787</v>
      </c>
      <c r="BB111" s="64" t="s">
        <v>787</v>
      </c>
      <c r="BC111" s="64" t="s">
        <v>787</v>
      </c>
      <c r="BD111" s="64" t="s">
        <v>787</v>
      </c>
      <c r="BE111" s="49"/>
    </row>
    <row r="112" spans="1:57" ht="15" customHeight="1" x14ac:dyDescent="0.25">
      <c r="A112" s="104" t="s">
        <v>8</v>
      </c>
      <c r="B112" s="95"/>
      <c r="C112" s="104" t="s">
        <v>115</v>
      </c>
      <c r="D112" s="95"/>
      <c r="E112" s="104" t="s">
        <v>106</v>
      </c>
      <c r="F112" s="95"/>
      <c r="G112" s="104" t="s">
        <v>14</v>
      </c>
      <c r="H112" s="95"/>
      <c r="I112" s="104"/>
      <c r="J112" s="95"/>
      <c r="K112" s="95"/>
      <c r="L112" s="104"/>
      <c r="M112" s="95"/>
      <c r="N112" s="95"/>
      <c r="O112" s="104"/>
      <c r="P112" s="95"/>
      <c r="Q112" s="104"/>
      <c r="R112" s="95"/>
      <c r="S112" s="103" t="s">
        <v>123</v>
      </c>
      <c r="T112" s="95"/>
      <c r="U112" s="95"/>
      <c r="V112" s="95"/>
      <c r="W112" s="95"/>
      <c r="X112" s="95"/>
      <c r="Y112" s="95"/>
      <c r="Z112" s="95"/>
      <c r="AA112" s="104" t="s">
        <v>10</v>
      </c>
      <c r="AB112" s="95"/>
      <c r="AC112" s="95"/>
      <c r="AD112" s="95"/>
      <c r="AE112" s="95"/>
      <c r="AF112" s="104" t="s">
        <v>13</v>
      </c>
      <c r="AG112" s="95"/>
      <c r="AH112" s="95"/>
      <c r="AI112" s="65" t="s">
        <v>367</v>
      </c>
      <c r="AJ112" s="105" t="s">
        <v>414</v>
      </c>
      <c r="AK112" s="95"/>
      <c r="AL112" s="95"/>
      <c r="AM112" s="95"/>
      <c r="AN112" s="95"/>
      <c r="AO112" s="95"/>
      <c r="AP112" s="66" t="s">
        <v>793</v>
      </c>
      <c r="AQ112" s="66" t="s">
        <v>787</v>
      </c>
      <c r="AR112" s="66" t="s">
        <v>793</v>
      </c>
      <c r="AS112" s="106" t="s">
        <v>787</v>
      </c>
      <c r="AT112" s="95"/>
      <c r="AU112" s="106" t="s">
        <v>787</v>
      </c>
      <c r="AV112" s="95"/>
      <c r="AW112" s="66" t="s">
        <v>787</v>
      </c>
      <c r="AX112" s="66" t="s">
        <v>787</v>
      </c>
      <c r="AY112" s="66" t="s">
        <v>787</v>
      </c>
      <c r="AZ112" s="66" t="s">
        <v>787</v>
      </c>
      <c r="BA112" s="66" t="s">
        <v>787</v>
      </c>
      <c r="BB112" s="66" t="s">
        <v>787</v>
      </c>
      <c r="BC112" s="66" t="s">
        <v>787</v>
      </c>
      <c r="BD112" s="66" t="s">
        <v>787</v>
      </c>
      <c r="BE112" s="49"/>
    </row>
    <row r="113" spans="1:57" ht="15" customHeight="1" x14ac:dyDescent="0.25">
      <c r="A113" s="107" t="s">
        <v>129</v>
      </c>
      <c r="B113" s="95"/>
      <c r="C113" s="107"/>
      <c r="D113" s="95"/>
      <c r="E113" s="107"/>
      <c r="F113" s="95"/>
      <c r="G113" s="107"/>
      <c r="H113" s="95"/>
      <c r="I113" s="107"/>
      <c r="J113" s="95"/>
      <c r="K113" s="95"/>
      <c r="L113" s="107"/>
      <c r="M113" s="95"/>
      <c r="N113" s="95"/>
      <c r="O113" s="107"/>
      <c r="P113" s="95"/>
      <c r="Q113" s="107"/>
      <c r="R113" s="95"/>
      <c r="S113" s="108" t="s">
        <v>130</v>
      </c>
      <c r="T113" s="95"/>
      <c r="U113" s="95"/>
      <c r="V113" s="95"/>
      <c r="W113" s="95"/>
      <c r="X113" s="95"/>
      <c r="Y113" s="95"/>
      <c r="Z113" s="95"/>
      <c r="AA113" s="107" t="s">
        <v>10</v>
      </c>
      <c r="AB113" s="95"/>
      <c r="AC113" s="95"/>
      <c r="AD113" s="95"/>
      <c r="AE113" s="95"/>
      <c r="AF113" s="107" t="s">
        <v>11</v>
      </c>
      <c r="AG113" s="95"/>
      <c r="AH113" s="95"/>
      <c r="AI113" s="63" t="s">
        <v>367</v>
      </c>
      <c r="AJ113" s="109" t="s">
        <v>414</v>
      </c>
      <c r="AK113" s="95"/>
      <c r="AL113" s="95"/>
      <c r="AM113" s="95"/>
      <c r="AN113" s="95"/>
      <c r="AO113" s="95"/>
      <c r="AP113" s="64" t="s">
        <v>1124</v>
      </c>
      <c r="AQ113" s="64" t="s">
        <v>1125</v>
      </c>
      <c r="AR113" s="64" t="s">
        <v>1126</v>
      </c>
      <c r="AS113" s="101" t="s">
        <v>787</v>
      </c>
      <c r="AT113" s="95"/>
      <c r="AU113" s="101" t="s">
        <v>1127</v>
      </c>
      <c r="AV113" s="95"/>
      <c r="AW113" s="64" t="s">
        <v>1128</v>
      </c>
      <c r="AX113" s="64" t="s">
        <v>1129</v>
      </c>
      <c r="AY113" s="64" t="s">
        <v>1130</v>
      </c>
      <c r="AZ113" s="64" t="s">
        <v>1129</v>
      </c>
      <c r="BA113" s="64" t="s">
        <v>787</v>
      </c>
      <c r="BB113" s="64" t="s">
        <v>1129</v>
      </c>
      <c r="BC113" s="64" t="s">
        <v>787</v>
      </c>
      <c r="BD113" s="64" t="s">
        <v>787</v>
      </c>
      <c r="BE113" s="49"/>
    </row>
    <row r="114" spans="1:57" ht="15" customHeight="1" x14ac:dyDescent="0.25">
      <c r="A114" s="107" t="s">
        <v>129</v>
      </c>
      <c r="B114" s="95"/>
      <c r="C114" s="107" t="s">
        <v>131</v>
      </c>
      <c r="D114" s="95"/>
      <c r="E114" s="107"/>
      <c r="F114" s="95"/>
      <c r="G114" s="107"/>
      <c r="H114" s="95"/>
      <c r="I114" s="107"/>
      <c r="J114" s="95"/>
      <c r="K114" s="95"/>
      <c r="L114" s="107"/>
      <c r="M114" s="95"/>
      <c r="N114" s="95"/>
      <c r="O114" s="107"/>
      <c r="P114" s="95"/>
      <c r="Q114" s="107"/>
      <c r="R114" s="95"/>
      <c r="S114" s="108" t="s">
        <v>132</v>
      </c>
      <c r="T114" s="95"/>
      <c r="U114" s="95"/>
      <c r="V114" s="95"/>
      <c r="W114" s="95"/>
      <c r="X114" s="95"/>
      <c r="Y114" s="95"/>
      <c r="Z114" s="95"/>
      <c r="AA114" s="107" t="s">
        <v>10</v>
      </c>
      <c r="AB114" s="95"/>
      <c r="AC114" s="95"/>
      <c r="AD114" s="95"/>
      <c r="AE114" s="95"/>
      <c r="AF114" s="107" t="s">
        <v>11</v>
      </c>
      <c r="AG114" s="95"/>
      <c r="AH114" s="95"/>
      <c r="AI114" s="63" t="s">
        <v>367</v>
      </c>
      <c r="AJ114" s="109" t="s">
        <v>414</v>
      </c>
      <c r="AK114" s="95"/>
      <c r="AL114" s="95"/>
      <c r="AM114" s="95"/>
      <c r="AN114" s="95"/>
      <c r="AO114" s="95"/>
      <c r="AP114" s="64" t="s">
        <v>1131</v>
      </c>
      <c r="AQ114" s="64" t="s">
        <v>1131</v>
      </c>
      <c r="AR114" s="64" t="s">
        <v>787</v>
      </c>
      <c r="AS114" s="101" t="s">
        <v>787</v>
      </c>
      <c r="AT114" s="95"/>
      <c r="AU114" s="101" t="s">
        <v>1131</v>
      </c>
      <c r="AV114" s="95"/>
      <c r="AW114" s="64" t="s">
        <v>787</v>
      </c>
      <c r="AX114" s="64" t="s">
        <v>1132</v>
      </c>
      <c r="AY114" s="64" t="s">
        <v>1133</v>
      </c>
      <c r="AZ114" s="64" t="s">
        <v>1132</v>
      </c>
      <c r="BA114" s="64" t="s">
        <v>787</v>
      </c>
      <c r="BB114" s="64" t="s">
        <v>1132</v>
      </c>
      <c r="BC114" s="64" t="s">
        <v>787</v>
      </c>
      <c r="BD114" s="64" t="s">
        <v>787</v>
      </c>
      <c r="BE114" s="49"/>
    </row>
    <row r="115" spans="1:57" ht="16.5" customHeight="1" x14ac:dyDescent="0.25">
      <c r="A115" s="107" t="s">
        <v>129</v>
      </c>
      <c r="B115" s="95"/>
      <c r="C115" s="107" t="s">
        <v>131</v>
      </c>
      <c r="D115" s="95"/>
      <c r="E115" s="107" t="s">
        <v>133</v>
      </c>
      <c r="F115" s="95"/>
      <c r="G115" s="107"/>
      <c r="H115" s="95"/>
      <c r="I115" s="107"/>
      <c r="J115" s="95"/>
      <c r="K115" s="95"/>
      <c r="L115" s="107"/>
      <c r="M115" s="95"/>
      <c r="N115" s="95"/>
      <c r="O115" s="107"/>
      <c r="P115" s="95"/>
      <c r="Q115" s="107"/>
      <c r="R115" s="95"/>
      <c r="S115" s="108" t="s">
        <v>134</v>
      </c>
      <c r="T115" s="95"/>
      <c r="U115" s="95"/>
      <c r="V115" s="95"/>
      <c r="W115" s="95"/>
      <c r="X115" s="95"/>
      <c r="Y115" s="95"/>
      <c r="Z115" s="95"/>
      <c r="AA115" s="107" t="s">
        <v>10</v>
      </c>
      <c r="AB115" s="95"/>
      <c r="AC115" s="95"/>
      <c r="AD115" s="95"/>
      <c r="AE115" s="95"/>
      <c r="AF115" s="107" t="s">
        <v>11</v>
      </c>
      <c r="AG115" s="95"/>
      <c r="AH115" s="95"/>
      <c r="AI115" s="63" t="s">
        <v>367</v>
      </c>
      <c r="AJ115" s="109" t="s">
        <v>414</v>
      </c>
      <c r="AK115" s="95"/>
      <c r="AL115" s="95"/>
      <c r="AM115" s="95"/>
      <c r="AN115" s="95"/>
      <c r="AO115" s="95"/>
      <c r="AP115" s="64" t="s">
        <v>1131</v>
      </c>
      <c r="AQ115" s="64" t="s">
        <v>1131</v>
      </c>
      <c r="AR115" s="64" t="s">
        <v>787</v>
      </c>
      <c r="AS115" s="101" t="s">
        <v>787</v>
      </c>
      <c r="AT115" s="95"/>
      <c r="AU115" s="101" t="s">
        <v>1131</v>
      </c>
      <c r="AV115" s="95"/>
      <c r="AW115" s="64" t="s">
        <v>787</v>
      </c>
      <c r="AX115" s="64" t="s">
        <v>1132</v>
      </c>
      <c r="AY115" s="64" t="s">
        <v>1133</v>
      </c>
      <c r="AZ115" s="64" t="s">
        <v>1132</v>
      </c>
      <c r="BA115" s="64" t="s">
        <v>787</v>
      </c>
      <c r="BB115" s="64" t="s">
        <v>1132</v>
      </c>
      <c r="BC115" s="64" t="s">
        <v>787</v>
      </c>
      <c r="BD115" s="64" t="s">
        <v>787</v>
      </c>
      <c r="BE115" s="49"/>
    </row>
    <row r="116" spans="1:57" ht="15" customHeight="1" x14ac:dyDescent="0.25">
      <c r="A116" s="107" t="s">
        <v>129</v>
      </c>
      <c r="B116" s="95"/>
      <c r="C116" s="107" t="s">
        <v>131</v>
      </c>
      <c r="D116" s="95"/>
      <c r="E116" s="107" t="s">
        <v>133</v>
      </c>
      <c r="F116" s="95"/>
      <c r="G116" s="107" t="s">
        <v>135</v>
      </c>
      <c r="H116" s="95"/>
      <c r="I116" s="107"/>
      <c r="J116" s="95"/>
      <c r="K116" s="95"/>
      <c r="L116" s="107"/>
      <c r="M116" s="95"/>
      <c r="N116" s="95"/>
      <c r="O116" s="107"/>
      <c r="P116" s="95"/>
      <c r="Q116" s="107"/>
      <c r="R116" s="95"/>
      <c r="S116" s="108" t="s">
        <v>136</v>
      </c>
      <c r="T116" s="95"/>
      <c r="U116" s="95"/>
      <c r="V116" s="95"/>
      <c r="W116" s="95"/>
      <c r="X116" s="95"/>
      <c r="Y116" s="95"/>
      <c r="Z116" s="95"/>
      <c r="AA116" s="107" t="s">
        <v>10</v>
      </c>
      <c r="AB116" s="95"/>
      <c r="AC116" s="95"/>
      <c r="AD116" s="95"/>
      <c r="AE116" s="95"/>
      <c r="AF116" s="107" t="s">
        <v>11</v>
      </c>
      <c r="AG116" s="95"/>
      <c r="AH116" s="95"/>
      <c r="AI116" s="63" t="s">
        <v>367</v>
      </c>
      <c r="AJ116" s="109" t="s">
        <v>414</v>
      </c>
      <c r="AK116" s="95"/>
      <c r="AL116" s="95"/>
      <c r="AM116" s="95"/>
      <c r="AN116" s="95"/>
      <c r="AO116" s="95"/>
      <c r="AP116" s="64" t="s">
        <v>1131</v>
      </c>
      <c r="AQ116" s="64" t="s">
        <v>1131</v>
      </c>
      <c r="AR116" s="64" t="s">
        <v>787</v>
      </c>
      <c r="AS116" s="101" t="s">
        <v>787</v>
      </c>
      <c r="AT116" s="95"/>
      <c r="AU116" s="101" t="s">
        <v>1131</v>
      </c>
      <c r="AV116" s="95"/>
      <c r="AW116" s="64" t="s">
        <v>787</v>
      </c>
      <c r="AX116" s="64" t="s">
        <v>1132</v>
      </c>
      <c r="AY116" s="64" t="s">
        <v>1133</v>
      </c>
      <c r="AZ116" s="64" t="s">
        <v>1132</v>
      </c>
      <c r="BA116" s="64" t="s">
        <v>787</v>
      </c>
      <c r="BB116" s="64" t="s">
        <v>1132</v>
      </c>
      <c r="BC116" s="64" t="s">
        <v>787</v>
      </c>
      <c r="BD116" s="64" t="s">
        <v>787</v>
      </c>
      <c r="BE116" s="49"/>
    </row>
    <row r="117" spans="1:57" ht="15" customHeight="1" x14ac:dyDescent="0.25">
      <c r="A117" s="107" t="s">
        <v>129</v>
      </c>
      <c r="B117" s="95"/>
      <c r="C117" s="107" t="s">
        <v>131</v>
      </c>
      <c r="D117" s="95"/>
      <c r="E117" s="107" t="s">
        <v>133</v>
      </c>
      <c r="F117" s="95"/>
      <c r="G117" s="107" t="s">
        <v>135</v>
      </c>
      <c r="H117" s="95"/>
      <c r="I117" s="107" t="s">
        <v>604</v>
      </c>
      <c r="J117" s="95"/>
      <c r="K117" s="95"/>
      <c r="L117" s="107"/>
      <c r="M117" s="95"/>
      <c r="N117" s="95"/>
      <c r="O117" s="107"/>
      <c r="P117" s="95"/>
      <c r="Q117" s="107"/>
      <c r="R117" s="95"/>
      <c r="S117" s="108" t="s">
        <v>523</v>
      </c>
      <c r="T117" s="95"/>
      <c r="U117" s="95"/>
      <c r="V117" s="95"/>
      <c r="W117" s="95"/>
      <c r="X117" s="95"/>
      <c r="Y117" s="95"/>
      <c r="Z117" s="95"/>
      <c r="AA117" s="107" t="s">
        <v>10</v>
      </c>
      <c r="AB117" s="95"/>
      <c r="AC117" s="95"/>
      <c r="AD117" s="95"/>
      <c r="AE117" s="95"/>
      <c r="AF117" s="107" t="s">
        <v>11</v>
      </c>
      <c r="AG117" s="95"/>
      <c r="AH117" s="95"/>
      <c r="AI117" s="63" t="s">
        <v>367</v>
      </c>
      <c r="AJ117" s="109" t="s">
        <v>414</v>
      </c>
      <c r="AK117" s="95"/>
      <c r="AL117" s="95"/>
      <c r="AM117" s="95"/>
      <c r="AN117" s="95"/>
      <c r="AO117" s="95"/>
      <c r="AP117" s="64" t="s">
        <v>1131</v>
      </c>
      <c r="AQ117" s="64" t="s">
        <v>1131</v>
      </c>
      <c r="AR117" s="64" t="s">
        <v>787</v>
      </c>
      <c r="AS117" s="101" t="s">
        <v>787</v>
      </c>
      <c r="AT117" s="95"/>
      <c r="AU117" s="101" t="s">
        <v>1131</v>
      </c>
      <c r="AV117" s="95"/>
      <c r="AW117" s="64" t="s">
        <v>787</v>
      </c>
      <c r="AX117" s="64" t="s">
        <v>1132</v>
      </c>
      <c r="AY117" s="64" t="s">
        <v>1133</v>
      </c>
      <c r="AZ117" s="64" t="s">
        <v>1132</v>
      </c>
      <c r="BA117" s="64" t="s">
        <v>787</v>
      </c>
      <c r="BB117" s="64" t="s">
        <v>1132</v>
      </c>
      <c r="BC117" s="64" t="s">
        <v>787</v>
      </c>
      <c r="BD117" s="64" t="s">
        <v>787</v>
      </c>
      <c r="BE117" s="49"/>
    </row>
    <row r="118" spans="1:57" ht="15" customHeight="1" x14ac:dyDescent="0.25">
      <c r="A118" s="107" t="s">
        <v>129</v>
      </c>
      <c r="B118" s="95"/>
      <c r="C118" s="107" t="s">
        <v>131</v>
      </c>
      <c r="D118" s="95"/>
      <c r="E118" s="107" t="s">
        <v>133</v>
      </c>
      <c r="F118" s="95"/>
      <c r="G118" s="107" t="s">
        <v>135</v>
      </c>
      <c r="H118" s="95"/>
      <c r="I118" s="107" t="s">
        <v>604</v>
      </c>
      <c r="J118" s="95"/>
      <c r="K118" s="95"/>
      <c r="L118" s="107" t="s">
        <v>140</v>
      </c>
      <c r="M118" s="95"/>
      <c r="N118" s="95"/>
      <c r="O118" s="107"/>
      <c r="P118" s="95"/>
      <c r="Q118" s="107"/>
      <c r="R118" s="95"/>
      <c r="S118" s="108" t="s">
        <v>141</v>
      </c>
      <c r="T118" s="95"/>
      <c r="U118" s="95"/>
      <c r="V118" s="95"/>
      <c r="W118" s="95"/>
      <c r="X118" s="95"/>
      <c r="Y118" s="95"/>
      <c r="Z118" s="95"/>
      <c r="AA118" s="107" t="s">
        <v>10</v>
      </c>
      <c r="AB118" s="95"/>
      <c r="AC118" s="95"/>
      <c r="AD118" s="95"/>
      <c r="AE118" s="95"/>
      <c r="AF118" s="107" t="s">
        <v>11</v>
      </c>
      <c r="AG118" s="95"/>
      <c r="AH118" s="95"/>
      <c r="AI118" s="63" t="s">
        <v>367</v>
      </c>
      <c r="AJ118" s="109" t="s">
        <v>414</v>
      </c>
      <c r="AK118" s="95"/>
      <c r="AL118" s="95"/>
      <c r="AM118" s="95"/>
      <c r="AN118" s="95"/>
      <c r="AO118" s="95"/>
      <c r="AP118" s="64" t="s">
        <v>1131</v>
      </c>
      <c r="AQ118" s="64" t="s">
        <v>1131</v>
      </c>
      <c r="AR118" s="64" t="s">
        <v>787</v>
      </c>
      <c r="AS118" s="101" t="s">
        <v>787</v>
      </c>
      <c r="AT118" s="95"/>
      <c r="AU118" s="101" t="s">
        <v>1131</v>
      </c>
      <c r="AV118" s="95"/>
      <c r="AW118" s="64" t="s">
        <v>787</v>
      </c>
      <c r="AX118" s="64" t="s">
        <v>1132</v>
      </c>
      <c r="AY118" s="64" t="s">
        <v>1133</v>
      </c>
      <c r="AZ118" s="64" t="s">
        <v>1132</v>
      </c>
      <c r="BA118" s="64" t="s">
        <v>787</v>
      </c>
      <c r="BB118" s="64" t="s">
        <v>1132</v>
      </c>
      <c r="BC118" s="64" t="s">
        <v>787</v>
      </c>
      <c r="BD118" s="64" t="s">
        <v>787</v>
      </c>
      <c r="BE118" s="49"/>
    </row>
    <row r="119" spans="1:57" ht="15" customHeight="1" x14ac:dyDescent="0.25">
      <c r="A119" s="104" t="s">
        <v>129</v>
      </c>
      <c r="B119" s="95"/>
      <c r="C119" s="104" t="s">
        <v>131</v>
      </c>
      <c r="D119" s="95"/>
      <c r="E119" s="104" t="s">
        <v>133</v>
      </c>
      <c r="F119" s="95"/>
      <c r="G119" s="104" t="s">
        <v>135</v>
      </c>
      <c r="H119" s="95"/>
      <c r="I119" s="104" t="s">
        <v>604</v>
      </c>
      <c r="J119" s="95"/>
      <c r="K119" s="95"/>
      <c r="L119" s="104" t="s">
        <v>140</v>
      </c>
      <c r="M119" s="95"/>
      <c r="N119" s="95"/>
      <c r="O119" s="104" t="s">
        <v>43</v>
      </c>
      <c r="P119" s="95"/>
      <c r="Q119" s="104"/>
      <c r="R119" s="95"/>
      <c r="S119" s="103" t="s">
        <v>533</v>
      </c>
      <c r="T119" s="95"/>
      <c r="U119" s="95"/>
      <c r="V119" s="95"/>
      <c r="W119" s="95"/>
      <c r="X119" s="95"/>
      <c r="Y119" s="95"/>
      <c r="Z119" s="95"/>
      <c r="AA119" s="104" t="s">
        <v>10</v>
      </c>
      <c r="AB119" s="95"/>
      <c r="AC119" s="95"/>
      <c r="AD119" s="95"/>
      <c r="AE119" s="95"/>
      <c r="AF119" s="104" t="s">
        <v>11</v>
      </c>
      <c r="AG119" s="95"/>
      <c r="AH119" s="95"/>
      <c r="AI119" s="65" t="s">
        <v>367</v>
      </c>
      <c r="AJ119" s="105" t="s">
        <v>414</v>
      </c>
      <c r="AK119" s="95"/>
      <c r="AL119" s="95"/>
      <c r="AM119" s="95"/>
      <c r="AN119" s="95"/>
      <c r="AO119" s="95"/>
      <c r="AP119" s="66" t="s">
        <v>1131</v>
      </c>
      <c r="AQ119" s="66" t="s">
        <v>1131</v>
      </c>
      <c r="AR119" s="66" t="s">
        <v>787</v>
      </c>
      <c r="AS119" s="106" t="s">
        <v>787</v>
      </c>
      <c r="AT119" s="95"/>
      <c r="AU119" s="106" t="s">
        <v>1131</v>
      </c>
      <c r="AV119" s="95"/>
      <c r="AW119" s="66" t="s">
        <v>787</v>
      </c>
      <c r="AX119" s="66" t="s">
        <v>1132</v>
      </c>
      <c r="AY119" s="66" t="s">
        <v>1133</v>
      </c>
      <c r="AZ119" s="66" t="s">
        <v>1132</v>
      </c>
      <c r="BA119" s="66" t="s">
        <v>787</v>
      </c>
      <c r="BB119" s="66" t="s">
        <v>1132</v>
      </c>
      <c r="BC119" s="66" t="s">
        <v>787</v>
      </c>
      <c r="BD119" s="66" t="s">
        <v>787</v>
      </c>
      <c r="BE119" s="49"/>
    </row>
    <row r="120" spans="1:57" ht="15" customHeight="1" x14ac:dyDescent="0.25">
      <c r="A120" s="107" t="s">
        <v>129</v>
      </c>
      <c r="B120" s="95"/>
      <c r="C120" s="107" t="s">
        <v>147</v>
      </c>
      <c r="D120" s="95"/>
      <c r="E120" s="107"/>
      <c r="F120" s="95"/>
      <c r="G120" s="107"/>
      <c r="H120" s="95"/>
      <c r="I120" s="107"/>
      <c r="J120" s="95"/>
      <c r="K120" s="95"/>
      <c r="L120" s="107"/>
      <c r="M120" s="95"/>
      <c r="N120" s="95"/>
      <c r="O120" s="107"/>
      <c r="P120" s="95"/>
      <c r="Q120" s="107"/>
      <c r="R120" s="95"/>
      <c r="S120" s="108" t="s">
        <v>1134</v>
      </c>
      <c r="T120" s="95"/>
      <c r="U120" s="95"/>
      <c r="V120" s="95"/>
      <c r="W120" s="95"/>
      <c r="X120" s="95"/>
      <c r="Y120" s="95"/>
      <c r="Z120" s="95"/>
      <c r="AA120" s="107" t="s">
        <v>10</v>
      </c>
      <c r="AB120" s="95"/>
      <c r="AC120" s="95"/>
      <c r="AD120" s="95"/>
      <c r="AE120" s="95"/>
      <c r="AF120" s="107" t="s">
        <v>11</v>
      </c>
      <c r="AG120" s="95"/>
      <c r="AH120" s="95"/>
      <c r="AI120" s="63" t="s">
        <v>367</v>
      </c>
      <c r="AJ120" s="109" t="s">
        <v>414</v>
      </c>
      <c r="AK120" s="95"/>
      <c r="AL120" s="95"/>
      <c r="AM120" s="95"/>
      <c r="AN120" s="95"/>
      <c r="AO120" s="95"/>
      <c r="AP120" s="64" t="s">
        <v>1135</v>
      </c>
      <c r="AQ120" s="64" t="s">
        <v>1136</v>
      </c>
      <c r="AR120" s="64" t="s">
        <v>1126</v>
      </c>
      <c r="AS120" s="101" t="s">
        <v>787</v>
      </c>
      <c r="AT120" s="95"/>
      <c r="AU120" s="101" t="s">
        <v>1137</v>
      </c>
      <c r="AV120" s="95"/>
      <c r="AW120" s="64" t="s">
        <v>1128</v>
      </c>
      <c r="AX120" s="64" t="s">
        <v>1138</v>
      </c>
      <c r="AY120" s="64" t="s">
        <v>1139</v>
      </c>
      <c r="AZ120" s="64" t="s">
        <v>1138</v>
      </c>
      <c r="BA120" s="64" t="s">
        <v>787</v>
      </c>
      <c r="BB120" s="64" t="s">
        <v>1138</v>
      </c>
      <c r="BC120" s="64" t="s">
        <v>787</v>
      </c>
      <c r="BD120" s="64" t="s">
        <v>787</v>
      </c>
      <c r="BE120" s="49"/>
    </row>
    <row r="121" spans="1:57" ht="15" customHeight="1" x14ac:dyDescent="0.25">
      <c r="A121" s="107" t="s">
        <v>129</v>
      </c>
      <c r="B121" s="95"/>
      <c r="C121" s="107" t="s">
        <v>147</v>
      </c>
      <c r="D121" s="95"/>
      <c r="E121" s="107" t="s">
        <v>133</v>
      </c>
      <c r="F121" s="95"/>
      <c r="G121" s="107"/>
      <c r="H121" s="95"/>
      <c r="I121" s="107"/>
      <c r="J121" s="95"/>
      <c r="K121" s="95"/>
      <c r="L121" s="107"/>
      <c r="M121" s="95"/>
      <c r="N121" s="95"/>
      <c r="O121" s="107"/>
      <c r="P121" s="95"/>
      <c r="Q121" s="107"/>
      <c r="R121" s="95"/>
      <c r="S121" s="108" t="s">
        <v>134</v>
      </c>
      <c r="T121" s="95"/>
      <c r="U121" s="95"/>
      <c r="V121" s="95"/>
      <c r="W121" s="95"/>
      <c r="X121" s="95"/>
      <c r="Y121" s="95"/>
      <c r="Z121" s="95"/>
      <c r="AA121" s="107" t="s">
        <v>10</v>
      </c>
      <c r="AB121" s="95"/>
      <c r="AC121" s="95"/>
      <c r="AD121" s="95"/>
      <c r="AE121" s="95"/>
      <c r="AF121" s="107" t="s">
        <v>11</v>
      </c>
      <c r="AG121" s="95"/>
      <c r="AH121" s="95"/>
      <c r="AI121" s="63" t="s">
        <v>367</v>
      </c>
      <c r="AJ121" s="109" t="s">
        <v>414</v>
      </c>
      <c r="AK121" s="95"/>
      <c r="AL121" s="95"/>
      <c r="AM121" s="95"/>
      <c r="AN121" s="95"/>
      <c r="AO121" s="95"/>
      <c r="AP121" s="64" t="s">
        <v>1135</v>
      </c>
      <c r="AQ121" s="64" t="s">
        <v>1136</v>
      </c>
      <c r="AR121" s="64" t="s">
        <v>1126</v>
      </c>
      <c r="AS121" s="101" t="s">
        <v>787</v>
      </c>
      <c r="AT121" s="95"/>
      <c r="AU121" s="101" t="s">
        <v>1137</v>
      </c>
      <c r="AV121" s="95"/>
      <c r="AW121" s="64" t="s">
        <v>1128</v>
      </c>
      <c r="AX121" s="64" t="s">
        <v>1138</v>
      </c>
      <c r="AY121" s="64" t="s">
        <v>1139</v>
      </c>
      <c r="AZ121" s="64" t="s">
        <v>1138</v>
      </c>
      <c r="BA121" s="64" t="s">
        <v>787</v>
      </c>
      <c r="BB121" s="64" t="s">
        <v>1138</v>
      </c>
      <c r="BC121" s="64" t="s">
        <v>787</v>
      </c>
      <c r="BD121" s="64" t="s">
        <v>787</v>
      </c>
      <c r="BE121" s="49"/>
    </row>
    <row r="122" spans="1:57" ht="15" customHeight="1" x14ac:dyDescent="0.25">
      <c r="A122" s="107" t="s">
        <v>129</v>
      </c>
      <c r="B122" s="95"/>
      <c r="C122" s="107" t="s">
        <v>147</v>
      </c>
      <c r="D122" s="95"/>
      <c r="E122" s="107" t="s">
        <v>133</v>
      </c>
      <c r="F122" s="95"/>
      <c r="G122" s="107" t="s">
        <v>605</v>
      </c>
      <c r="H122" s="95"/>
      <c r="I122" s="107"/>
      <c r="J122" s="95"/>
      <c r="K122" s="95"/>
      <c r="L122" s="107"/>
      <c r="M122" s="95"/>
      <c r="N122" s="95"/>
      <c r="O122" s="107"/>
      <c r="P122" s="95"/>
      <c r="Q122" s="107"/>
      <c r="R122" s="95"/>
      <c r="S122" s="108" t="s">
        <v>606</v>
      </c>
      <c r="T122" s="95"/>
      <c r="U122" s="95"/>
      <c r="V122" s="95"/>
      <c r="W122" s="95"/>
      <c r="X122" s="95"/>
      <c r="Y122" s="95"/>
      <c r="Z122" s="95"/>
      <c r="AA122" s="107" t="s">
        <v>10</v>
      </c>
      <c r="AB122" s="95"/>
      <c r="AC122" s="95"/>
      <c r="AD122" s="95"/>
      <c r="AE122" s="95"/>
      <c r="AF122" s="107" t="s">
        <v>11</v>
      </c>
      <c r="AG122" s="95"/>
      <c r="AH122" s="95"/>
      <c r="AI122" s="63" t="s">
        <v>367</v>
      </c>
      <c r="AJ122" s="109" t="s">
        <v>414</v>
      </c>
      <c r="AK122" s="95"/>
      <c r="AL122" s="95"/>
      <c r="AM122" s="95"/>
      <c r="AN122" s="95"/>
      <c r="AO122" s="95"/>
      <c r="AP122" s="64" t="s">
        <v>1135</v>
      </c>
      <c r="AQ122" s="64" t="s">
        <v>1136</v>
      </c>
      <c r="AR122" s="64" t="s">
        <v>1126</v>
      </c>
      <c r="AS122" s="101" t="s">
        <v>787</v>
      </c>
      <c r="AT122" s="95"/>
      <c r="AU122" s="101" t="s">
        <v>1137</v>
      </c>
      <c r="AV122" s="95"/>
      <c r="AW122" s="64" t="s">
        <v>1128</v>
      </c>
      <c r="AX122" s="64" t="s">
        <v>1138</v>
      </c>
      <c r="AY122" s="64" t="s">
        <v>1139</v>
      </c>
      <c r="AZ122" s="64" t="s">
        <v>1138</v>
      </c>
      <c r="BA122" s="64" t="s">
        <v>787</v>
      </c>
      <c r="BB122" s="64" t="s">
        <v>1138</v>
      </c>
      <c r="BC122" s="64" t="s">
        <v>787</v>
      </c>
      <c r="BD122" s="64" t="s">
        <v>787</v>
      </c>
      <c r="BE122" s="49"/>
    </row>
    <row r="123" spans="1:57" ht="15" customHeight="1" x14ac:dyDescent="0.25">
      <c r="A123" s="107" t="s">
        <v>129</v>
      </c>
      <c r="B123" s="95"/>
      <c r="C123" s="107" t="s">
        <v>147</v>
      </c>
      <c r="D123" s="95"/>
      <c r="E123" s="107" t="s">
        <v>133</v>
      </c>
      <c r="F123" s="95"/>
      <c r="G123" s="107" t="s">
        <v>605</v>
      </c>
      <c r="H123" s="95"/>
      <c r="I123" s="107" t="s">
        <v>607</v>
      </c>
      <c r="J123" s="95"/>
      <c r="K123" s="95"/>
      <c r="L123" s="107"/>
      <c r="M123" s="95"/>
      <c r="N123" s="95"/>
      <c r="O123" s="107"/>
      <c r="P123" s="95"/>
      <c r="Q123" s="107"/>
      <c r="R123" s="95"/>
      <c r="S123" s="108" t="s">
        <v>577</v>
      </c>
      <c r="T123" s="95"/>
      <c r="U123" s="95"/>
      <c r="V123" s="95"/>
      <c r="W123" s="95"/>
      <c r="X123" s="95"/>
      <c r="Y123" s="95"/>
      <c r="Z123" s="95"/>
      <c r="AA123" s="107" t="s">
        <v>10</v>
      </c>
      <c r="AB123" s="95"/>
      <c r="AC123" s="95"/>
      <c r="AD123" s="95"/>
      <c r="AE123" s="95"/>
      <c r="AF123" s="107" t="s">
        <v>11</v>
      </c>
      <c r="AG123" s="95"/>
      <c r="AH123" s="95"/>
      <c r="AI123" s="63" t="s">
        <v>367</v>
      </c>
      <c r="AJ123" s="109" t="s">
        <v>414</v>
      </c>
      <c r="AK123" s="95"/>
      <c r="AL123" s="95"/>
      <c r="AM123" s="95"/>
      <c r="AN123" s="95"/>
      <c r="AO123" s="95"/>
      <c r="AP123" s="64" t="s">
        <v>1135</v>
      </c>
      <c r="AQ123" s="64" t="s">
        <v>1136</v>
      </c>
      <c r="AR123" s="64" t="s">
        <v>1126</v>
      </c>
      <c r="AS123" s="101" t="s">
        <v>787</v>
      </c>
      <c r="AT123" s="95"/>
      <c r="AU123" s="101" t="s">
        <v>1137</v>
      </c>
      <c r="AV123" s="95"/>
      <c r="AW123" s="64" t="s">
        <v>1128</v>
      </c>
      <c r="AX123" s="64" t="s">
        <v>1138</v>
      </c>
      <c r="AY123" s="64" t="s">
        <v>1139</v>
      </c>
      <c r="AZ123" s="64" t="s">
        <v>1138</v>
      </c>
      <c r="BA123" s="64" t="s">
        <v>787</v>
      </c>
      <c r="BB123" s="64" t="s">
        <v>1138</v>
      </c>
      <c r="BC123" s="64" t="s">
        <v>787</v>
      </c>
      <c r="BD123" s="64" t="s">
        <v>787</v>
      </c>
      <c r="BE123" s="49"/>
    </row>
    <row r="124" spans="1:57" ht="15" customHeight="1" x14ac:dyDescent="0.25">
      <c r="A124" s="107" t="s">
        <v>129</v>
      </c>
      <c r="B124" s="95"/>
      <c r="C124" s="107" t="s">
        <v>147</v>
      </c>
      <c r="D124" s="95"/>
      <c r="E124" s="107" t="s">
        <v>133</v>
      </c>
      <c r="F124" s="95"/>
      <c r="G124" s="107" t="s">
        <v>605</v>
      </c>
      <c r="H124" s="95"/>
      <c r="I124" s="107" t="s">
        <v>607</v>
      </c>
      <c r="J124" s="95"/>
      <c r="K124" s="95"/>
      <c r="L124" s="107" t="s">
        <v>150</v>
      </c>
      <c r="M124" s="95"/>
      <c r="N124" s="95"/>
      <c r="O124" s="107"/>
      <c r="P124" s="95"/>
      <c r="Q124" s="107"/>
      <c r="R124" s="95"/>
      <c r="S124" s="108" t="s">
        <v>151</v>
      </c>
      <c r="T124" s="95"/>
      <c r="U124" s="95"/>
      <c r="V124" s="95"/>
      <c r="W124" s="95"/>
      <c r="X124" s="95"/>
      <c r="Y124" s="95"/>
      <c r="Z124" s="95"/>
      <c r="AA124" s="107" t="s">
        <v>10</v>
      </c>
      <c r="AB124" s="95"/>
      <c r="AC124" s="95"/>
      <c r="AD124" s="95"/>
      <c r="AE124" s="95"/>
      <c r="AF124" s="107" t="s">
        <v>11</v>
      </c>
      <c r="AG124" s="95"/>
      <c r="AH124" s="95"/>
      <c r="AI124" s="63" t="s">
        <v>367</v>
      </c>
      <c r="AJ124" s="109" t="s">
        <v>414</v>
      </c>
      <c r="AK124" s="95"/>
      <c r="AL124" s="95"/>
      <c r="AM124" s="95"/>
      <c r="AN124" s="95"/>
      <c r="AO124" s="95"/>
      <c r="AP124" s="64" t="s">
        <v>1140</v>
      </c>
      <c r="AQ124" s="64" t="s">
        <v>1141</v>
      </c>
      <c r="AR124" s="64" t="s">
        <v>1142</v>
      </c>
      <c r="AS124" s="101" t="s">
        <v>787</v>
      </c>
      <c r="AT124" s="95"/>
      <c r="AU124" s="101" t="s">
        <v>1143</v>
      </c>
      <c r="AV124" s="95"/>
      <c r="AW124" s="64" t="s">
        <v>1144</v>
      </c>
      <c r="AX124" s="64" t="s">
        <v>1143</v>
      </c>
      <c r="AY124" s="64" t="s">
        <v>787</v>
      </c>
      <c r="AZ124" s="64" t="s">
        <v>1143</v>
      </c>
      <c r="BA124" s="64" t="s">
        <v>787</v>
      </c>
      <c r="BB124" s="64" t="s">
        <v>1143</v>
      </c>
      <c r="BC124" s="64" t="s">
        <v>787</v>
      </c>
      <c r="BD124" s="64" t="s">
        <v>787</v>
      </c>
      <c r="BE124" s="49"/>
    </row>
    <row r="125" spans="1:57" ht="15" customHeight="1" x14ac:dyDescent="0.25">
      <c r="A125" s="107" t="s">
        <v>129</v>
      </c>
      <c r="B125" s="95"/>
      <c r="C125" s="107" t="s">
        <v>147</v>
      </c>
      <c r="D125" s="95"/>
      <c r="E125" s="107" t="s">
        <v>133</v>
      </c>
      <c r="F125" s="95"/>
      <c r="G125" s="107" t="s">
        <v>605</v>
      </c>
      <c r="H125" s="95"/>
      <c r="I125" s="107" t="s">
        <v>607</v>
      </c>
      <c r="J125" s="95"/>
      <c r="K125" s="95"/>
      <c r="L125" s="107" t="s">
        <v>608</v>
      </c>
      <c r="M125" s="95"/>
      <c r="N125" s="95"/>
      <c r="O125" s="107"/>
      <c r="P125" s="95"/>
      <c r="Q125" s="107"/>
      <c r="R125" s="95"/>
      <c r="S125" s="108" t="s">
        <v>609</v>
      </c>
      <c r="T125" s="95"/>
      <c r="U125" s="95"/>
      <c r="V125" s="95"/>
      <c r="W125" s="95"/>
      <c r="X125" s="95"/>
      <c r="Y125" s="95"/>
      <c r="Z125" s="95"/>
      <c r="AA125" s="107" t="s">
        <v>10</v>
      </c>
      <c r="AB125" s="95"/>
      <c r="AC125" s="95"/>
      <c r="AD125" s="95"/>
      <c r="AE125" s="95"/>
      <c r="AF125" s="107" t="s">
        <v>11</v>
      </c>
      <c r="AG125" s="95"/>
      <c r="AH125" s="95"/>
      <c r="AI125" s="63" t="s">
        <v>367</v>
      </c>
      <c r="AJ125" s="109" t="s">
        <v>414</v>
      </c>
      <c r="AK125" s="95"/>
      <c r="AL125" s="95"/>
      <c r="AM125" s="95"/>
      <c r="AN125" s="95"/>
      <c r="AO125" s="95"/>
      <c r="AP125" s="64" t="s">
        <v>1145</v>
      </c>
      <c r="AQ125" s="64" t="s">
        <v>1145</v>
      </c>
      <c r="AR125" s="64" t="s">
        <v>787</v>
      </c>
      <c r="AS125" s="101" t="s">
        <v>787</v>
      </c>
      <c r="AT125" s="95"/>
      <c r="AU125" s="101" t="s">
        <v>1146</v>
      </c>
      <c r="AV125" s="95"/>
      <c r="AW125" s="64" t="s">
        <v>1147</v>
      </c>
      <c r="AX125" s="64" t="s">
        <v>1148</v>
      </c>
      <c r="AY125" s="64" t="s">
        <v>1149</v>
      </c>
      <c r="AZ125" s="64" t="s">
        <v>1148</v>
      </c>
      <c r="BA125" s="64" t="s">
        <v>787</v>
      </c>
      <c r="BB125" s="64" t="s">
        <v>1148</v>
      </c>
      <c r="BC125" s="64" t="s">
        <v>787</v>
      </c>
      <c r="BD125" s="64" t="s">
        <v>787</v>
      </c>
      <c r="BE125" s="49"/>
    </row>
    <row r="126" spans="1:57" ht="15" customHeight="1" x14ac:dyDescent="0.25">
      <c r="A126" s="107" t="s">
        <v>129</v>
      </c>
      <c r="B126" s="95"/>
      <c r="C126" s="107" t="s">
        <v>147</v>
      </c>
      <c r="D126" s="95"/>
      <c r="E126" s="107" t="s">
        <v>133</v>
      </c>
      <c r="F126" s="95"/>
      <c r="G126" s="107" t="s">
        <v>605</v>
      </c>
      <c r="H126" s="95"/>
      <c r="I126" s="107" t="s">
        <v>607</v>
      </c>
      <c r="J126" s="95"/>
      <c r="K126" s="95"/>
      <c r="L126" s="107" t="s">
        <v>610</v>
      </c>
      <c r="M126" s="95"/>
      <c r="N126" s="95"/>
      <c r="O126" s="107"/>
      <c r="P126" s="95"/>
      <c r="Q126" s="107"/>
      <c r="R126" s="95"/>
      <c r="S126" s="108" t="s">
        <v>611</v>
      </c>
      <c r="T126" s="95"/>
      <c r="U126" s="95"/>
      <c r="V126" s="95"/>
      <c r="W126" s="95"/>
      <c r="X126" s="95"/>
      <c r="Y126" s="95"/>
      <c r="Z126" s="95"/>
      <c r="AA126" s="107" t="s">
        <v>10</v>
      </c>
      <c r="AB126" s="95"/>
      <c r="AC126" s="95"/>
      <c r="AD126" s="95"/>
      <c r="AE126" s="95"/>
      <c r="AF126" s="107" t="s">
        <v>11</v>
      </c>
      <c r="AG126" s="95"/>
      <c r="AH126" s="95"/>
      <c r="AI126" s="63" t="s">
        <v>367</v>
      </c>
      <c r="AJ126" s="109" t="s">
        <v>414</v>
      </c>
      <c r="AK126" s="95"/>
      <c r="AL126" s="95"/>
      <c r="AM126" s="95"/>
      <c r="AN126" s="95"/>
      <c r="AO126" s="95"/>
      <c r="AP126" s="64" t="s">
        <v>1150</v>
      </c>
      <c r="AQ126" s="64" t="s">
        <v>1151</v>
      </c>
      <c r="AR126" s="64" t="s">
        <v>1152</v>
      </c>
      <c r="AS126" s="101" t="s">
        <v>787</v>
      </c>
      <c r="AT126" s="95"/>
      <c r="AU126" s="101" t="s">
        <v>1153</v>
      </c>
      <c r="AV126" s="95"/>
      <c r="AW126" s="64" t="s">
        <v>1154</v>
      </c>
      <c r="AX126" s="64" t="s">
        <v>1155</v>
      </c>
      <c r="AY126" s="64" t="s">
        <v>1156</v>
      </c>
      <c r="AZ126" s="64" t="s">
        <v>1155</v>
      </c>
      <c r="BA126" s="64" t="s">
        <v>787</v>
      </c>
      <c r="BB126" s="64" t="s">
        <v>1155</v>
      </c>
      <c r="BC126" s="64" t="s">
        <v>787</v>
      </c>
      <c r="BD126" s="64" t="s">
        <v>787</v>
      </c>
      <c r="BE126" s="49"/>
    </row>
    <row r="127" spans="1:57" ht="15" customHeight="1" x14ac:dyDescent="0.25">
      <c r="A127" s="107" t="s">
        <v>129</v>
      </c>
      <c r="B127" s="95"/>
      <c r="C127" s="107" t="s">
        <v>147</v>
      </c>
      <c r="D127" s="95"/>
      <c r="E127" s="107" t="s">
        <v>133</v>
      </c>
      <c r="F127" s="95"/>
      <c r="G127" s="107" t="s">
        <v>605</v>
      </c>
      <c r="H127" s="95"/>
      <c r="I127" s="107" t="s">
        <v>607</v>
      </c>
      <c r="J127" s="95"/>
      <c r="K127" s="95"/>
      <c r="L127" s="107" t="s">
        <v>612</v>
      </c>
      <c r="M127" s="95"/>
      <c r="N127" s="95"/>
      <c r="O127" s="107"/>
      <c r="P127" s="95"/>
      <c r="Q127" s="107"/>
      <c r="R127" s="95"/>
      <c r="S127" s="108" t="s">
        <v>613</v>
      </c>
      <c r="T127" s="95"/>
      <c r="U127" s="95"/>
      <c r="V127" s="95"/>
      <c r="W127" s="95"/>
      <c r="X127" s="95"/>
      <c r="Y127" s="95"/>
      <c r="Z127" s="95"/>
      <c r="AA127" s="107" t="s">
        <v>10</v>
      </c>
      <c r="AB127" s="95"/>
      <c r="AC127" s="95"/>
      <c r="AD127" s="95"/>
      <c r="AE127" s="95"/>
      <c r="AF127" s="107" t="s">
        <v>11</v>
      </c>
      <c r="AG127" s="95"/>
      <c r="AH127" s="95"/>
      <c r="AI127" s="63" t="s">
        <v>367</v>
      </c>
      <c r="AJ127" s="109" t="s">
        <v>414</v>
      </c>
      <c r="AK127" s="95"/>
      <c r="AL127" s="95"/>
      <c r="AM127" s="95"/>
      <c r="AN127" s="95"/>
      <c r="AO127" s="95"/>
      <c r="AP127" s="64" t="s">
        <v>1157</v>
      </c>
      <c r="AQ127" s="64" t="s">
        <v>1158</v>
      </c>
      <c r="AR127" s="64" t="s">
        <v>1159</v>
      </c>
      <c r="AS127" s="101" t="s">
        <v>787</v>
      </c>
      <c r="AT127" s="95"/>
      <c r="AU127" s="101" t="s">
        <v>1160</v>
      </c>
      <c r="AV127" s="95"/>
      <c r="AW127" s="64" t="s">
        <v>1161</v>
      </c>
      <c r="AX127" s="64" t="s">
        <v>1162</v>
      </c>
      <c r="AY127" s="64" t="s">
        <v>1163</v>
      </c>
      <c r="AZ127" s="64" t="s">
        <v>1162</v>
      </c>
      <c r="BA127" s="64" t="s">
        <v>787</v>
      </c>
      <c r="BB127" s="64" t="s">
        <v>1162</v>
      </c>
      <c r="BC127" s="64" t="s">
        <v>787</v>
      </c>
      <c r="BD127" s="64" t="s">
        <v>787</v>
      </c>
      <c r="BE127" s="49"/>
    </row>
    <row r="128" spans="1:57" ht="15" customHeight="1" x14ac:dyDescent="0.25">
      <c r="A128" s="107" t="s">
        <v>129</v>
      </c>
      <c r="B128" s="95"/>
      <c r="C128" s="107" t="s">
        <v>147</v>
      </c>
      <c r="D128" s="95"/>
      <c r="E128" s="107" t="s">
        <v>133</v>
      </c>
      <c r="F128" s="95"/>
      <c r="G128" s="107" t="s">
        <v>605</v>
      </c>
      <c r="H128" s="95"/>
      <c r="I128" s="107" t="s">
        <v>607</v>
      </c>
      <c r="J128" s="95"/>
      <c r="K128" s="95"/>
      <c r="L128" s="107" t="s">
        <v>614</v>
      </c>
      <c r="M128" s="95"/>
      <c r="N128" s="95"/>
      <c r="O128" s="107"/>
      <c r="P128" s="95"/>
      <c r="Q128" s="107"/>
      <c r="R128" s="95"/>
      <c r="S128" s="108" t="s">
        <v>615</v>
      </c>
      <c r="T128" s="95"/>
      <c r="U128" s="95"/>
      <c r="V128" s="95"/>
      <c r="W128" s="95"/>
      <c r="X128" s="95"/>
      <c r="Y128" s="95"/>
      <c r="Z128" s="95"/>
      <c r="AA128" s="107" t="s">
        <v>10</v>
      </c>
      <c r="AB128" s="95"/>
      <c r="AC128" s="95"/>
      <c r="AD128" s="95"/>
      <c r="AE128" s="95"/>
      <c r="AF128" s="107" t="s">
        <v>11</v>
      </c>
      <c r="AG128" s="95"/>
      <c r="AH128" s="95"/>
      <c r="AI128" s="63" t="s">
        <v>367</v>
      </c>
      <c r="AJ128" s="109" t="s">
        <v>414</v>
      </c>
      <c r="AK128" s="95"/>
      <c r="AL128" s="95"/>
      <c r="AM128" s="95"/>
      <c r="AN128" s="95"/>
      <c r="AO128" s="95"/>
      <c r="AP128" s="64" t="s">
        <v>1164</v>
      </c>
      <c r="AQ128" s="64" t="s">
        <v>1164</v>
      </c>
      <c r="AR128" s="64" t="s">
        <v>787</v>
      </c>
      <c r="AS128" s="101" t="s">
        <v>787</v>
      </c>
      <c r="AT128" s="95"/>
      <c r="AU128" s="101" t="s">
        <v>1165</v>
      </c>
      <c r="AV128" s="95"/>
      <c r="AW128" s="64" t="s">
        <v>1166</v>
      </c>
      <c r="AX128" s="64" t="s">
        <v>787</v>
      </c>
      <c r="AY128" s="64" t="s">
        <v>1165</v>
      </c>
      <c r="AZ128" s="64" t="s">
        <v>787</v>
      </c>
      <c r="BA128" s="64" t="s">
        <v>787</v>
      </c>
      <c r="BB128" s="64" t="s">
        <v>787</v>
      </c>
      <c r="BC128" s="64" t="s">
        <v>787</v>
      </c>
      <c r="BD128" s="64" t="s">
        <v>787</v>
      </c>
      <c r="BE128" s="49"/>
    </row>
    <row r="129" spans="1:57" ht="15" customHeight="1" x14ac:dyDescent="0.25">
      <c r="A129" s="107" t="s">
        <v>129</v>
      </c>
      <c r="B129" s="95"/>
      <c r="C129" s="107" t="s">
        <v>147</v>
      </c>
      <c r="D129" s="95"/>
      <c r="E129" s="107" t="s">
        <v>133</v>
      </c>
      <c r="F129" s="95"/>
      <c r="G129" s="107" t="s">
        <v>605</v>
      </c>
      <c r="H129" s="95"/>
      <c r="I129" s="107" t="s">
        <v>607</v>
      </c>
      <c r="J129" s="95"/>
      <c r="K129" s="95"/>
      <c r="L129" s="107" t="s">
        <v>616</v>
      </c>
      <c r="M129" s="95"/>
      <c r="N129" s="95"/>
      <c r="O129" s="107"/>
      <c r="P129" s="95"/>
      <c r="Q129" s="107"/>
      <c r="R129" s="95"/>
      <c r="S129" s="108" t="s">
        <v>617</v>
      </c>
      <c r="T129" s="95"/>
      <c r="U129" s="95"/>
      <c r="V129" s="95"/>
      <c r="W129" s="95"/>
      <c r="X129" s="95"/>
      <c r="Y129" s="95"/>
      <c r="Z129" s="95"/>
      <c r="AA129" s="107" t="s">
        <v>10</v>
      </c>
      <c r="AB129" s="95"/>
      <c r="AC129" s="95"/>
      <c r="AD129" s="95"/>
      <c r="AE129" s="95"/>
      <c r="AF129" s="107" t="s">
        <v>11</v>
      </c>
      <c r="AG129" s="95"/>
      <c r="AH129" s="95"/>
      <c r="AI129" s="63" t="s">
        <v>367</v>
      </c>
      <c r="AJ129" s="109" t="s">
        <v>414</v>
      </c>
      <c r="AK129" s="95"/>
      <c r="AL129" s="95"/>
      <c r="AM129" s="95"/>
      <c r="AN129" s="95"/>
      <c r="AO129" s="95"/>
      <c r="AP129" s="64" t="s">
        <v>1167</v>
      </c>
      <c r="AQ129" s="64" t="s">
        <v>1168</v>
      </c>
      <c r="AR129" s="64" t="s">
        <v>1169</v>
      </c>
      <c r="AS129" s="101" t="s">
        <v>787</v>
      </c>
      <c r="AT129" s="95"/>
      <c r="AU129" s="101" t="s">
        <v>1170</v>
      </c>
      <c r="AV129" s="95"/>
      <c r="AW129" s="64" t="s">
        <v>1171</v>
      </c>
      <c r="AX129" s="64" t="s">
        <v>1172</v>
      </c>
      <c r="AY129" s="64" t="s">
        <v>1173</v>
      </c>
      <c r="AZ129" s="64" t="s">
        <v>1172</v>
      </c>
      <c r="BA129" s="64" t="s">
        <v>787</v>
      </c>
      <c r="BB129" s="64" t="s">
        <v>1172</v>
      </c>
      <c r="BC129" s="64" t="s">
        <v>787</v>
      </c>
      <c r="BD129" s="64" t="s">
        <v>787</v>
      </c>
      <c r="BE129" s="49"/>
    </row>
    <row r="130" spans="1:57" ht="15" customHeight="1" x14ac:dyDescent="0.25">
      <c r="A130" s="104" t="s">
        <v>129</v>
      </c>
      <c r="B130" s="95"/>
      <c r="C130" s="104" t="s">
        <v>147</v>
      </c>
      <c r="D130" s="95"/>
      <c r="E130" s="104" t="s">
        <v>133</v>
      </c>
      <c r="F130" s="95"/>
      <c r="G130" s="104" t="s">
        <v>605</v>
      </c>
      <c r="H130" s="95"/>
      <c r="I130" s="104" t="s">
        <v>607</v>
      </c>
      <c r="J130" s="95"/>
      <c r="K130" s="95"/>
      <c r="L130" s="104" t="s">
        <v>150</v>
      </c>
      <c r="M130" s="95"/>
      <c r="N130" s="95"/>
      <c r="O130" s="104" t="s">
        <v>43</v>
      </c>
      <c r="P130" s="95"/>
      <c r="Q130" s="104"/>
      <c r="R130" s="95"/>
      <c r="S130" s="103" t="s">
        <v>580</v>
      </c>
      <c r="T130" s="95"/>
      <c r="U130" s="95"/>
      <c r="V130" s="95"/>
      <c r="W130" s="95"/>
      <c r="X130" s="95"/>
      <c r="Y130" s="95"/>
      <c r="Z130" s="95"/>
      <c r="AA130" s="104" t="s">
        <v>10</v>
      </c>
      <c r="AB130" s="95"/>
      <c r="AC130" s="95"/>
      <c r="AD130" s="95"/>
      <c r="AE130" s="95"/>
      <c r="AF130" s="104" t="s">
        <v>11</v>
      </c>
      <c r="AG130" s="95"/>
      <c r="AH130" s="95"/>
      <c r="AI130" s="65" t="s">
        <v>367</v>
      </c>
      <c r="AJ130" s="105" t="s">
        <v>414</v>
      </c>
      <c r="AK130" s="95"/>
      <c r="AL130" s="95"/>
      <c r="AM130" s="95"/>
      <c r="AN130" s="95"/>
      <c r="AO130" s="95"/>
      <c r="AP130" s="66" t="s">
        <v>1140</v>
      </c>
      <c r="AQ130" s="66" t="s">
        <v>1141</v>
      </c>
      <c r="AR130" s="66" t="s">
        <v>1142</v>
      </c>
      <c r="AS130" s="106" t="s">
        <v>787</v>
      </c>
      <c r="AT130" s="95"/>
      <c r="AU130" s="106" t="s">
        <v>1143</v>
      </c>
      <c r="AV130" s="95"/>
      <c r="AW130" s="66" t="s">
        <v>1144</v>
      </c>
      <c r="AX130" s="66" t="s">
        <v>1143</v>
      </c>
      <c r="AY130" s="66" t="s">
        <v>787</v>
      </c>
      <c r="AZ130" s="66" t="s">
        <v>1143</v>
      </c>
      <c r="BA130" s="66" t="s">
        <v>787</v>
      </c>
      <c r="BB130" s="66" t="s">
        <v>1143</v>
      </c>
      <c r="BC130" s="66" t="s">
        <v>787</v>
      </c>
      <c r="BD130" s="66" t="s">
        <v>787</v>
      </c>
      <c r="BE130" s="49"/>
    </row>
    <row r="131" spans="1:57" ht="15" customHeight="1" x14ac:dyDescent="0.25">
      <c r="A131" s="104" t="s">
        <v>129</v>
      </c>
      <c r="B131" s="95"/>
      <c r="C131" s="104" t="s">
        <v>147</v>
      </c>
      <c r="D131" s="95"/>
      <c r="E131" s="104" t="s">
        <v>133</v>
      </c>
      <c r="F131" s="95"/>
      <c r="G131" s="104" t="s">
        <v>605</v>
      </c>
      <c r="H131" s="95"/>
      <c r="I131" s="104" t="s">
        <v>607</v>
      </c>
      <c r="J131" s="95"/>
      <c r="K131" s="95"/>
      <c r="L131" s="104" t="s">
        <v>608</v>
      </c>
      <c r="M131" s="95"/>
      <c r="N131" s="95"/>
      <c r="O131" s="104" t="s">
        <v>43</v>
      </c>
      <c r="P131" s="95"/>
      <c r="Q131" s="104"/>
      <c r="R131" s="95"/>
      <c r="S131" s="103" t="s">
        <v>583</v>
      </c>
      <c r="T131" s="95"/>
      <c r="U131" s="95"/>
      <c r="V131" s="95"/>
      <c r="W131" s="95"/>
      <c r="X131" s="95"/>
      <c r="Y131" s="95"/>
      <c r="Z131" s="95"/>
      <c r="AA131" s="104" t="s">
        <v>10</v>
      </c>
      <c r="AB131" s="95"/>
      <c r="AC131" s="95"/>
      <c r="AD131" s="95"/>
      <c r="AE131" s="95"/>
      <c r="AF131" s="104" t="s">
        <v>11</v>
      </c>
      <c r="AG131" s="95"/>
      <c r="AH131" s="95"/>
      <c r="AI131" s="65" t="s">
        <v>367</v>
      </c>
      <c r="AJ131" s="105" t="s">
        <v>414</v>
      </c>
      <c r="AK131" s="95"/>
      <c r="AL131" s="95"/>
      <c r="AM131" s="95"/>
      <c r="AN131" s="95"/>
      <c r="AO131" s="95"/>
      <c r="AP131" s="66" t="s">
        <v>1145</v>
      </c>
      <c r="AQ131" s="66" t="s">
        <v>1145</v>
      </c>
      <c r="AR131" s="66" t="s">
        <v>787</v>
      </c>
      <c r="AS131" s="106" t="s">
        <v>787</v>
      </c>
      <c r="AT131" s="95"/>
      <c r="AU131" s="106" t="s">
        <v>1146</v>
      </c>
      <c r="AV131" s="95"/>
      <c r="AW131" s="66" t="s">
        <v>1147</v>
      </c>
      <c r="AX131" s="66" t="s">
        <v>1148</v>
      </c>
      <c r="AY131" s="66" t="s">
        <v>1149</v>
      </c>
      <c r="AZ131" s="66" t="s">
        <v>1148</v>
      </c>
      <c r="BA131" s="66" t="s">
        <v>787</v>
      </c>
      <c r="BB131" s="66" t="s">
        <v>1148</v>
      </c>
      <c r="BC131" s="66" t="s">
        <v>787</v>
      </c>
      <c r="BD131" s="66" t="s">
        <v>787</v>
      </c>
      <c r="BE131" s="49"/>
    </row>
    <row r="132" spans="1:57" ht="15" customHeight="1" x14ac:dyDescent="0.25">
      <c r="A132" s="104" t="s">
        <v>129</v>
      </c>
      <c r="B132" s="95"/>
      <c r="C132" s="104" t="s">
        <v>147</v>
      </c>
      <c r="D132" s="95"/>
      <c r="E132" s="104" t="s">
        <v>133</v>
      </c>
      <c r="F132" s="95"/>
      <c r="G132" s="104" t="s">
        <v>605</v>
      </c>
      <c r="H132" s="95"/>
      <c r="I132" s="104" t="s">
        <v>607</v>
      </c>
      <c r="J132" s="95"/>
      <c r="K132" s="95"/>
      <c r="L132" s="104" t="s">
        <v>610</v>
      </c>
      <c r="M132" s="95"/>
      <c r="N132" s="95"/>
      <c r="O132" s="104" t="s">
        <v>43</v>
      </c>
      <c r="P132" s="95"/>
      <c r="Q132" s="104"/>
      <c r="R132" s="95"/>
      <c r="S132" s="103" t="s">
        <v>586</v>
      </c>
      <c r="T132" s="95"/>
      <c r="U132" s="95"/>
      <c r="V132" s="95"/>
      <c r="W132" s="95"/>
      <c r="X132" s="95"/>
      <c r="Y132" s="95"/>
      <c r="Z132" s="95"/>
      <c r="AA132" s="104" t="s">
        <v>10</v>
      </c>
      <c r="AB132" s="95"/>
      <c r="AC132" s="95"/>
      <c r="AD132" s="95"/>
      <c r="AE132" s="95"/>
      <c r="AF132" s="104" t="s">
        <v>11</v>
      </c>
      <c r="AG132" s="95"/>
      <c r="AH132" s="95"/>
      <c r="AI132" s="65" t="s">
        <v>367</v>
      </c>
      <c r="AJ132" s="105" t="s">
        <v>414</v>
      </c>
      <c r="AK132" s="95"/>
      <c r="AL132" s="95"/>
      <c r="AM132" s="95"/>
      <c r="AN132" s="95"/>
      <c r="AO132" s="95"/>
      <c r="AP132" s="66" t="s">
        <v>1150</v>
      </c>
      <c r="AQ132" s="66" t="s">
        <v>1151</v>
      </c>
      <c r="AR132" s="66" t="s">
        <v>1152</v>
      </c>
      <c r="AS132" s="106" t="s">
        <v>787</v>
      </c>
      <c r="AT132" s="95"/>
      <c r="AU132" s="106" t="s">
        <v>1153</v>
      </c>
      <c r="AV132" s="95"/>
      <c r="AW132" s="66" t="s">
        <v>1154</v>
      </c>
      <c r="AX132" s="66" t="s">
        <v>1155</v>
      </c>
      <c r="AY132" s="66" t="s">
        <v>1156</v>
      </c>
      <c r="AZ132" s="66" t="s">
        <v>1155</v>
      </c>
      <c r="BA132" s="66" t="s">
        <v>787</v>
      </c>
      <c r="BB132" s="66" t="s">
        <v>1155</v>
      </c>
      <c r="BC132" s="66" t="s">
        <v>787</v>
      </c>
      <c r="BD132" s="66" t="s">
        <v>787</v>
      </c>
      <c r="BE132" s="49"/>
    </row>
    <row r="133" spans="1:57" ht="15" customHeight="1" x14ac:dyDescent="0.25">
      <c r="A133" s="104" t="s">
        <v>129</v>
      </c>
      <c r="B133" s="95"/>
      <c r="C133" s="104" t="s">
        <v>147</v>
      </c>
      <c r="D133" s="95"/>
      <c r="E133" s="104" t="s">
        <v>133</v>
      </c>
      <c r="F133" s="95"/>
      <c r="G133" s="104" t="s">
        <v>605</v>
      </c>
      <c r="H133" s="95"/>
      <c r="I133" s="104" t="s">
        <v>607</v>
      </c>
      <c r="J133" s="95"/>
      <c r="K133" s="95"/>
      <c r="L133" s="104" t="s">
        <v>612</v>
      </c>
      <c r="M133" s="95"/>
      <c r="N133" s="95"/>
      <c r="O133" s="104" t="s">
        <v>43</v>
      </c>
      <c r="P133" s="95"/>
      <c r="Q133" s="104"/>
      <c r="R133" s="95"/>
      <c r="S133" s="103" t="s">
        <v>590</v>
      </c>
      <c r="T133" s="95"/>
      <c r="U133" s="95"/>
      <c r="V133" s="95"/>
      <c r="W133" s="95"/>
      <c r="X133" s="95"/>
      <c r="Y133" s="95"/>
      <c r="Z133" s="95"/>
      <c r="AA133" s="104" t="s">
        <v>10</v>
      </c>
      <c r="AB133" s="95"/>
      <c r="AC133" s="95"/>
      <c r="AD133" s="95"/>
      <c r="AE133" s="95"/>
      <c r="AF133" s="104" t="s">
        <v>11</v>
      </c>
      <c r="AG133" s="95"/>
      <c r="AH133" s="95"/>
      <c r="AI133" s="65" t="s">
        <v>367</v>
      </c>
      <c r="AJ133" s="105" t="s">
        <v>414</v>
      </c>
      <c r="AK133" s="95"/>
      <c r="AL133" s="95"/>
      <c r="AM133" s="95"/>
      <c r="AN133" s="95"/>
      <c r="AO133" s="95"/>
      <c r="AP133" s="66" t="s">
        <v>1157</v>
      </c>
      <c r="AQ133" s="66" t="s">
        <v>1158</v>
      </c>
      <c r="AR133" s="66" t="s">
        <v>1159</v>
      </c>
      <c r="AS133" s="106" t="s">
        <v>787</v>
      </c>
      <c r="AT133" s="95"/>
      <c r="AU133" s="106" t="s">
        <v>1160</v>
      </c>
      <c r="AV133" s="95"/>
      <c r="AW133" s="66" t="s">
        <v>1161</v>
      </c>
      <c r="AX133" s="66" t="s">
        <v>1162</v>
      </c>
      <c r="AY133" s="66" t="s">
        <v>1163</v>
      </c>
      <c r="AZ133" s="66" t="s">
        <v>1162</v>
      </c>
      <c r="BA133" s="66" t="s">
        <v>787</v>
      </c>
      <c r="BB133" s="66" t="s">
        <v>1162</v>
      </c>
      <c r="BC133" s="66" t="s">
        <v>787</v>
      </c>
      <c r="BD133" s="66" t="s">
        <v>787</v>
      </c>
      <c r="BE133" s="49"/>
    </row>
    <row r="134" spans="1:57" ht="15" customHeight="1" x14ac:dyDescent="0.25">
      <c r="A134" s="104" t="s">
        <v>129</v>
      </c>
      <c r="B134" s="95"/>
      <c r="C134" s="104" t="s">
        <v>147</v>
      </c>
      <c r="D134" s="95"/>
      <c r="E134" s="104" t="s">
        <v>133</v>
      </c>
      <c r="F134" s="95"/>
      <c r="G134" s="104" t="s">
        <v>605</v>
      </c>
      <c r="H134" s="95"/>
      <c r="I134" s="104" t="s">
        <v>607</v>
      </c>
      <c r="J134" s="95"/>
      <c r="K134" s="95"/>
      <c r="L134" s="104" t="s">
        <v>614</v>
      </c>
      <c r="M134" s="95"/>
      <c r="N134" s="95"/>
      <c r="O134" s="104" t="s">
        <v>43</v>
      </c>
      <c r="P134" s="95"/>
      <c r="Q134" s="104"/>
      <c r="R134" s="95"/>
      <c r="S134" s="103" t="s">
        <v>598</v>
      </c>
      <c r="T134" s="95"/>
      <c r="U134" s="95"/>
      <c r="V134" s="95"/>
      <c r="W134" s="95"/>
      <c r="X134" s="95"/>
      <c r="Y134" s="95"/>
      <c r="Z134" s="95"/>
      <c r="AA134" s="104" t="s">
        <v>10</v>
      </c>
      <c r="AB134" s="95"/>
      <c r="AC134" s="95"/>
      <c r="AD134" s="95"/>
      <c r="AE134" s="95"/>
      <c r="AF134" s="104" t="s">
        <v>11</v>
      </c>
      <c r="AG134" s="95"/>
      <c r="AH134" s="95"/>
      <c r="AI134" s="65" t="s">
        <v>367</v>
      </c>
      <c r="AJ134" s="105" t="s">
        <v>414</v>
      </c>
      <c r="AK134" s="95"/>
      <c r="AL134" s="95"/>
      <c r="AM134" s="95"/>
      <c r="AN134" s="95"/>
      <c r="AO134" s="95"/>
      <c r="AP134" s="66" t="s">
        <v>1164</v>
      </c>
      <c r="AQ134" s="66" t="s">
        <v>1164</v>
      </c>
      <c r="AR134" s="66" t="s">
        <v>787</v>
      </c>
      <c r="AS134" s="106" t="s">
        <v>787</v>
      </c>
      <c r="AT134" s="95"/>
      <c r="AU134" s="106" t="s">
        <v>1165</v>
      </c>
      <c r="AV134" s="95"/>
      <c r="AW134" s="66" t="s">
        <v>1166</v>
      </c>
      <c r="AX134" s="66" t="s">
        <v>787</v>
      </c>
      <c r="AY134" s="66" t="s">
        <v>1165</v>
      </c>
      <c r="AZ134" s="66" t="s">
        <v>787</v>
      </c>
      <c r="BA134" s="66" t="s">
        <v>787</v>
      </c>
      <c r="BB134" s="66" t="s">
        <v>787</v>
      </c>
      <c r="BC134" s="66" t="s">
        <v>787</v>
      </c>
      <c r="BD134" s="66" t="s">
        <v>787</v>
      </c>
      <c r="BE134" s="49"/>
    </row>
    <row r="135" spans="1:57" ht="16.5" customHeight="1" x14ac:dyDescent="0.25">
      <c r="A135" s="104" t="s">
        <v>129</v>
      </c>
      <c r="B135" s="95"/>
      <c r="C135" s="104" t="s">
        <v>147</v>
      </c>
      <c r="D135" s="95"/>
      <c r="E135" s="104" t="s">
        <v>133</v>
      </c>
      <c r="F135" s="95"/>
      <c r="G135" s="104" t="s">
        <v>605</v>
      </c>
      <c r="H135" s="95"/>
      <c r="I135" s="104" t="s">
        <v>607</v>
      </c>
      <c r="J135" s="95"/>
      <c r="K135" s="95"/>
      <c r="L135" s="104" t="s">
        <v>616</v>
      </c>
      <c r="M135" s="95"/>
      <c r="N135" s="95"/>
      <c r="O135" s="104" t="s">
        <v>43</v>
      </c>
      <c r="P135" s="95"/>
      <c r="Q135" s="104"/>
      <c r="R135" s="95"/>
      <c r="S135" s="103" t="s">
        <v>601</v>
      </c>
      <c r="T135" s="95"/>
      <c r="U135" s="95"/>
      <c r="V135" s="95"/>
      <c r="W135" s="95"/>
      <c r="X135" s="95"/>
      <c r="Y135" s="95"/>
      <c r="Z135" s="95"/>
      <c r="AA135" s="104" t="s">
        <v>10</v>
      </c>
      <c r="AB135" s="95"/>
      <c r="AC135" s="95"/>
      <c r="AD135" s="95"/>
      <c r="AE135" s="95"/>
      <c r="AF135" s="104" t="s">
        <v>11</v>
      </c>
      <c r="AG135" s="95"/>
      <c r="AH135" s="95"/>
      <c r="AI135" s="65" t="s">
        <v>367</v>
      </c>
      <c r="AJ135" s="105" t="s">
        <v>414</v>
      </c>
      <c r="AK135" s="95"/>
      <c r="AL135" s="95"/>
      <c r="AM135" s="95"/>
      <c r="AN135" s="95"/>
      <c r="AO135" s="95"/>
      <c r="AP135" s="66" t="s">
        <v>1167</v>
      </c>
      <c r="AQ135" s="66" t="s">
        <v>1168</v>
      </c>
      <c r="AR135" s="66" t="s">
        <v>1169</v>
      </c>
      <c r="AS135" s="106" t="s">
        <v>787</v>
      </c>
      <c r="AT135" s="95"/>
      <c r="AU135" s="106" t="s">
        <v>1170</v>
      </c>
      <c r="AV135" s="95"/>
      <c r="AW135" s="66" t="s">
        <v>1171</v>
      </c>
      <c r="AX135" s="66" t="s">
        <v>1172</v>
      </c>
      <c r="AY135" s="66" t="s">
        <v>1173</v>
      </c>
      <c r="AZ135" s="66" t="s">
        <v>1172</v>
      </c>
      <c r="BA135" s="66" t="s">
        <v>787</v>
      </c>
      <c r="BB135" s="66" t="s">
        <v>1172</v>
      </c>
      <c r="BC135" s="66" t="s">
        <v>787</v>
      </c>
      <c r="BD135" s="66" t="s">
        <v>787</v>
      </c>
      <c r="BE135" s="49"/>
    </row>
    <row r="136" spans="1:57" ht="16.5" customHeight="1" x14ac:dyDescent="0.25">
      <c r="A136" s="56" t="s">
        <v>0</v>
      </c>
      <c r="B136" s="56" t="s">
        <v>0</v>
      </c>
      <c r="C136" s="56" t="s">
        <v>0</v>
      </c>
      <c r="D136" s="56" t="s">
        <v>0</v>
      </c>
      <c r="E136" s="56" t="s">
        <v>0</v>
      </c>
      <c r="F136" s="56" t="s">
        <v>0</v>
      </c>
      <c r="G136" s="56" t="s">
        <v>0</v>
      </c>
      <c r="H136" s="56" t="s">
        <v>0</v>
      </c>
      <c r="I136" s="56" t="s">
        <v>0</v>
      </c>
      <c r="J136" s="94" t="s">
        <v>0</v>
      </c>
      <c r="K136" s="95"/>
      <c r="L136" s="94" t="s">
        <v>0</v>
      </c>
      <c r="M136" s="95"/>
      <c r="N136" s="56" t="s">
        <v>0</v>
      </c>
      <c r="O136" s="56" t="s">
        <v>0</v>
      </c>
      <c r="P136" s="56" t="s">
        <v>0</v>
      </c>
      <c r="Q136" s="56" t="s">
        <v>0</v>
      </c>
      <c r="R136" s="56" t="s">
        <v>0</v>
      </c>
      <c r="S136" s="56" t="s">
        <v>0</v>
      </c>
      <c r="T136" s="56" t="s">
        <v>0</v>
      </c>
      <c r="U136" s="56" t="s">
        <v>0</v>
      </c>
      <c r="V136" s="56" t="s">
        <v>0</v>
      </c>
      <c r="W136" s="56" t="s">
        <v>0</v>
      </c>
      <c r="X136" s="56" t="s">
        <v>0</v>
      </c>
      <c r="Y136" s="56" t="s">
        <v>0</v>
      </c>
      <c r="Z136" s="56" t="s">
        <v>0</v>
      </c>
      <c r="AA136" s="94" t="s">
        <v>0</v>
      </c>
      <c r="AB136" s="95"/>
      <c r="AC136" s="94" t="s">
        <v>0</v>
      </c>
      <c r="AD136" s="95"/>
      <c r="AE136" s="56" t="s">
        <v>0</v>
      </c>
      <c r="AF136" s="56" t="s">
        <v>0</v>
      </c>
      <c r="AG136" s="56" t="s">
        <v>0</v>
      </c>
      <c r="AH136" s="56" t="s">
        <v>0</v>
      </c>
      <c r="AI136" s="56" t="s">
        <v>0</v>
      </c>
      <c r="AJ136" s="56" t="s">
        <v>0</v>
      </c>
      <c r="AK136" s="56" t="s">
        <v>0</v>
      </c>
      <c r="AL136" s="56" t="s">
        <v>0</v>
      </c>
      <c r="AM136" s="94" t="s">
        <v>0</v>
      </c>
      <c r="AN136" s="95"/>
      <c r="AO136" s="95"/>
      <c r="AP136" s="56" t="s">
        <v>0</v>
      </c>
      <c r="AQ136" s="56" t="s">
        <v>0</v>
      </c>
      <c r="AR136" s="56" t="s">
        <v>0</v>
      </c>
      <c r="AS136" s="94" t="s">
        <v>0</v>
      </c>
      <c r="AT136" s="95"/>
      <c r="AU136" s="94" t="s">
        <v>0</v>
      </c>
      <c r="AV136" s="95"/>
      <c r="AW136" s="56" t="s">
        <v>0</v>
      </c>
      <c r="AX136" s="56" t="s">
        <v>0</v>
      </c>
      <c r="AY136" s="56" t="s">
        <v>0</v>
      </c>
      <c r="AZ136" s="56" t="s">
        <v>0</v>
      </c>
      <c r="BA136" s="56" t="s">
        <v>0</v>
      </c>
      <c r="BB136" s="56" t="s">
        <v>0</v>
      </c>
      <c r="BC136" s="56" t="s">
        <v>0</v>
      </c>
      <c r="BD136" s="56" t="s">
        <v>0</v>
      </c>
      <c r="BE136" s="49"/>
    </row>
    <row r="137" spans="1:57" ht="16.5" customHeight="1" x14ac:dyDescent="0.25">
      <c r="A137" s="111" t="s">
        <v>393</v>
      </c>
      <c r="B137" s="93"/>
      <c r="C137" s="93"/>
      <c r="D137" s="93"/>
      <c r="E137" s="93"/>
      <c r="F137" s="93"/>
      <c r="G137" s="92"/>
      <c r="H137" s="112" t="s">
        <v>415</v>
      </c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93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2"/>
      <c r="AP137" s="56" t="s">
        <v>0</v>
      </c>
      <c r="AQ137" s="56" t="s">
        <v>0</v>
      </c>
      <c r="AR137" s="56" t="s">
        <v>0</v>
      </c>
      <c r="AS137" s="94" t="s">
        <v>0</v>
      </c>
      <c r="AT137" s="95"/>
      <c r="AU137" s="94" t="s">
        <v>0</v>
      </c>
      <c r="AV137" s="95"/>
      <c r="AW137" s="56" t="s">
        <v>0</v>
      </c>
      <c r="AX137" s="56" t="s">
        <v>0</v>
      </c>
      <c r="AY137" s="56" t="s">
        <v>0</v>
      </c>
      <c r="AZ137" s="56" t="s">
        <v>0</v>
      </c>
      <c r="BA137" s="56" t="s">
        <v>0</v>
      </c>
      <c r="BB137" s="56" t="s">
        <v>0</v>
      </c>
      <c r="BC137" s="56" t="s">
        <v>0</v>
      </c>
      <c r="BD137" s="56" t="s">
        <v>0</v>
      </c>
      <c r="BE137" s="49"/>
    </row>
    <row r="138" spans="1:57" ht="16.5" customHeight="1" x14ac:dyDescent="0.25">
      <c r="A138" s="102" t="s">
        <v>1</v>
      </c>
      <c r="B138" s="92"/>
      <c r="C138" s="110" t="s">
        <v>2</v>
      </c>
      <c r="D138" s="92"/>
      <c r="E138" s="102" t="s">
        <v>395</v>
      </c>
      <c r="F138" s="92"/>
      <c r="G138" s="102" t="s">
        <v>396</v>
      </c>
      <c r="H138" s="92"/>
      <c r="I138" s="102" t="s">
        <v>3</v>
      </c>
      <c r="J138" s="93"/>
      <c r="K138" s="92"/>
      <c r="L138" s="102" t="s">
        <v>397</v>
      </c>
      <c r="M138" s="93"/>
      <c r="N138" s="92"/>
      <c r="O138" s="102" t="s">
        <v>4</v>
      </c>
      <c r="P138" s="92"/>
      <c r="Q138" s="102" t="s">
        <v>398</v>
      </c>
      <c r="R138" s="92"/>
      <c r="S138" s="102" t="s">
        <v>5</v>
      </c>
      <c r="T138" s="93"/>
      <c r="U138" s="93"/>
      <c r="V138" s="93"/>
      <c r="W138" s="93"/>
      <c r="X138" s="93"/>
      <c r="Y138" s="93"/>
      <c r="Z138" s="92"/>
      <c r="AA138" s="102" t="s">
        <v>6</v>
      </c>
      <c r="AB138" s="93"/>
      <c r="AC138" s="93"/>
      <c r="AD138" s="93"/>
      <c r="AE138" s="92"/>
      <c r="AF138" s="102" t="s">
        <v>343</v>
      </c>
      <c r="AG138" s="93"/>
      <c r="AH138" s="92"/>
      <c r="AI138" s="62" t="s">
        <v>399</v>
      </c>
      <c r="AJ138" s="102" t="s">
        <v>7</v>
      </c>
      <c r="AK138" s="93"/>
      <c r="AL138" s="93"/>
      <c r="AM138" s="93"/>
      <c r="AN138" s="93"/>
      <c r="AO138" s="92"/>
      <c r="AP138" s="62" t="s">
        <v>400</v>
      </c>
      <c r="AQ138" s="62" t="s">
        <v>401</v>
      </c>
      <c r="AR138" s="62" t="s">
        <v>402</v>
      </c>
      <c r="AS138" s="102" t="s">
        <v>403</v>
      </c>
      <c r="AT138" s="92"/>
      <c r="AU138" s="102" t="s">
        <v>404</v>
      </c>
      <c r="AV138" s="92"/>
      <c r="AW138" s="62" t="s">
        <v>405</v>
      </c>
      <c r="AX138" s="62" t="s">
        <v>406</v>
      </c>
      <c r="AY138" s="62" t="s">
        <v>407</v>
      </c>
      <c r="AZ138" s="62" t="s">
        <v>408</v>
      </c>
      <c r="BA138" s="62" t="s">
        <v>409</v>
      </c>
      <c r="BB138" s="62" t="s">
        <v>410</v>
      </c>
      <c r="BC138" s="62" t="s">
        <v>411</v>
      </c>
      <c r="BD138" s="62" t="s">
        <v>412</v>
      </c>
      <c r="BE138" s="49"/>
    </row>
    <row r="139" spans="1:57" ht="15" customHeight="1" x14ac:dyDescent="0.25">
      <c r="A139" s="107" t="s">
        <v>8</v>
      </c>
      <c r="B139" s="95"/>
      <c r="C139" s="107"/>
      <c r="D139" s="95"/>
      <c r="E139" s="107"/>
      <c r="F139" s="95"/>
      <c r="G139" s="107"/>
      <c r="H139" s="95"/>
      <c r="I139" s="107"/>
      <c r="J139" s="95"/>
      <c r="K139" s="95"/>
      <c r="L139" s="107"/>
      <c r="M139" s="95"/>
      <c r="N139" s="95"/>
      <c r="O139" s="107"/>
      <c r="P139" s="95"/>
      <c r="Q139" s="107"/>
      <c r="R139" s="95"/>
      <c r="S139" s="108" t="s">
        <v>9</v>
      </c>
      <c r="T139" s="95"/>
      <c r="U139" s="95"/>
      <c r="V139" s="95"/>
      <c r="W139" s="95"/>
      <c r="X139" s="95"/>
      <c r="Y139" s="95"/>
      <c r="Z139" s="95"/>
      <c r="AA139" s="107" t="s">
        <v>10</v>
      </c>
      <c r="AB139" s="95"/>
      <c r="AC139" s="95"/>
      <c r="AD139" s="95"/>
      <c r="AE139" s="95"/>
      <c r="AF139" s="107" t="s">
        <v>11</v>
      </c>
      <c r="AG139" s="95"/>
      <c r="AH139" s="95"/>
      <c r="AI139" s="63" t="s">
        <v>12</v>
      </c>
      <c r="AJ139" s="109" t="s">
        <v>413</v>
      </c>
      <c r="AK139" s="95"/>
      <c r="AL139" s="95"/>
      <c r="AM139" s="95"/>
      <c r="AN139" s="95"/>
      <c r="AO139" s="95"/>
      <c r="AP139" s="64" t="s">
        <v>1174</v>
      </c>
      <c r="AQ139" s="64" t="s">
        <v>1174</v>
      </c>
      <c r="AR139" s="64" t="s">
        <v>787</v>
      </c>
      <c r="AS139" s="101" t="s">
        <v>787</v>
      </c>
      <c r="AT139" s="95"/>
      <c r="AU139" s="101" t="s">
        <v>1175</v>
      </c>
      <c r="AV139" s="95"/>
      <c r="AW139" s="64" t="s">
        <v>1176</v>
      </c>
      <c r="AX139" s="64" t="s">
        <v>1177</v>
      </c>
      <c r="AY139" s="64" t="s">
        <v>1178</v>
      </c>
      <c r="AZ139" s="64" t="s">
        <v>1177</v>
      </c>
      <c r="BA139" s="64" t="s">
        <v>787</v>
      </c>
      <c r="BB139" s="64" t="s">
        <v>1177</v>
      </c>
      <c r="BC139" s="64" t="s">
        <v>787</v>
      </c>
      <c r="BD139" s="64" t="s">
        <v>787</v>
      </c>
      <c r="BE139" s="49"/>
    </row>
    <row r="140" spans="1:57" ht="15" customHeight="1" x14ac:dyDescent="0.25">
      <c r="A140" s="107" t="s">
        <v>8</v>
      </c>
      <c r="B140" s="95"/>
      <c r="C140" s="107" t="s">
        <v>43</v>
      </c>
      <c r="D140" s="95"/>
      <c r="E140" s="107"/>
      <c r="F140" s="95"/>
      <c r="G140" s="107"/>
      <c r="H140" s="95"/>
      <c r="I140" s="107"/>
      <c r="J140" s="95"/>
      <c r="K140" s="95"/>
      <c r="L140" s="107"/>
      <c r="M140" s="95"/>
      <c r="N140" s="95"/>
      <c r="O140" s="107"/>
      <c r="P140" s="95"/>
      <c r="Q140" s="107"/>
      <c r="R140" s="95"/>
      <c r="S140" s="108" t="s">
        <v>66</v>
      </c>
      <c r="T140" s="95"/>
      <c r="U140" s="95"/>
      <c r="V140" s="95"/>
      <c r="W140" s="95"/>
      <c r="X140" s="95"/>
      <c r="Y140" s="95"/>
      <c r="Z140" s="95"/>
      <c r="AA140" s="107" t="s">
        <v>10</v>
      </c>
      <c r="AB140" s="95"/>
      <c r="AC140" s="95"/>
      <c r="AD140" s="95"/>
      <c r="AE140" s="95"/>
      <c r="AF140" s="107" t="s">
        <v>11</v>
      </c>
      <c r="AG140" s="95"/>
      <c r="AH140" s="95"/>
      <c r="AI140" s="63" t="s">
        <v>12</v>
      </c>
      <c r="AJ140" s="109" t="s">
        <v>413</v>
      </c>
      <c r="AK140" s="95"/>
      <c r="AL140" s="95"/>
      <c r="AM140" s="95"/>
      <c r="AN140" s="95"/>
      <c r="AO140" s="95"/>
      <c r="AP140" s="64" t="s">
        <v>1174</v>
      </c>
      <c r="AQ140" s="64" t="s">
        <v>1174</v>
      </c>
      <c r="AR140" s="64" t="s">
        <v>787</v>
      </c>
      <c r="AS140" s="101" t="s">
        <v>787</v>
      </c>
      <c r="AT140" s="95"/>
      <c r="AU140" s="101" t="s">
        <v>1175</v>
      </c>
      <c r="AV140" s="95"/>
      <c r="AW140" s="64" t="s">
        <v>1176</v>
      </c>
      <c r="AX140" s="64" t="s">
        <v>1177</v>
      </c>
      <c r="AY140" s="64" t="s">
        <v>1178</v>
      </c>
      <c r="AZ140" s="64" t="s">
        <v>1177</v>
      </c>
      <c r="BA140" s="64" t="s">
        <v>787</v>
      </c>
      <c r="BB140" s="64" t="s">
        <v>1177</v>
      </c>
      <c r="BC140" s="64" t="s">
        <v>787</v>
      </c>
      <c r="BD140" s="64" t="s">
        <v>787</v>
      </c>
      <c r="BE140" s="49"/>
    </row>
    <row r="141" spans="1:57" ht="15" customHeight="1" x14ac:dyDescent="0.25">
      <c r="A141" s="107" t="s">
        <v>8</v>
      </c>
      <c r="B141" s="95"/>
      <c r="C141" s="107" t="s">
        <v>43</v>
      </c>
      <c r="D141" s="95"/>
      <c r="E141" s="107" t="s">
        <v>43</v>
      </c>
      <c r="F141" s="95"/>
      <c r="G141" s="107"/>
      <c r="H141" s="95"/>
      <c r="I141" s="107"/>
      <c r="J141" s="95"/>
      <c r="K141" s="95"/>
      <c r="L141" s="107"/>
      <c r="M141" s="95"/>
      <c r="N141" s="95"/>
      <c r="O141" s="107"/>
      <c r="P141" s="95"/>
      <c r="Q141" s="107"/>
      <c r="R141" s="95"/>
      <c r="S141" s="108" t="s">
        <v>73</v>
      </c>
      <c r="T141" s="95"/>
      <c r="U141" s="95"/>
      <c r="V141" s="95"/>
      <c r="W141" s="95"/>
      <c r="X141" s="95"/>
      <c r="Y141" s="95"/>
      <c r="Z141" s="95"/>
      <c r="AA141" s="107" t="s">
        <v>10</v>
      </c>
      <c r="AB141" s="95"/>
      <c r="AC141" s="95"/>
      <c r="AD141" s="95"/>
      <c r="AE141" s="95"/>
      <c r="AF141" s="107" t="s">
        <v>11</v>
      </c>
      <c r="AG141" s="95"/>
      <c r="AH141" s="95"/>
      <c r="AI141" s="63" t="s">
        <v>12</v>
      </c>
      <c r="AJ141" s="109" t="s">
        <v>413</v>
      </c>
      <c r="AK141" s="95"/>
      <c r="AL141" s="95"/>
      <c r="AM141" s="95"/>
      <c r="AN141" s="95"/>
      <c r="AO141" s="95"/>
      <c r="AP141" s="64" t="s">
        <v>1174</v>
      </c>
      <c r="AQ141" s="64" t="s">
        <v>1174</v>
      </c>
      <c r="AR141" s="64" t="s">
        <v>787</v>
      </c>
      <c r="AS141" s="101" t="s">
        <v>787</v>
      </c>
      <c r="AT141" s="95"/>
      <c r="AU141" s="101" t="s">
        <v>1175</v>
      </c>
      <c r="AV141" s="95"/>
      <c r="AW141" s="64" t="s">
        <v>1176</v>
      </c>
      <c r="AX141" s="64" t="s">
        <v>1177</v>
      </c>
      <c r="AY141" s="64" t="s">
        <v>1178</v>
      </c>
      <c r="AZ141" s="64" t="s">
        <v>1177</v>
      </c>
      <c r="BA141" s="64" t="s">
        <v>787</v>
      </c>
      <c r="BB141" s="64" t="s">
        <v>1177</v>
      </c>
      <c r="BC141" s="64" t="s">
        <v>787</v>
      </c>
      <c r="BD141" s="64" t="s">
        <v>787</v>
      </c>
      <c r="BE141" s="49"/>
    </row>
    <row r="142" spans="1:57" ht="15" customHeight="1" x14ac:dyDescent="0.25">
      <c r="A142" s="107" t="s">
        <v>8</v>
      </c>
      <c r="B142" s="95"/>
      <c r="C142" s="107" t="s">
        <v>43</v>
      </c>
      <c r="D142" s="95"/>
      <c r="E142" s="107" t="s">
        <v>43</v>
      </c>
      <c r="F142" s="95"/>
      <c r="G142" s="107" t="s">
        <v>43</v>
      </c>
      <c r="H142" s="95"/>
      <c r="I142" s="107"/>
      <c r="J142" s="95"/>
      <c r="K142" s="95"/>
      <c r="L142" s="107"/>
      <c r="M142" s="95"/>
      <c r="N142" s="95"/>
      <c r="O142" s="107"/>
      <c r="P142" s="95"/>
      <c r="Q142" s="107"/>
      <c r="R142" s="95"/>
      <c r="S142" s="108" t="s">
        <v>88</v>
      </c>
      <c r="T142" s="95"/>
      <c r="U142" s="95"/>
      <c r="V142" s="95"/>
      <c r="W142" s="95"/>
      <c r="X142" s="95"/>
      <c r="Y142" s="95"/>
      <c r="Z142" s="95"/>
      <c r="AA142" s="107" t="s">
        <v>10</v>
      </c>
      <c r="AB142" s="95"/>
      <c r="AC142" s="95"/>
      <c r="AD142" s="95"/>
      <c r="AE142" s="95"/>
      <c r="AF142" s="107" t="s">
        <v>11</v>
      </c>
      <c r="AG142" s="95"/>
      <c r="AH142" s="95"/>
      <c r="AI142" s="63" t="s">
        <v>12</v>
      </c>
      <c r="AJ142" s="109" t="s">
        <v>413</v>
      </c>
      <c r="AK142" s="95"/>
      <c r="AL142" s="95"/>
      <c r="AM142" s="95"/>
      <c r="AN142" s="95"/>
      <c r="AO142" s="95"/>
      <c r="AP142" s="64" t="s">
        <v>1174</v>
      </c>
      <c r="AQ142" s="64" t="s">
        <v>1174</v>
      </c>
      <c r="AR142" s="64" t="s">
        <v>787</v>
      </c>
      <c r="AS142" s="101" t="s">
        <v>787</v>
      </c>
      <c r="AT142" s="95"/>
      <c r="AU142" s="101" t="s">
        <v>1175</v>
      </c>
      <c r="AV142" s="95"/>
      <c r="AW142" s="64" t="s">
        <v>1176</v>
      </c>
      <c r="AX142" s="64" t="s">
        <v>1177</v>
      </c>
      <c r="AY142" s="64" t="s">
        <v>1178</v>
      </c>
      <c r="AZ142" s="64" t="s">
        <v>1177</v>
      </c>
      <c r="BA142" s="64" t="s">
        <v>787</v>
      </c>
      <c r="BB142" s="64" t="s">
        <v>1177</v>
      </c>
      <c r="BC142" s="64" t="s">
        <v>787</v>
      </c>
      <c r="BD142" s="64" t="s">
        <v>787</v>
      </c>
      <c r="BE142" s="49"/>
    </row>
    <row r="143" spans="1:57" ht="15" customHeight="1" x14ac:dyDescent="0.25">
      <c r="A143" s="107" t="s">
        <v>8</v>
      </c>
      <c r="B143" s="95"/>
      <c r="C143" s="107" t="s">
        <v>43</v>
      </c>
      <c r="D143" s="95"/>
      <c r="E143" s="107" t="s">
        <v>43</v>
      </c>
      <c r="F143" s="95"/>
      <c r="G143" s="107" t="s">
        <v>43</v>
      </c>
      <c r="H143" s="95"/>
      <c r="I143" s="107" t="s">
        <v>31</v>
      </c>
      <c r="J143" s="95"/>
      <c r="K143" s="95"/>
      <c r="L143" s="107"/>
      <c r="M143" s="95"/>
      <c r="N143" s="95"/>
      <c r="O143" s="107"/>
      <c r="P143" s="95"/>
      <c r="Q143" s="107"/>
      <c r="R143" s="95"/>
      <c r="S143" s="108" t="s">
        <v>95</v>
      </c>
      <c r="T143" s="95"/>
      <c r="U143" s="95"/>
      <c r="V143" s="95"/>
      <c r="W143" s="95"/>
      <c r="X143" s="95"/>
      <c r="Y143" s="95"/>
      <c r="Z143" s="95"/>
      <c r="AA143" s="107" t="s">
        <v>10</v>
      </c>
      <c r="AB143" s="95"/>
      <c r="AC143" s="95"/>
      <c r="AD143" s="95"/>
      <c r="AE143" s="95"/>
      <c r="AF143" s="107" t="s">
        <v>11</v>
      </c>
      <c r="AG143" s="95"/>
      <c r="AH143" s="95"/>
      <c r="AI143" s="63" t="s">
        <v>12</v>
      </c>
      <c r="AJ143" s="109" t="s">
        <v>413</v>
      </c>
      <c r="AK143" s="95"/>
      <c r="AL143" s="95"/>
      <c r="AM143" s="95"/>
      <c r="AN143" s="95"/>
      <c r="AO143" s="95"/>
      <c r="AP143" s="64" t="s">
        <v>1174</v>
      </c>
      <c r="AQ143" s="64" t="s">
        <v>1174</v>
      </c>
      <c r="AR143" s="64" t="s">
        <v>787</v>
      </c>
      <c r="AS143" s="101" t="s">
        <v>787</v>
      </c>
      <c r="AT143" s="95"/>
      <c r="AU143" s="101" t="s">
        <v>1175</v>
      </c>
      <c r="AV143" s="95"/>
      <c r="AW143" s="64" t="s">
        <v>1176</v>
      </c>
      <c r="AX143" s="64" t="s">
        <v>1177</v>
      </c>
      <c r="AY143" s="64" t="s">
        <v>1178</v>
      </c>
      <c r="AZ143" s="64" t="s">
        <v>1177</v>
      </c>
      <c r="BA143" s="64" t="s">
        <v>787</v>
      </c>
      <c r="BB143" s="64" t="s">
        <v>1177</v>
      </c>
      <c r="BC143" s="64" t="s">
        <v>787</v>
      </c>
      <c r="BD143" s="64" t="s">
        <v>787</v>
      </c>
      <c r="BE143" s="49"/>
    </row>
    <row r="144" spans="1:57" ht="15" customHeight="1" x14ac:dyDescent="0.25">
      <c r="A144" s="104" t="s">
        <v>8</v>
      </c>
      <c r="B144" s="95"/>
      <c r="C144" s="104" t="s">
        <v>43</v>
      </c>
      <c r="D144" s="95"/>
      <c r="E144" s="104" t="s">
        <v>43</v>
      </c>
      <c r="F144" s="95"/>
      <c r="G144" s="104" t="s">
        <v>43</v>
      </c>
      <c r="H144" s="95"/>
      <c r="I144" s="104" t="s">
        <v>31</v>
      </c>
      <c r="J144" s="95"/>
      <c r="K144" s="95"/>
      <c r="L144" s="104" t="s">
        <v>23</v>
      </c>
      <c r="M144" s="95"/>
      <c r="N144" s="95"/>
      <c r="O144" s="104"/>
      <c r="P144" s="95"/>
      <c r="Q144" s="104"/>
      <c r="R144" s="95"/>
      <c r="S144" s="103" t="s">
        <v>97</v>
      </c>
      <c r="T144" s="95"/>
      <c r="U144" s="95"/>
      <c r="V144" s="95"/>
      <c r="W144" s="95"/>
      <c r="X144" s="95"/>
      <c r="Y144" s="95"/>
      <c r="Z144" s="95"/>
      <c r="AA144" s="104" t="s">
        <v>10</v>
      </c>
      <c r="AB144" s="95"/>
      <c r="AC144" s="95"/>
      <c r="AD144" s="95"/>
      <c r="AE144" s="95"/>
      <c r="AF144" s="104" t="s">
        <v>11</v>
      </c>
      <c r="AG144" s="95"/>
      <c r="AH144" s="95"/>
      <c r="AI144" s="65" t="s">
        <v>12</v>
      </c>
      <c r="AJ144" s="105" t="s">
        <v>413</v>
      </c>
      <c r="AK144" s="95"/>
      <c r="AL144" s="95"/>
      <c r="AM144" s="95"/>
      <c r="AN144" s="95"/>
      <c r="AO144" s="95"/>
      <c r="AP144" s="66" t="s">
        <v>1174</v>
      </c>
      <c r="AQ144" s="66" t="s">
        <v>1174</v>
      </c>
      <c r="AR144" s="66" t="s">
        <v>787</v>
      </c>
      <c r="AS144" s="106" t="s">
        <v>787</v>
      </c>
      <c r="AT144" s="95"/>
      <c r="AU144" s="106" t="s">
        <v>1175</v>
      </c>
      <c r="AV144" s="95"/>
      <c r="AW144" s="66" t="s">
        <v>1176</v>
      </c>
      <c r="AX144" s="66" t="s">
        <v>1177</v>
      </c>
      <c r="AY144" s="66" t="s">
        <v>1178</v>
      </c>
      <c r="AZ144" s="66" t="s">
        <v>1177</v>
      </c>
      <c r="BA144" s="66" t="s">
        <v>787</v>
      </c>
      <c r="BB144" s="66" t="s">
        <v>1177</v>
      </c>
      <c r="BC144" s="66" t="s">
        <v>787</v>
      </c>
      <c r="BD144" s="66" t="s">
        <v>787</v>
      </c>
      <c r="BE144" s="49"/>
    </row>
    <row r="145" spans="1:57" ht="15" customHeight="1" x14ac:dyDescent="0.25">
      <c r="A145" s="107" t="s">
        <v>129</v>
      </c>
      <c r="B145" s="95"/>
      <c r="C145" s="107"/>
      <c r="D145" s="95"/>
      <c r="E145" s="107"/>
      <c r="F145" s="95"/>
      <c r="G145" s="107"/>
      <c r="H145" s="95"/>
      <c r="I145" s="107"/>
      <c r="J145" s="95"/>
      <c r="K145" s="95"/>
      <c r="L145" s="107"/>
      <c r="M145" s="95"/>
      <c r="N145" s="95"/>
      <c r="O145" s="107"/>
      <c r="P145" s="95"/>
      <c r="Q145" s="107"/>
      <c r="R145" s="95"/>
      <c r="S145" s="108" t="s">
        <v>130</v>
      </c>
      <c r="T145" s="95"/>
      <c r="U145" s="95"/>
      <c r="V145" s="95"/>
      <c r="W145" s="95"/>
      <c r="X145" s="95"/>
      <c r="Y145" s="95"/>
      <c r="Z145" s="95"/>
      <c r="AA145" s="107" t="s">
        <v>10</v>
      </c>
      <c r="AB145" s="95"/>
      <c r="AC145" s="95"/>
      <c r="AD145" s="95"/>
      <c r="AE145" s="95"/>
      <c r="AF145" s="107" t="s">
        <v>11</v>
      </c>
      <c r="AG145" s="95"/>
      <c r="AH145" s="95"/>
      <c r="AI145" s="63" t="s">
        <v>367</v>
      </c>
      <c r="AJ145" s="109" t="s">
        <v>414</v>
      </c>
      <c r="AK145" s="95"/>
      <c r="AL145" s="95"/>
      <c r="AM145" s="95"/>
      <c r="AN145" s="95"/>
      <c r="AO145" s="95"/>
      <c r="AP145" s="64" t="s">
        <v>1179</v>
      </c>
      <c r="AQ145" s="64" t="s">
        <v>1180</v>
      </c>
      <c r="AR145" s="64" t="s">
        <v>1181</v>
      </c>
      <c r="AS145" s="101" t="s">
        <v>787</v>
      </c>
      <c r="AT145" s="95"/>
      <c r="AU145" s="101" t="s">
        <v>1182</v>
      </c>
      <c r="AV145" s="95"/>
      <c r="AW145" s="64" t="s">
        <v>1183</v>
      </c>
      <c r="AX145" s="64" t="s">
        <v>1184</v>
      </c>
      <c r="AY145" s="64" t="s">
        <v>1185</v>
      </c>
      <c r="AZ145" s="64" t="s">
        <v>1184</v>
      </c>
      <c r="BA145" s="64" t="s">
        <v>787</v>
      </c>
      <c r="BB145" s="64" t="s">
        <v>1184</v>
      </c>
      <c r="BC145" s="64" t="s">
        <v>787</v>
      </c>
      <c r="BD145" s="64" t="s">
        <v>787</v>
      </c>
      <c r="BE145" s="49"/>
    </row>
    <row r="146" spans="1:57" ht="15" customHeight="1" x14ac:dyDescent="0.25">
      <c r="A146" s="107" t="s">
        <v>129</v>
      </c>
      <c r="B146" s="95"/>
      <c r="C146" s="107" t="s">
        <v>147</v>
      </c>
      <c r="D146" s="95"/>
      <c r="E146" s="107"/>
      <c r="F146" s="95"/>
      <c r="G146" s="107"/>
      <c r="H146" s="95"/>
      <c r="I146" s="107"/>
      <c r="J146" s="95"/>
      <c r="K146" s="95"/>
      <c r="L146" s="107"/>
      <c r="M146" s="95"/>
      <c r="N146" s="95"/>
      <c r="O146" s="107"/>
      <c r="P146" s="95"/>
      <c r="Q146" s="107"/>
      <c r="R146" s="95"/>
      <c r="S146" s="108" t="s">
        <v>1134</v>
      </c>
      <c r="T146" s="95"/>
      <c r="U146" s="95"/>
      <c r="V146" s="95"/>
      <c r="W146" s="95"/>
      <c r="X146" s="95"/>
      <c r="Y146" s="95"/>
      <c r="Z146" s="95"/>
      <c r="AA146" s="107" t="s">
        <v>10</v>
      </c>
      <c r="AB146" s="95"/>
      <c r="AC146" s="95"/>
      <c r="AD146" s="95"/>
      <c r="AE146" s="95"/>
      <c r="AF146" s="107" t="s">
        <v>11</v>
      </c>
      <c r="AG146" s="95"/>
      <c r="AH146" s="95"/>
      <c r="AI146" s="63" t="s">
        <v>367</v>
      </c>
      <c r="AJ146" s="109" t="s">
        <v>414</v>
      </c>
      <c r="AK146" s="95"/>
      <c r="AL146" s="95"/>
      <c r="AM146" s="95"/>
      <c r="AN146" s="95"/>
      <c r="AO146" s="95"/>
      <c r="AP146" s="64" t="s">
        <v>1179</v>
      </c>
      <c r="AQ146" s="64" t="s">
        <v>1180</v>
      </c>
      <c r="AR146" s="64" t="s">
        <v>1181</v>
      </c>
      <c r="AS146" s="101" t="s">
        <v>787</v>
      </c>
      <c r="AT146" s="95"/>
      <c r="AU146" s="101" t="s">
        <v>1182</v>
      </c>
      <c r="AV146" s="95"/>
      <c r="AW146" s="64" t="s">
        <v>1183</v>
      </c>
      <c r="AX146" s="64" t="s">
        <v>1184</v>
      </c>
      <c r="AY146" s="64" t="s">
        <v>1185</v>
      </c>
      <c r="AZ146" s="64" t="s">
        <v>1184</v>
      </c>
      <c r="BA146" s="64" t="s">
        <v>787</v>
      </c>
      <c r="BB146" s="64" t="s">
        <v>1184</v>
      </c>
      <c r="BC146" s="64" t="s">
        <v>787</v>
      </c>
      <c r="BD146" s="64" t="s">
        <v>787</v>
      </c>
      <c r="BE146" s="49"/>
    </row>
    <row r="147" spans="1:57" ht="16.5" customHeight="1" x14ac:dyDescent="0.25">
      <c r="A147" s="107" t="s">
        <v>129</v>
      </c>
      <c r="B147" s="95"/>
      <c r="C147" s="107" t="s">
        <v>147</v>
      </c>
      <c r="D147" s="95"/>
      <c r="E147" s="107" t="s">
        <v>133</v>
      </c>
      <c r="F147" s="95"/>
      <c r="G147" s="107"/>
      <c r="H147" s="95"/>
      <c r="I147" s="107"/>
      <c r="J147" s="95"/>
      <c r="K147" s="95"/>
      <c r="L147" s="107"/>
      <c r="M147" s="95"/>
      <c r="N147" s="95"/>
      <c r="O147" s="107"/>
      <c r="P147" s="95"/>
      <c r="Q147" s="107"/>
      <c r="R147" s="95"/>
      <c r="S147" s="108" t="s">
        <v>134</v>
      </c>
      <c r="T147" s="95"/>
      <c r="U147" s="95"/>
      <c r="V147" s="95"/>
      <c r="W147" s="95"/>
      <c r="X147" s="95"/>
      <c r="Y147" s="95"/>
      <c r="Z147" s="95"/>
      <c r="AA147" s="107" t="s">
        <v>10</v>
      </c>
      <c r="AB147" s="95"/>
      <c r="AC147" s="95"/>
      <c r="AD147" s="95"/>
      <c r="AE147" s="95"/>
      <c r="AF147" s="107" t="s">
        <v>11</v>
      </c>
      <c r="AG147" s="95"/>
      <c r="AH147" s="95"/>
      <c r="AI147" s="63" t="s">
        <v>367</v>
      </c>
      <c r="AJ147" s="109" t="s">
        <v>414</v>
      </c>
      <c r="AK147" s="95"/>
      <c r="AL147" s="95"/>
      <c r="AM147" s="95"/>
      <c r="AN147" s="95"/>
      <c r="AO147" s="95"/>
      <c r="AP147" s="64" t="s">
        <v>1179</v>
      </c>
      <c r="AQ147" s="64" t="s">
        <v>1180</v>
      </c>
      <c r="AR147" s="64" t="s">
        <v>1181</v>
      </c>
      <c r="AS147" s="101" t="s">
        <v>787</v>
      </c>
      <c r="AT147" s="95"/>
      <c r="AU147" s="101" t="s">
        <v>1182</v>
      </c>
      <c r="AV147" s="95"/>
      <c r="AW147" s="64" t="s">
        <v>1183</v>
      </c>
      <c r="AX147" s="64" t="s">
        <v>1184</v>
      </c>
      <c r="AY147" s="64" t="s">
        <v>1185</v>
      </c>
      <c r="AZ147" s="64" t="s">
        <v>1184</v>
      </c>
      <c r="BA147" s="64" t="s">
        <v>787</v>
      </c>
      <c r="BB147" s="64" t="s">
        <v>1184</v>
      </c>
      <c r="BC147" s="64" t="s">
        <v>787</v>
      </c>
      <c r="BD147" s="64" t="s">
        <v>787</v>
      </c>
      <c r="BE147" s="49"/>
    </row>
    <row r="148" spans="1:57" ht="16.5" customHeight="1" x14ac:dyDescent="0.25">
      <c r="A148" s="107" t="s">
        <v>129</v>
      </c>
      <c r="B148" s="95"/>
      <c r="C148" s="107" t="s">
        <v>147</v>
      </c>
      <c r="D148" s="95"/>
      <c r="E148" s="107" t="s">
        <v>133</v>
      </c>
      <c r="F148" s="95"/>
      <c r="G148" s="107" t="s">
        <v>605</v>
      </c>
      <c r="H148" s="95"/>
      <c r="I148" s="107"/>
      <c r="J148" s="95"/>
      <c r="K148" s="95"/>
      <c r="L148" s="107"/>
      <c r="M148" s="95"/>
      <c r="N148" s="95"/>
      <c r="O148" s="107"/>
      <c r="P148" s="95"/>
      <c r="Q148" s="107"/>
      <c r="R148" s="95"/>
      <c r="S148" s="108" t="s">
        <v>606</v>
      </c>
      <c r="T148" s="95"/>
      <c r="U148" s="95"/>
      <c r="V148" s="95"/>
      <c r="W148" s="95"/>
      <c r="X148" s="95"/>
      <c r="Y148" s="95"/>
      <c r="Z148" s="95"/>
      <c r="AA148" s="107" t="s">
        <v>10</v>
      </c>
      <c r="AB148" s="95"/>
      <c r="AC148" s="95"/>
      <c r="AD148" s="95"/>
      <c r="AE148" s="95"/>
      <c r="AF148" s="107" t="s">
        <v>11</v>
      </c>
      <c r="AG148" s="95"/>
      <c r="AH148" s="95"/>
      <c r="AI148" s="63" t="s">
        <v>367</v>
      </c>
      <c r="AJ148" s="109" t="s">
        <v>414</v>
      </c>
      <c r="AK148" s="95"/>
      <c r="AL148" s="95"/>
      <c r="AM148" s="95"/>
      <c r="AN148" s="95"/>
      <c r="AO148" s="95"/>
      <c r="AP148" s="64" t="s">
        <v>1179</v>
      </c>
      <c r="AQ148" s="64" t="s">
        <v>1180</v>
      </c>
      <c r="AR148" s="64" t="s">
        <v>1181</v>
      </c>
      <c r="AS148" s="101" t="s">
        <v>787</v>
      </c>
      <c r="AT148" s="95"/>
      <c r="AU148" s="101" t="s">
        <v>1182</v>
      </c>
      <c r="AV148" s="95"/>
      <c r="AW148" s="64" t="s">
        <v>1183</v>
      </c>
      <c r="AX148" s="64" t="s">
        <v>1184</v>
      </c>
      <c r="AY148" s="64" t="s">
        <v>1185</v>
      </c>
      <c r="AZ148" s="64" t="s">
        <v>1184</v>
      </c>
      <c r="BA148" s="64" t="s">
        <v>787</v>
      </c>
      <c r="BB148" s="64" t="s">
        <v>1184</v>
      </c>
      <c r="BC148" s="64" t="s">
        <v>787</v>
      </c>
      <c r="BD148" s="64" t="s">
        <v>787</v>
      </c>
      <c r="BE148" s="49"/>
    </row>
    <row r="149" spans="1:57" ht="16.5" customHeight="1" x14ac:dyDescent="0.25">
      <c r="A149" s="107" t="s">
        <v>129</v>
      </c>
      <c r="B149" s="95"/>
      <c r="C149" s="107" t="s">
        <v>147</v>
      </c>
      <c r="D149" s="95"/>
      <c r="E149" s="107" t="s">
        <v>133</v>
      </c>
      <c r="F149" s="95"/>
      <c r="G149" s="107" t="s">
        <v>605</v>
      </c>
      <c r="H149" s="95"/>
      <c r="I149" s="107" t="s">
        <v>607</v>
      </c>
      <c r="J149" s="95"/>
      <c r="K149" s="95"/>
      <c r="L149" s="107"/>
      <c r="M149" s="95"/>
      <c r="N149" s="95"/>
      <c r="O149" s="107"/>
      <c r="P149" s="95"/>
      <c r="Q149" s="107"/>
      <c r="R149" s="95"/>
      <c r="S149" s="108" t="s">
        <v>577</v>
      </c>
      <c r="T149" s="95"/>
      <c r="U149" s="95"/>
      <c r="V149" s="95"/>
      <c r="W149" s="95"/>
      <c r="X149" s="95"/>
      <c r="Y149" s="95"/>
      <c r="Z149" s="95"/>
      <c r="AA149" s="107" t="s">
        <v>10</v>
      </c>
      <c r="AB149" s="95"/>
      <c r="AC149" s="95"/>
      <c r="AD149" s="95"/>
      <c r="AE149" s="95"/>
      <c r="AF149" s="107" t="s">
        <v>11</v>
      </c>
      <c r="AG149" s="95"/>
      <c r="AH149" s="95"/>
      <c r="AI149" s="63" t="s">
        <v>367</v>
      </c>
      <c r="AJ149" s="109" t="s">
        <v>414</v>
      </c>
      <c r="AK149" s="95"/>
      <c r="AL149" s="95"/>
      <c r="AM149" s="95"/>
      <c r="AN149" s="95"/>
      <c r="AO149" s="95"/>
      <c r="AP149" s="64" t="s">
        <v>1179</v>
      </c>
      <c r="AQ149" s="64" t="s">
        <v>1180</v>
      </c>
      <c r="AR149" s="64" t="s">
        <v>1181</v>
      </c>
      <c r="AS149" s="101" t="s">
        <v>787</v>
      </c>
      <c r="AT149" s="95"/>
      <c r="AU149" s="101" t="s">
        <v>1182</v>
      </c>
      <c r="AV149" s="95"/>
      <c r="AW149" s="64" t="s">
        <v>1183</v>
      </c>
      <c r="AX149" s="64" t="s">
        <v>1184</v>
      </c>
      <c r="AY149" s="64" t="s">
        <v>1185</v>
      </c>
      <c r="AZ149" s="64" t="s">
        <v>1184</v>
      </c>
      <c r="BA149" s="64" t="s">
        <v>787</v>
      </c>
      <c r="BB149" s="64" t="s">
        <v>1184</v>
      </c>
      <c r="BC149" s="64" t="s">
        <v>787</v>
      </c>
      <c r="BD149" s="64" t="s">
        <v>787</v>
      </c>
      <c r="BE149" s="49"/>
    </row>
    <row r="150" spans="1:57" ht="16.5" customHeight="1" x14ac:dyDescent="0.25">
      <c r="A150" s="107" t="s">
        <v>129</v>
      </c>
      <c r="B150" s="95"/>
      <c r="C150" s="107" t="s">
        <v>147</v>
      </c>
      <c r="D150" s="95"/>
      <c r="E150" s="107" t="s">
        <v>133</v>
      </c>
      <c r="F150" s="95"/>
      <c r="G150" s="107" t="s">
        <v>605</v>
      </c>
      <c r="H150" s="95"/>
      <c r="I150" s="107" t="s">
        <v>607</v>
      </c>
      <c r="J150" s="95"/>
      <c r="K150" s="95"/>
      <c r="L150" s="107" t="s">
        <v>618</v>
      </c>
      <c r="M150" s="95"/>
      <c r="N150" s="95"/>
      <c r="O150" s="107"/>
      <c r="P150" s="95"/>
      <c r="Q150" s="107"/>
      <c r="R150" s="95"/>
      <c r="S150" s="108" t="s">
        <v>619</v>
      </c>
      <c r="T150" s="95"/>
      <c r="U150" s="95"/>
      <c r="V150" s="95"/>
      <c r="W150" s="95"/>
      <c r="X150" s="95"/>
      <c r="Y150" s="95"/>
      <c r="Z150" s="95"/>
      <c r="AA150" s="107" t="s">
        <v>10</v>
      </c>
      <c r="AB150" s="95"/>
      <c r="AC150" s="95"/>
      <c r="AD150" s="95"/>
      <c r="AE150" s="95"/>
      <c r="AF150" s="107" t="s">
        <v>11</v>
      </c>
      <c r="AG150" s="95"/>
      <c r="AH150" s="95"/>
      <c r="AI150" s="63" t="s">
        <v>367</v>
      </c>
      <c r="AJ150" s="109" t="s">
        <v>414</v>
      </c>
      <c r="AK150" s="95"/>
      <c r="AL150" s="95"/>
      <c r="AM150" s="95"/>
      <c r="AN150" s="95"/>
      <c r="AO150" s="95"/>
      <c r="AP150" s="64" t="s">
        <v>1179</v>
      </c>
      <c r="AQ150" s="64" t="s">
        <v>1180</v>
      </c>
      <c r="AR150" s="64" t="s">
        <v>1181</v>
      </c>
      <c r="AS150" s="101" t="s">
        <v>787</v>
      </c>
      <c r="AT150" s="95"/>
      <c r="AU150" s="101" t="s">
        <v>1182</v>
      </c>
      <c r="AV150" s="95"/>
      <c r="AW150" s="64" t="s">
        <v>1183</v>
      </c>
      <c r="AX150" s="64" t="s">
        <v>1184</v>
      </c>
      <c r="AY150" s="64" t="s">
        <v>1185</v>
      </c>
      <c r="AZ150" s="64" t="s">
        <v>1184</v>
      </c>
      <c r="BA150" s="64" t="s">
        <v>787</v>
      </c>
      <c r="BB150" s="64" t="s">
        <v>1184</v>
      </c>
      <c r="BC150" s="64" t="s">
        <v>787</v>
      </c>
      <c r="BD150" s="64" t="s">
        <v>787</v>
      </c>
      <c r="BE150" s="49"/>
    </row>
    <row r="151" spans="1:57" ht="15" customHeight="1" x14ac:dyDescent="0.25">
      <c r="A151" s="104" t="s">
        <v>129</v>
      </c>
      <c r="B151" s="95"/>
      <c r="C151" s="104" t="s">
        <v>147</v>
      </c>
      <c r="D151" s="95"/>
      <c r="E151" s="104" t="s">
        <v>133</v>
      </c>
      <c r="F151" s="95"/>
      <c r="G151" s="104" t="s">
        <v>605</v>
      </c>
      <c r="H151" s="95"/>
      <c r="I151" s="104" t="s">
        <v>607</v>
      </c>
      <c r="J151" s="95"/>
      <c r="K151" s="95"/>
      <c r="L151" s="104" t="s">
        <v>618</v>
      </c>
      <c r="M151" s="95"/>
      <c r="N151" s="95"/>
      <c r="O151" s="104" t="s">
        <v>43</v>
      </c>
      <c r="P151" s="95"/>
      <c r="Q151" s="104"/>
      <c r="R151" s="95"/>
      <c r="S151" s="103" t="s">
        <v>595</v>
      </c>
      <c r="T151" s="95"/>
      <c r="U151" s="95"/>
      <c r="V151" s="95"/>
      <c r="W151" s="95"/>
      <c r="X151" s="95"/>
      <c r="Y151" s="95"/>
      <c r="Z151" s="95"/>
      <c r="AA151" s="104" t="s">
        <v>10</v>
      </c>
      <c r="AB151" s="95"/>
      <c r="AC151" s="95"/>
      <c r="AD151" s="95"/>
      <c r="AE151" s="95"/>
      <c r="AF151" s="104" t="s">
        <v>11</v>
      </c>
      <c r="AG151" s="95"/>
      <c r="AH151" s="95"/>
      <c r="AI151" s="65" t="s">
        <v>367</v>
      </c>
      <c r="AJ151" s="105" t="s">
        <v>414</v>
      </c>
      <c r="AK151" s="95"/>
      <c r="AL151" s="95"/>
      <c r="AM151" s="95"/>
      <c r="AN151" s="95"/>
      <c r="AO151" s="95"/>
      <c r="AP151" s="66" t="s">
        <v>1179</v>
      </c>
      <c r="AQ151" s="66" t="s">
        <v>1180</v>
      </c>
      <c r="AR151" s="66" t="s">
        <v>1181</v>
      </c>
      <c r="AS151" s="106" t="s">
        <v>787</v>
      </c>
      <c r="AT151" s="95"/>
      <c r="AU151" s="106" t="s">
        <v>1182</v>
      </c>
      <c r="AV151" s="95"/>
      <c r="AW151" s="66" t="s">
        <v>1183</v>
      </c>
      <c r="AX151" s="66" t="s">
        <v>1184</v>
      </c>
      <c r="AY151" s="66" t="s">
        <v>1185</v>
      </c>
      <c r="AZ151" s="66" t="s">
        <v>1184</v>
      </c>
      <c r="BA151" s="66" t="s">
        <v>787</v>
      </c>
      <c r="BB151" s="66" t="s">
        <v>1184</v>
      </c>
      <c r="BC151" s="66" t="s">
        <v>787</v>
      </c>
      <c r="BD151" s="66" t="s">
        <v>787</v>
      </c>
      <c r="BE151" s="49"/>
    </row>
    <row r="152" spans="1:57" ht="45" customHeight="1" x14ac:dyDescent="0.25">
      <c r="A152" s="56" t="s">
        <v>0</v>
      </c>
      <c r="B152" s="56" t="s">
        <v>0</v>
      </c>
      <c r="C152" s="56" t="s">
        <v>0</v>
      </c>
      <c r="D152" s="56" t="s">
        <v>0</v>
      </c>
      <c r="E152" s="56" t="s">
        <v>0</v>
      </c>
      <c r="F152" s="56" t="s">
        <v>0</v>
      </c>
      <c r="G152" s="56" t="s">
        <v>0</v>
      </c>
      <c r="H152" s="56" t="s">
        <v>0</v>
      </c>
      <c r="I152" s="56" t="s">
        <v>0</v>
      </c>
      <c r="J152" s="94" t="s">
        <v>0</v>
      </c>
      <c r="K152" s="95"/>
      <c r="L152" s="94" t="s">
        <v>0</v>
      </c>
      <c r="M152" s="95"/>
      <c r="N152" s="56" t="s">
        <v>0</v>
      </c>
      <c r="O152" s="56" t="s">
        <v>0</v>
      </c>
      <c r="P152" s="56" t="s">
        <v>0</v>
      </c>
      <c r="Q152" s="56" t="s">
        <v>0</v>
      </c>
      <c r="R152" s="56" t="s">
        <v>0</v>
      </c>
      <c r="S152" s="56" t="s">
        <v>0</v>
      </c>
      <c r="T152" s="56" t="s">
        <v>0</v>
      </c>
      <c r="U152" s="56" t="s">
        <v>0</v>
      </c>
      <c r="V152" s="56" t="s">
        <v>0</v>
      </c>
      <c r="W152" s="56" t="s">
        <v>0</v>
      </c>
      <c r="X152" s="56" t="s">
        <v>0</v>
      </c>
      <c r="Y152" s="56" t="s">
        <v>0</v>
      </c>
      <c r="Z152" s="56" t="s">
        <v>0</v>
      </c>
      <c r="AA152" s="94" t="s">
        <v>0</v>
      </c>
      <c r="AB152" s="95"/>
      <c r="AC152" s="94" t="s">
        <v>0</v>
      </c>
      <c r="AD152" s="95"/>
      <c r="AE152" s="56" t="s">
        <v>0</v>
      </c>
      <c r="AF152" s="56" t="s">
        <v>0</v>
      </c>
      <c r="AG152" s="56" t="s">
        <v>0</v>
      </c>
      <c r="AH152" s="56" t="s">
        <v>0</v>
      </c>
      <c r="AI152" s="56" t="s">
        <v>0</v>
      </c>
      <c r="AJ152" s="56" t="s">
        <v>0</v>
      </c>
      <c r="AK152" s="56" t="s">
        <v>0</v>
      </c>
      <c r="AL152" s="56" t="s">
        <v>0</v>
      </c>
      <c r="AM152" s="94" t="s">
        <v>0</v>
      </c>
      <c r="AN152" s="95"/>
      <c r="AO152" s="95"/>
      <c r="AP152" s="56" t="s">
        <v>0</v>
      </c>
      <c r="AQ152" s="56" t="s">
        <v>0</v>
      </c>
      <c r="AR152" s="56" t="s">
        <v>0</v>
      </c>
      <c r="AS152" s="94" t="s">
        <v>0</v>
      </c>
      <c r="AT152" s="95"/>
      <c r="AU152" s="94" t="s">
        <v>0</v>
      </c>
      <c r="AV152" s="95"/>
      <c r="AW152" s="56" t="s">
        <v>0</v>
      </c>
      <c r="AX152" s="56" t="s">
        <v>0</v>
      </c>
      <c r="AY152" s="56" t="s">
        <v>0</v>
      </c>
      <c r="AZ152" s="56" t="s">
        <v>0</v>
      </c>
      <c r="BA152" s="56" t="s">
        <v>0</v>
      </c>
      <c r="BB152" s="56" t="s">
        <v>0</v>
      </c>
      <c r="BC152" s="56" t="s">
        <v>0</v>
      </c>
      <c r="BD152" s="56" t="s">
        <v>0</v>
      </c>
      <c r="BE152" s="49"/>
    </row>
    <row r="153" spans="1:57" ht="15" customHeight="1" x14ac:dyDescent="0.25">
      <c r="A153" s="111" t="s">
        <v>393</v>
      </c>
      <c r="B153" s="93"/>
      <c r="C153" s="93"/>
      <c r="D153" s="93"/>
      <c r="E153" s="93"/>
      <c r="F153" s="93"/>
      <c r="G153" s="92"/>
      <c r="H153" s="112" t="s">
        <v>416</v>
      </c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93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2"/>
      <c r="AP153" s="56" t="s">
        <v>0</v>
      </c>
      <c r="AQ153" s="56" t="s">
        <v>0</v>
      </c>
      <c r="AR153" s="56" t="s">
        <v>0</v>
      </c>
      <c r="AS153" s="94" t="s">
        <v>0</v>
      </c>
      <c r="AT153" s="95"/>
      <c r="AU153" s="94" t="s">
        <v>0</v>
      </c>
      <c r="AV153" s="95"/>
      <c r="AW153" s="56" t="s">
        <v>0</v>
      </c>
      <c r="AX153" s="56" t="s">
        <v>0</v>
      </c>
      <c r="AY153" s="56" t="s">
        <v>0</v>
      </c>
      <c r="AZ153" s="56" t="s">
        <v>0</v>
      </c>
      <c r="BA153" s="56" t="s">
        <v>0</v>
      </c>
      <c r="BB153" s="56" t="s">
        <v>0</v>
      </c>
      <c r="BC153" s="56" t="s">
        <v>0</v>
      </c>
      <c r="BD153" s="56" t="s">
        <v>0</v>
      </c>
      <c r="BE153" s="49"/>
    </row>
    <row r="154" spans="1:57" ht="15" customHeight="1" x14ac:dyDescent="0.25">
      <c r="A154" s="102" t="s">
        <v>1</v>
      </c>
      <c r="B154" s="92"/>
      <c r="C154" s="110" t="s">
        <v>2</v>
      </c>
      <c r="D154" s="92"/>
      <c r="E154" s="102" t="s">
        <v>395</v>
      </c>
      <c r="F154" s="92"/>
      <c r="G154" s="102" t="s">
        <v>396</v>
      </c>
      <c r="H154" s="92"/>
      <c r="I154" s="102" t="s">
        <v>3</v>
      </c>
      <c r="J154" s="93"/>
      <c r="K154" s="92"/>
      <c r="L154" s="102" t="s">
        <v>397</v>
      </c>
      <c r="M154" s="93"/>
      <c r="N154" s="92"/>
      <c r="O154" s="102" t="s">
        <v>4</v>
      </c>
      <c r="P154" s="92"/>
      <c r="Q154" s="102" t="s">
        <v>398</v>
      </c>
      <c r="R154" s="92"/>
      <c r="S154" s="102" t="s">
        <v>5</v>
      </c>
      <c r="T154" s="93"/>
      <c r="U154" s="93"/>
      <c r="V154" s="93"/>
      <c r="W154" s="93"/>
      <c r="X154" s="93"/>
      <c r="Y154" s="93"/>
      <c r="Z154" s="92"/>
      <c r="AA154" s="102" t="s">
        <v>6</v>
      </c>
      <c r="AB154" s="93"/>
      <c r="AC154" s="93"/>
      <c r="AD154" s="93"/>
      <c r="AE154" s="92"/>
      <c r="AF154" s="102" t="s">
        <v>343</v>
      </c>
      <c r="AG154" s="93"/>
      <c r="AH154" s="92"/>
      <c r="AI154" s="62" t="s">
        <v>399</v>
      </c>
      <c r="AJ154" s="102" t="s">
        <v>7</v>
      </c>
      <c r="AK154" s="93"/>
      <c r="AL154" s="93"/>
      <c r="AM154" s="93"/>
      <c r="AN154" s="93"/>
      <c r="AO154" s="92"/>
      <c r="AP154" s="62" t="s">
        <v>400</v>
      </c>
      <c r="AQ154" s="62" t="s">
        <v>401</v>
      </c>
      <c r="AR154" s="62" t="s">
        <v>402</v>
      </c>
      <c r="AS154" s="102" t="s">
        <v>403</v>
      </c>
      <c r="AT154" s="92"/>
      <c r="AU154" s="102" t="s">
        <v>404</v>
      </c>
      <c r="AV154" s="92"/>
      <c r="AW154" s="62" t="s">
        <v>405</v>
      </c>
      <c r="AX154" s="62" t="s">
        <v>406</v>
      </c>
      <c r="AY154" s="62" t="s">
        <v>407</v>
      </c>
      <c r="AZ154" s="62" t="s">
        <v>408</v>
      </c>
      <c r="BA154" s="62" t="s">
        <v>409</v>
      </c>
      <c r="BB154" s="62" t="s">
        <v>410</v>
      </c>
      <c r="BC154" s="62" t="s">
        <v>411</v>
      </c>
      <c r="BD154" s="62" t="s">
        <v>412</v>
      </c>
      <c r="BE154" s="49"/>
    </row>
    <row r="155" spans="1:57" ht="15" customHeight="1" x14ac:dyDescent="0.25">
      <c r="A155" s="107" t="s">
        <v>129</v>
      </c>
      <c r="B155" s="95"/>
      <c r="C155" s="107"/>
      <c r="D155" s="95"/>
      <c r="E155" s="107"/>
      <c r="F155" s="95"/>
      <c r="G155" s="107"/>
      <c r="H155" s="95"/>
      <c r="I155" s="107"/>
      <c r="J155" s="95"/>
      <c r="K155" s="95"/>
      <c r="L155" s="107"/>
      <c r="M155" s="95"/>
      <c r="N155" s="95"/>
      <c r="O155" s="107"/>
      <c r="P155" s="95"/>
      <c r="Q155" s="107"/>
      <c r="R155" s="95"/>
      <c r="S155" s="108" t="s">
        <v>130</v>
      </c>
      <c r="T155" s="95"/>
      <c r="U155" s="95"/>
      <c r="V155" s="95"/>
      <c r="W155" s="95"/>
      <c r="X155" s="95"/>
      <c r="Y155" s="95"/>
      <c r="Z155" s="95"/>
      <c r="AA155" s="107" t="s">
        <v>10</v>
      </c>
      <c r="AB155" s="95"/>
      <c r="AC155" s="95"/>
      <c r="AD155" s="95"/>
      <c r="AE155" s="95"/>
      <c r="AF155" s="107" t="s">
        <v>11</v>
      </c>
      <c r="AG155" s="95"/>
      <c r="AH155" s="95"/>
      <c r="AI155" s="63" t="s">
        <v>367</v>
      </c>
      <c r="AJ155" s="109" t="s">
        <v>414</v>
      </c>
      <c r="AK155" s="95"/>
      <c r="AL155" s="95"/>
      <c r="AM155" s="95"/>
      <c r="AN155" s="95"/>
      <c r="AO155" s="95"/>
      <c r="AP155" s="64" t="s">
        <v>1186</v>
      </c>
      <c r="AQ155" s="64" t="s">
        <v>1187</v>
      </c>
      <c r="AR155" s="64" t="s">
        <v>1188</v>
      </c>
      <c r="AS155" s="101" t="s">
        <v>787</v>
      </c>
      <c r="AT155" s="95"/>
      <c r="AU155" s="101" t="s">
        <v>1189</v>
      </c>
      <c r="AV155" s="95"/>
      <c r="AW155" s="64" t="s">
        <v>1190</v>
      </c>
      <c r="AX155" s="64" t="s">
        <v>1191</v>
      </c>
      <c r="AY155" s="64" t="s">
        <v>1192</v>
      </c>
      <c r="AZ155" s="64" t="s">
        <v>1191</v>
      </c>
      <c r="BA155" s="64" t="s">
        <v>787</v>
      </c>
      <c r="BB155" s="64" t="s">
        <v>1191</v>
      </c>
      <c r="BC155" s="64" t="s">
        <v>787</v>
      </c>
      <c r="BD155" s="64" t="s">
        <v>787</v>
      </c>
      <c r="BE155" s="49"/>
    </row>
    <row r="156" spans="1:57" ht="15" customHeight="1" x14ac:dyDescent="0.25">
      <c r="A156" s="107" t="s">
        <v>129</v>
      </c>
      <c r="B156" s="95"/>
      <c r="C156" s="107"/>
      <c r="D156" s="95"/>
      <c r="E156" s="107"/>
      <c r="F156" s="95"/>
      <c r="G156" s="107"/>
      <c r="H156" s="95"/>
      <c r="I156" s="107"/>
      <c r="J156" s="95"/>
      <c r="K156" s="95"/>
      <c r="L156" s="107"/>
      <c r="M156" s="95"/>
      <c r="N156" s="95"/>
      <c r="O156" s="107"/>
      <c r="P156" s="95"/>
      <c r="Q156" s="107"/>
      <c r="R156" s="95"/>
      <c r="S156" s="108" t="s">
        <v>130</v>
      </c>
      <c r="T156" s="95"/>
      <c r="U156" s="95"/>
      <c r="V156" s="95"/>
      <c r="W156" s="95"/>
      <c r="X156" s="95"/>
      <c r="Y156" s="95"/>
      <c r="Z156" s="95"/>
      <c r="AA156" s="107" t="s">
        <v>168</v>
      </c>
      <c r="AB156" s="95"/>
      <c r="AC156" s="95"/>
      <c r="AD156" s="95"/>
      <c r="AE156" s="95"/>
      <c r="AF156" s="107" t="s">
        <v>11</v>
      </c>
      <c r="AG156" s="95"/>
      <c r="AH156" s="95"/>
      <c r="AI156" s="63" t="s">
        <v>429</v>
      </c>
      <c r="AJ156" s="109" t="s">
        <v>430</v>
      </c>
      <c r="AK156" s="95"/>
      <c r="AL156" s="95"/>
      <c r="AM156" s="95"/>
      <c r="AN156" s="95"/>
      <c r="AO156" s="95"/>
      <c r="AP156" s="64" t="s">
        <v>1193</v>
      </c>
      <c r="AQ156" s="64" t="s">
        <v>1194</v>
      </c>
      <c r="AR156" s="64" t="s">
        <v>1195</v>
      </c>
      <c r="AS156" s="101" t="s">
        <v>787</v>
      </c>
      <c r="AT156" s="95"/>
      <c r="AU156" s="101" t="s">
        <v>1196</v>
      </c>
      <c r="AV156" s="95"/>
      <c r="AW156" s="64" t="s">
        <v>1197</v>
      </c>
      <c r="AX156" s="64" t="s">
        <v>1198</v>
      </c>
      <c r="AY156" s="64" t="s">
        <v>1199</v>
      </c>
      <c r="AZ156" s="64" t="s">
        <v>1198</v>
      </c>
      <c r="BA156" s="64" t="s">
        <v>787</v>
      </c>
      <c r="BB156" s="64" t="s">
        <v>1198</v>
      </c>
      <c r="BC156" s="64" t="s">
        <v>787</v>
      </c>
      <c r="BD156" s="64" t="s">
        <v>787</v>
      </c>
      <c r="BE156" s="49"/>
    </row>
    <row r="157" spans="1:57" ht="15" customHeight="1" x14ac:dyDescent="0.25">
      <c r="A157" s="107" t="s">
        <v>129</v>
      </c>
      <c r="B157" s="95"/>
      <c r="C157" s="107" t="s">
        <v>131</v>
      </c>
      <c r="D157" s="95"/>
      <c r="E157" s="107"/>
      <c r="F157" s="95"/>
      <c r="G157" s="107"/>
      <c r="H157" s="95"/>
      <c r="I157" s="107"/>
      <c r="J157" s="95"/>
      <c r="K157" s="95"/>
      <c r="L157" s="107"/>
      <c r="M157" s="95"/>
      <c r="N157" s="95"/>
      <c r="O157" s="107"/>
      <c r="P157" s="95"/>
      <c r="Q157" s="107"/>
      <c r="R157" s="95"/>
      <c r="S157" s="108" t="s">
        <v>132</v>
      </c>
      <c r="T157" s="95"/>
      <c r="U157" s="95"/>
      <c r="V157" s="95"/>
      <c r="W157" s="95"/>
      <c r="X157" s="95"/>
      <c r="Y157" s="95"/>
      <c r="Z157" s="95"/>
      <c r="AA157" s="107" t="s">
        <v>10</v>
      </c>
      <c r="AB157" s="95"/>
      <c r="AC157" s="95"/>
      <c r="AD157" s="95"/>
      <c r="AE157" s="95"/>
      <c r="AF157" s="107" t="s">
        <v>11</v>
      </c>
      <c r="AG157" s="95"/>
      <c r="AH157" s="95"/>
      <c r="AI157" s="63" t="s">
        <v>367</v>
      </c>
      <c r="AJ157" s="109" t="s">
        <v>414</v>
      </c>
      <c r="AK157" s="95"/>
      <c r="AL157" s="95"/>
      <c r="AM157" s="95"/>
      <c r="AN157" s="95"/>
      <c r="AO157" s="95"/>
      <c r="AP157" s="64" t="s">
        <v>1186</v>
      </c>
      <c r="AQ157" s="64" t="s">
        <v>1187</v>
      </c>
      <c r="AR157" s="64" t="s">
        <v>1188</v>
      </c>
      <c r="AS157" s="101" t="s">
        <v>787</v>
      </c>
      <c r="AT157" s="95"/>
      <c r="AU157" s="101" t="s">
        <v>1189</v>
      </c>
      <c r="AV157" s="95"/>
      <c r="AW157" s="64" t="s">
        <v>1190</v>
      </c>
      <c r="AX157" s="64" t="s">
        <v>1191</v>
      </c>
      <c r="AY157" s="64" t="s">
        <v>1192</v>
      </c>
      <c r="AZ157" s="64" t="s">
        <v>1191</v>
      </c>
      <c r="BA157" s="64" t="s">
        <v>787</v>
      </c>
      <c r="BB157" s="64" t="s">
        <v>1191</v>
      </c>
      <c r="BC157" s="64" t="s">
        <v>787</v>
      </c>
      <c r="BD157" s="64" t="s">
        <v>787</v>
      </c>
      <c r="BE157" s="49"/>
    </row>
    <row r="158" spans="1:57" ht="16.5" customHeight="1" x14ac:dyDescent="0.25">
      <c r="A158" s="107" t="s">
        <v>129</v>
      </c>
      <c r="B158" s="95"/>
      <c r="C158" s="107" t="s">
        <v>131</v>
      </c>
      <c r="D158" s="95"/>
      <c r="E158" s="107"/>
      <c r="F158" s="95"/>
      <c r="G158" s="107"/>
      <c r="H158" s="95"/>
      <c r="I158" s="107"/>
      <c r="J158" s="95"/>
      <c r="K158" s="95"/>
      <c r="L158" s="107"/>
      <c r="M158" s="95"/>
      <c r="N158" s="95"/>
      <c r="O158" s="107"/>
      <c r="P158" s="95"/>
      <c r="Q158" s="107"/>
      <c r="R158" s="95"/>
      <c r="S158" s="108" t="s">
        <v>132</v>
      </c>
      <c r="T158" s="95"/>
      <c r="U158" s="95"/>
      <c r="V158" s="95"/>
      <c r="W158" s="95"/>
      <c r="X158" s="95"/>
      <c r="Y158" s="95"/>
      <c r="Z158" s="95"/>
      <c r="AA158" s="107" t="s">
        <v>168</v>
      </c>
      <c r="AB158" s="95"/>
      <c r="AC158" s="95"/>
      <c r="AD158" s="95"/>
      <c r="AE158" s="95"/>
      <c r="AF158" s="107" t="s">
        <v>11</v>
      </c>
      <c r="AG158" s="95"/>
      <c r="AH158" s="95"/>
      <c r="AI158" s="63" t="s">
        <v>429</v>
      </c>
      <c r="AJ158" s="109" t="s">
        <v>430</v>
      </c>
      <c r="AK158" s="95"/>
      <c r="AL158" s="95"/>
      <c r="AM158" s="95"/>
      <c r="AN158" s="95"/>
      <c r="AO158" s="95"/>
      <c r="AP158" s="64" t="s">
        <v>1193</v>
      </c>
      <c r="AQ158" s="64" t="s">
        <v>1194</v>
      </c>
      <c r="AR158" s="64" t="s">
        <v>1195</v>
      </c>
      <c r="AS158" s="101" t="s">
        <v>787</v>
      </c>
      <c r="AT158" s="95"/>
      <c r="AU158" s="101" t="s">
        <v>1196</v>
      </c>
      <c r="AV158" s="95"/>
      <c r="AW158" s="64" t="s">
        <v>1197</v>
      </c>
      <c r="AX158" s="64" t="s">
        <v>1198</v>
      </c>
      <c r="AY158" s="64" t="s">
        <v>1199</v>
      </c>
      <c r="AZ158" s="64" t="s">
        <v>1198</v>
      </c>
      <c r="BA158" s="64" t="s">
        <v>787</v>
      </c>
      <c r="BB158" s="64" t="s">
        <v>1198</v>
      </c>
      <c r="BC158" s="64" t="s">
        <v>787</v>
      </c>
      <c r="BD158" s="64" t="s">
        <v>787</v>
      </c>
      <c r="BE158" s="49"/>
    </row>
    <row r="159" spans="1:57" ht="15" customHeight="1" x14ac:dyDescent="0.25">
      <c r="A159" s="107" t="s">
        <v>129</v>
      </c>
      <c r="B159" s="95"/>
      <c r="C159" s="107" t="s">
        <v>131</v>
      </c>
      <c r="D159" s="95"/>
      <c r="E159" s="107" t="s">
        <v>133</v>
      </c>
      <c r="F159" s="95"/>
      <c r="G159" s="107"/>
      <c r="H159" s="95"/>
      <c r="I159" s="107"/>
      <c r="J159" s="95"/>
      <c r="K159" s="95"/>
      <c r="L159" s="107"/>
      <c r="M159" s="95"/>
      <c r="N159" s="95"/>
      <c r="O159" s="107"/>
      <c r="P159" s="95"/>
      <c r="Q159" s="107"/>
      <c r="R159" s="95"/>
      <c r="S159" s="108" t="s">
        <v>134</v>
      </c>
      <c r="T159" s="95"/>
      <c r="U159" s="95"/>
      <c r="V159" s="95"/>
      <c r="W159" s="95"/>
      <c r="X159" s="95"/>
      <c r="Y159" s="95"/>
      <c r="Z159" s="95"/>
      <c r="AA159" s="107" t="s">
        <v>10</v>
      </c>
      <c r="AB159" s="95"/>
      <c r="AC159" s="95"/>
      <c r="AD159" s="95"/>
      <c r="AE159" s="95"/>
      <c r="AF159" s="107" t="s">
        <v>11</v>
      </c>
      <c r="AG159" s="95"/>
      <c r="AH159" s="95"/>
      <c r="AI159" s="63" t="s">
        <v>367</v>
      </c>
      <c r="AJ159" s="109" t="s">
        <v>414</v>
      </c>
      <c r="AK159" s="95"/>
      <c r="AL159" s="95"/>
      <c r="AM159" s="95"/>
      <c r="AN159" s="95"/>
      <c r="AO159" s="95"/>
      <c r="AP159" s="64" t="s">
        <v>1186</v>
      </c>
      <c r="AQ159" s="64" t="s">
        <v>1187</v>
      </c>
      <c r="AR159" s="64" t="s">
        <v>1188</v>
      </c>
      <c r="AS159" s="101" t="s">
        <v>787</v>
      </c>
      <c r="AT159" s="95"/>
      <c r="AU159" s="101" t="s">
        <v>1189</v>
      </c>
      <c r="AV159" s="95"/>
      <c r="AW159" s="64" t="s">
        <v>1190</v>
      </c>
      <c r="AX159" s="64" t="s">
        <v>1191</v>
      </c>
      <c r="AY159" s="64" t="s">
        <v>1192</v>
      </c>
      <c r="AZ159" s="64" t="s">
        <v>1191</v>
      </c>
      <c r="BA159" s="64" t="s">
        <v>787</v>
      </c>
      <c r="BB159" s="64" t="s">
        <v>1191</v>
      </c>
      <c r="BC159" s="64" t="s">
        <v>787</v>
      </c>
      <c r="BD159" s="64" t="s">
        <v>787</v>
      </c>
      <c r="BE159" s="49"/>
    </row>
    <row r="160" spans="1:57" ht="15" customHeight="1" x14ac:dyDescent="0.25">
      <c r="A160" s="107" t="s">
        <v>129</v>
      </c>
      <c r="B160" s="95"/>
      <c r="C160" s="107" t="s">
        <v>131</v>
      </c>
      <c r="D160" s="95"/>
      <c r="E160" s="107" t="s">
        <v>133</v>
      </c>
      <c r="F160" s="95"/>
      <c r="G160" s="107"/>
      <c r="H160" s="95"/>
      <c r="I160" s="107"/>
      <c r="J160" s="95"/>
      <c r="K160" s="95"/>
      <c r="L160" s="107"/>
      <c r="M160" s="95"/>
      <c r="N160" s="95"/>
      <c r="O160" s="107"/>
      <c r="P160" s="95"/>
      <c r="Q160" s="107"/>
      <c r="R160" s="95"/>
      <c r="S160" s="108" t="s">
        <v>134</v>
      </c>
      <c r="T160" s="95"/>
      <c r="U160" s="95"/>
      <c r="V160" s="95"/>
      <c r="W160" s="95"/>
      <c r="X160" s="95"/>
      <c r="Y160" s="95"/>
      <c r="Z160" s="95"/>
      <c r="AA160" s="107" t="s">
        <v>168</v>
      </c>
      <c r="AB160" s="95"/>
      <c r="AC160" s="95"/>
      <c r="AD160" s="95"/>
      <c r="AE160" s="95"/>
      <c r="AF160" s="107" t="s">
        <v>11</v>
      </c>
      <c r="AG160" s="95"/>
      <c r="AH160" s="95"/>
      <c r="AI160" s="63" t="s">
        <v>429</v>
      </c>
      <c r="AJ160" s="109" t="s">
        <v>430</v>
      </c>
      <c r="AK160" s="95"/>
      <c r="AL160" s="95"/>
      <c r="AM160" s="95"/>
      <c r="AN160" s="95"/>
      <c r="AO160" s="95"/>
      <c r="AP160" s="64" t="s">
        <v>1193</v>
      </c>
      <c r="AQ160" s="64" t="s">
        <v>1194</v>
      </c>
      <c r="AR160" s="64" t="s">
        <v>1195</v>
      </c>
      <c r="AS160" s="101" t="s">
        <v>787</v>
      </c>
      <c r="AT160" s="95"/>
      <c r="AU160" s="101" t="s">
        <v>1196</v>
      </c>
      <c r="AV160" s="95"/>
      <c r="AW160" s="64" t="s">
        <v>1197</v>
      </c>
      <c r="AX160" s="64" t="s">
        <v>1198</v>
      </c>
      <c r="AY160" s="64" t="s">
        <v>1199</v>
      </c>
      <c r="AZ160" s="64" t="s">
        <v>1198</v>
      </c>
      <c r="BA160" s="64" t="s">
        <v>787</v>
      </c>
      <c r="BB160" s="64" t="s">
        <v>1198</v>
      </c>
      <c r="BC160" s="64" t="s">
        <v>787</v>
      </c>
      <c r="BD160" s="64" t="s">
        <v>787</v>
      </c>
      <c r="BE160" s="49"/>
    </row>
    <row r="161" spans="1:57" ht="15" customHeight="1" x14ac:dyDescent="0.25">
      <c r="A161" s="107" t="s">
        <v>129</v>
      </c>
      <c r="B161" s="95"/>
      <c r="C161" s="107" t="s">
        <v>131</v>
      </c>
      <c r="D161" s="95"/>
      <c r="E161" s="107" t="s">
        <v>133</v>
      </c>
      <c r="F161" s="95"/>
      <c r="G161" s="107" t="s">
        <v>135</v>
      </c>
      <c r="H161" s="95"/>
      <c r="I161" s="107"/>
      <c r="J161" s="95"/>
      <c r="K161" s="95"/>
      <c r="L161" s="107"/>
      <c r="M161" s="95"/>
      <c r="N161" s="95"/>
      <c r="O161" s="107"/>
      <c r="P161" s="95"/>
      <c r="Q161" s="107"/>
      <c r="R161" s="95"/>
      <c r="S161" s="108" t="s">
        <v>136</v>
      </c>
      <c r="T161" s="95"/>
      <c r="U161" s="95"/>
      <c r="V161" s="95"/>
      <c r="W161" s="95"/>
      <c r="X161" s="95"/>
      <c r="Y161" s="95"/>
      <c r="Z161" s="95"/>
      <c r="AA161" s="107" t="s">
        <v>10</v>
      </c>
      <c r="AB161" s="95"/>
      <c r="AC161" s="95"/>
      <c r="AD161" s="95"/>
      <c r="AE161" s="95"/>
      <c r="AF161" s="107" t="s">
        <v>11</v>
      </c>
      <c r="AG161" s="95"/>
      <c r="AH161" s="95"/>
      <c r="AI161" s="63" t="s">
        <v>367</v>
      </c>
      <c r="AJ161" s="109" t="s">
        <v>414</v>
      </c>
      <c r="AK161" s="95"/>
      <c r="AL161" s="95"/>
      <c r="AM161" s="95"/>
      <c r="AN161" s="95"/>
      <c r="AO161" s="95"/>
      <c r="AP161" s="64" t="s">
        <v>1200</v>
      </c>
      <c r="AQ161" s="64" t="s">
        <v>1200</v>
      </c>
      <c r="AR161" s="64" t="s">
        <v>787</v>
      </c>
      <c r="AS161" s="101" t="s">
        <v>787</v>
      </c>
      <c r="AT161" s="95"/>
      <c r="AU161" s="101" t="s">
        <v>1200</v>
      </c>
      <c r="AV161" s="95"/>
      <c r="AW161" s="64" t="s">
        <v>787</v>
      </c>
      <c r="AX161" s="64" t="s">
        <v>1200</v>
      </c>
      <c r="AY161" s="64" t="s">
        <v>787</v>
      </c>
      <c r="AZ161" s="64" t="s">
        <v>1200</v>
      </c>
      <c r="BA161" s="64" t="s">
        <v>787</v>
      </c>
      <c r="BB161" s="64" t="s">
        <v>1200</v>
      </c>
      <c r="BC161" s="64" t="s">
        <v>787</v>
      </c>
      <c r="BD161" s="64" t="s">
        <v>787</v>
      </c>
      <c r="BE161" s="49"/>
    </row>
    <row r="162" spans="1:57" ht="16.5" customHeight="1" x14ac:dyDescent="0.25">
      <c r="A162" s="107" t="s">
        <v>129</v>
      </c>
      <c r="B162" s="95"/>
      <c r="C162" s="107" t="s">
        <v>131</v>
      </c>
      <c r="D162" s="95"/>
      <c r="E162" s="107" t="s">
        <v>133</v>
      </c>
      <c r="F162" s="95"/>
      <c r="G162" s="107" t="s">
        <v>135</v>
      </c>
      <c r="H162" s="95"/>
      <c r="I162" s="107" t="s">
        <v>604</v>
      </c>
      <c r="J162" s="95"/>
      <c r="K162" s="95"/>
      <c r="L162" s="107"/>
      <c r="M162" s="95"/>
      <c r="N162" s="95"/>
      <c r="O162" s="107"/>
      <c r="P162" s="95"/>
      <c r="Q162" s="107"/>
      <c r="R162" s="95"/>
      <c r="S162" s="108" t="s">
        <v>523</v>
      </c>
      <c r="T162" s="95"/>
      <c r="U162" s="95"/>
      <c r="V162" s="95"/>
      <c r="W162" s="95"/>
      <c r="X162" s="95"/>
      <c r="Y162" s="95"/>
      <c r="Z162" s="95"/>
      <c r="AA162" s="107" t="s">
        <v>10</v>
      </c>
      <c r="AB162" s="95"/>
      <c r="AC162" s="95"/>
      <c r="AD162" s="95"/>
      <c r="AE162" s="95"/>
      <c r="AF162" s="107" t="s">
        <v>11</v>
      </c>
      <c r="AG162" s="95"/>
      <c r="AH162" s="95"/>
      <c r="AI162" s="63" t="s">
        <v>367</v>
      </c>
      <c r="AJ162" s="109" t="s">
        <v>414</v>
      </c>
      <c r="AK162" s="95"/>
      <c r="AL162" s="95"/>
      <c r="AM162" s="95"/>
      <c r="AN162" s="95"/>
      <c r="AO162" s="95"/>
      <c r="AP162" s="64" t="s">
        <v>1200</v>
      </c>
      <c r="AQ162" s="64" t="s">
        <v>1200</v>
      </c>
      <c r="AR162" s="64" t="s">
        <v>787</v>
      </c>
      <c r="AS162" s="101" t="s">
        <v>787</v>
      </c>
      <c r="AT162" s="95"/>
      <c r="AU162" s="101" t="s">
        <v>1200</v>
      </c>
      <c r="AV162" s="95"/>
      <c r="AW162" s="64" t="s">
        <v>787</v>
      </c>
      <c r="AX162" s="64" t="s">
        <v>1200</v>
      </c>
      <c r="AY162" s="64" t="s">
        <v>787</v>
      </c>
      <c r="AZ162" s="64" t="s">
        <v>1200</v>
      </c>
      <c r="BA162" s="64" t="s">
        <v>787</v>
      </c>
      <c r="BB162" s="64" t="s">
        <v>1200</v>
      </c>
      <c r="BC162" s="64" t="s">
        <v>787</v>
      </c>
      <c r="BD162" s="64" t="s">
        <v>787</v>
      </c>
      <c r="BE162" s="49"/>
    </row>
    <row r="163" spans="1:57" ht="16.5" customHeight="1" x14ac:dyDescent="0.25">
      <c r="A163" s="107" t="s">
        <v>129</v>
      </c>
      <c r="B163" s="95"/>
      <c r="C163" s="107" t="s">
        <v>131</v>
      </c>
      <c r="D163" s="95"/>
      <c r="E163" s="107" t="s">
        <v>133</v>
      </c>
      <c r="F163" s="95"/>
      <c r="G163" s="107" t="s">
        <v>135</v>
      </c>
      <c r="H163" s="95"/>
      <c r="I163" s="107" t="s">
        <v>604</v>
      </c>
      <c r="J163" s="95"/>
      <c r="K163" s="95"/>
      <c r="L163" s="107" t="s">
        <v>138</v>
      </c>
      <c r="M163" s="95"/>
      <c r="N163" s="95"/>
      <c r="O163" s="107"/>
      <c r="P163" s="95"/>
      <c r="Q163" s="107"/>
      <c r="R163" s="95"/>
      <c r="S163" s="108" t="s">
        <v>139</v>
      </c>
      <c r="T163" s="95"/>
      <c r="U163" s="95"/>
      <c r="V163" s="95"/>
      <c r="W163" s="95"/>
      <c r="X163" s="95"/>
      <c r="Y163" s="95"/>
      <c r="Z163" s="95"/>
      <c r="AA163" s="107" t="s">
        <v>10</v>
      </c>
      <c r="AB163" s="95"/>
      <c r="AC163" s="95"/>
      <c r="AD163" s="95"/>
      <c r="AE163" s="95"/>
      <c r="AF163" s="107" t="s">
        <v>11</v>
      </c>
      <c r="AG163" s="95"/>
      <c r="AH163" s="95"/>
      <c r="AI163" s="63" t="s">
        <v>367</v>
      </c>
      <c r="AJ163" s="109" t="s">
        <v>414</v>
      </c>
      <c r="AK163" s="95"/>
      <c r="AL163" s="95"/>
      <c r="AM163" s="95"/>
      <c r="AN163" s="95"/>
      <c r="AO163" s="95"/>
      <c r="AP163" s="64" t="s">
        <v>1200</v>
      </c>
      <c r="AQ163" s="64" t="s">
        <v>1200</v>
      </c>
      <c r="AR163" s="64" t="s">
        <v>787</v>
      </c>
      <c r="AS163" s="101" t="s">
        <v>787</v>
      </c>
      <c r="AT163" s="95"/>
      <c r="AU163" s="101" t="s">
        <v>1200</v>
      </c>
      <c r="AV163" s="95"/>
      <c r="AW163" s="64" t="s">
        <v>787</v>
      </c>
      <c r="AX163" s="64" t="s">
        <v>1200</v>
      </c>
      <c r="AY163" s="64" t="s">
        <v>787</v>
      </c>
      <c r="AZ163" s="64" t="s">
        <v>1200</v>
      </c>
      <c r="BA163" s="64" t="s">
        <v>787</v>
      </c>
      <c r="BB163" s="64" t="s">
        <v>1200</v>
      </c>
      <c r="BC163" s="64" t="s">
        <v>787</v>
      </c>
      <c r="BD163" s="64" t="s">
        <v>787</v>
      </c>
      <c r="BE163" s="49"/>
    </row>
    <row r="164" spans="1:57" ht="15" customHeight="1" x14ac:dyDescent="0.25">
      <c r="A164" s="104" t="s">
        <v>129</v>
      </c>
      <c r="B164" s="95"/>
      <c r="C164" s="104" t="s">
        <v>131</v>
      </c>
      <c r="D164" s="95"/>
      <c r="E164" s="104" t="s">
        <v>133</v>
      </c>
      <c r="F164" s="95"/>
      <c r="G164" s="104" t="s">
        <v>135</v>
      </c>
      <c r="H164" s="95"/>
      <c r="I164" s="104" t="s">
        <v>604</v>
      </c>
      <c r="J164" s="95"/>
      <c r="K164" s="95"/>
      <c r="L164" s="104" t="s">
        <v>138</v>
      </c>
      <c r="M164" s="95"/>
      <c r="N164" s="95"/>
      <c r="O164" s="104" t="s">
        <v>43</v>
      </c>
      <c r="P164" s="95"/>
      <c r="Q164" s="104"/>
      <c r="R164" s="95"/>
      <c r="S164" s="103" t="s">
        <v>526</v>
      </c>
      <c r="T164" s="95"/>
      <c r="U164" s="95"/>
      <c r="V164" s="95"/>
      <c r="W164" s="95"/>
      <c r="X164" s="95"/>
      <c r="Y164" s="95"/>
      <c r="Z164" s="95"/>
      <c r="AA164" s="104" t="s">
        <v>10</v>
      </c>
      <c r="AB164" s="95"/>
      <c r="AC164" s="95"/>
      <c r="AD164" s="95"/>
      <c r="AE164" s="95"/>
      <c r="AF164" s="104" t="s">
        <v>11</v>
      </c>
      <c r="AG164" s="95"/>
      <c r="AH164" s="95"/>
      <c r="AI164" s="65" t="s">
        <v>367</v>
      </c>
      <c r="AJ164" s="105" t="s">
        <v>414</v>
      </c>
      <c r="AK164" s="95"/>
      <c r="AL164" s="95"/>
      <c r="AM164" s="95"/>
      <c r="AN164" s="95"/>
      <c r="AO164" s="95"/>
      <c r="AP164" s="66" t="s">
        <v>1200</v>
      </c>
      <c r="AQ164" s="66" t="s">
        <v>1200</v>
      </c>
      <c r="AR164" s="66" t="s">
        <v>787</v>
      </c>
      <c r="AS164" s="106" t="s">
        <v>787</v>
      </c>
      <c r="AT164" s="95"/>
      <c r="AU164" s="106" t="s">
        <v>1200</v>
      </c>
      <c r="AV164" s="95"/>
      <c r="AW164" s="66" t="s">
        <v>787</v>
      </c>
      <c r="AX164" s="66" t="s">
        <v>1200</v>
      </c>
      <c r="AY164" s="66" t="s">
        <v>787</v>
      </c>
      <c r="AZ164" s="66" t="s">
        <v>1200</v>
      </c>
      <c r="BA164" s="66" t="s">
        <v>787</v>
      </c>
      <c r="BB164" s="66" t="s">
        <v>1200</v>
      </c>
      <c r="BC164" s="66" t="s">
        <v>787</v>
      </c>
      <c r="BD164" s="66" t="s">
        <v>787</v>
      </c>
      <c r="BE164" s="49"/>
    </row>
    <row r="165" spans="1:57" ht="16.5" customHeight="1" x14ac:dyDescent="0.25">
      <c r="A165" s="107" t="s">
        <v>129</v>
      </c>
      <c r="B165" s="95"/>
      <c r="C165" s="107" t="s">
        <v>131</v>
      </c>
      <c r="D165" s="95"/>
      <c r="E165" s="107" t="s">
        <v>133</v>
      </c>
      <c r="F165" s="95"/>
      <c r="G165" s="107" t="s">
        <v>620</v>
      </c>
      <c r="H165" s="95"/>
      <c r="I165" s="107"/>
      <c r="J165" s="95"/>
      <c r="K165" s="95"/>
      <c r="L165" s="107"/>
      <c r="M165" s="95"/>
      <c r="N165" s="95"/>
      <c r="O165" s="107"/>
      <c r="P165" s="95"/>
      <c r="Q165" s="107"/>
      <c r="R165" s="95"/>
      <c r="S165" s="108" t="s">
        <v>621</v>
      </c>
      <c r="T165" s="95"/>
      <c r="U165" s="95"/>
      <c r="V165" s="95"/>
      <c r="W165" s="95"/>
      <c r="X165" s="95"/>
      <c r="Y165" s="95"/>
      <c r="Z165" s="95"/>
      <c r="AA165" s="107" t="s">
        <v>10</v>
      </c>
      <c r="AB165" s="95"/>
      <c r="AC165" s="95"/>
      <c r="AD165" s="95"/>
      <c r="AE165" s="95"/>
      <c r="AF165" s="107" t="s">
        <v>11</v>
      </c>
      <c r="AG165" s="95"/>
      <c r="AH165" s="95"/>
      <c r="AI165" s="63" t="s">
        <v>367</v>
      </c>
      <c r="AJ165" s="109" t="s">
        <v>414</v>
      </c>
      <c r="AK165" s="95"/>
      <c r="AL165" s="95"/>
      <c r="AM165" s="95"/>
      <c r="AN165" s="95"/>
      <c r="AO165" s="95"/>
      <c r="AP165" s="64" t="s">
        <v>1201</v>
      </c>
      <c r="AQ165" s="64" t="s">
        <v>1202</v>
      </c>
      <c r="AR165" s="64" t="s">
        <v>1188</v>
      </c>
      <c r="AS165" s="101" t="s">
        <v>787</v>
      </c>
      <c r="AT165" s="95"/>
      <c r="AU165" s="101" t="s">
        <v>1203</v>
      </c>
      <c r="AV165" s="95"/>
      <c r="AW165" s="64" t="s">
        <v>1190</v>
      </c>
      <c r="AX165" s="64" t="s">
        <v>1204</v>
      </c>
      <c r="AY165" s="64" t="s">
        <v>1192</v>
      </c>
      <c r="AZ165" s="64" t="s">
        <v>1204</v>
      </c>
      <c r="BA165" s="64" t="s">
        <v>787</v>
      </c>
      <c r="BB165" s="64" t="s">
        <v>1204</v>
      </c>
      <c r="BC165" s="64" t="s">
        <v>787</v>
      </c>
      <c r="BD165" s="64" t="s">
        <v>787</v>
      </c>
      <c r="BE165" s="49"/>
    </row>
    <row r="166" spans="1:57" ht="15" customHeight="1" x14ac:dyDescent="0.25">
      <c r="A166" s="107" t="s">
        <v>129</v>
      </c>
      <c r="B166" s="95"/>
      <c r="C166" s="107" t="s">
        <v>131</v>
      </c>
      <c r="D166" s="95"/>
      <c r="E166" s="107" t="s">
        <v>133</v>
      </c>
      <c r="F166" s="95"/>
      <c r="G166" s="107" t="s">
        <v>620</v>
      </c>
      <c r="H166" s="95"/>
      <c r="I166" s="107"/>
      <c r="J166" s="95"/>
      <c r="K166" s="95"/>
      <c r="L166" s="107"/>
      <c r="M166" s="95"/>
      <c r="N166" s="95"/>
      <c r="O166" s="107"/>
      <c r="P166" s="95"/>
      <c r="Q166" s="107"/>
      <c r="R166" s="95"/>
      <c r="S166" s="108" t="s">
        <v>621</v>
      </c>
      <c r="T166" s="95"/>
      <c r="U166" s="95"/>
      <c r="V166" s="95"/>
      <c r="W166" s="95"/>
      <c r="X166" s="95"/>
      <c r="Y166" s="95"/>
      <c r="Z166" s="95"/>
      <c r="AA166" s="107" t="s">
        <v>168</v>
      </c>
      <c r="AB166" s="95"/>
      <c r="AC166" s="95"/>
      <c r="AD166" s="95"/>
      <c r="AE166" s="95"/>
      <c r="AF166" s="107" t="s">
        <v>11</v>
      </c>
      <c r="AG166" s="95"/>
      <c r="AH166" s="95"/>
      <c r="AI166" s="63" t="s">
        <v>429</v>
      </c>
      <c r="AJ166" s="109" t="s">
        <v>430</v>
      </c>
      <c r="AK166" s="95"/>
      <c r="AL166" s="95"/>
      <c r="AM166" s="95"/>
      <c r="AN166" s="95"/>
      <c r="AO166" s="95"/>
      <c r="AP166" s="64" t="s">
        <v>1193</v>
      </c>
      <c r="AQ166" s="64" t="s">
        <v>1194</v>
      </c>
      <c r="AR166" s="64" t="s">
        <v>1195</v>
      </c>
      <c r="AS166" s="101" t="s">
        <v>787</v>
      </c>
      <c r="AT166" s="95"/>
      <c r="AU166" s="101" t="s">
        <v>1196</v>
      </c>
      <c r="AV166" s="95"/>
      <c r="AW166" s="64" t="s">
        <v>1197</v>
      </c>
      <c r="AX166" s="64" t="s">
        <v>1198</v>
      </c>
      <c r="AY166" s="64" t="s">
        <v>1199</v>
      </c>
      <c r="AZ166" s="64" t="s">
        <v>1198</v>
      </c>
      <c r="BA166" s="64" t="s">
        <v>787</v>
      </c>
      <c r="BB166" s="64" t="s">
        <v>1198</v>
      </c>
      <c r="BC166" s="64" t="s">
        <v>787</v>
      </c>
      <c r="BD166" s="64" t="s">
        <v>787</v>
      </c>
      <c r="BE166" s="49"/>
    </row>
    <row r="167" spans="1:57" ht="16.5" customHeight="1" x14ac:dyDescent="0.25">
      <c r="A167" s="107" t="s">
        <v>129</v>
      </c>
      <c r="B167" s="95"/>
      <c r="C167" s="107" t="s">
        <v>131</v>
      </c>
      <c r="D167" s="95"/>
      <c r="E167" s="107" t="s">
        <v>133</v>
      </c>
      <c r="F167" s="95"/>
      <c r="G167" s="107" t="s">
        <v>620</v>
      </c>
      <c r="H167" s="95"/>
      <c r="I167" s="107" t="s">
        <v>604</v>
      </c>
      <c r="J167" s="95"/>
      <c r="K167" s="95"/>
      <c r="L167" s="107"/>
      <c r="M167" s="95"/>
      <c r="N167" s="95"/>
      <c r="O167" s="107"/>
      <c r="P167" s="95"/>
      <c r="Q167" s="107"/>
      <c r="R167" s="95"/>
      <c r="S167" s="108" t="s">
        <v>523</v>
      </c>
      <c r="T167" s="95"/>
      <c r="U167" s="95"/>
      <c r="V167" s="95"/>
      <c r="W167" s="95"/>
      <c r="X167" s="95"/>
      <c r="Y167" s="95"/>
      <c r="Z167" s="95"/>
      <c r="AA167" s="107" t="s">
        <v>10</v>
      </c>
      <c r="AB167" s="95"/>
      <c r="AC167" s="95"/>
      <c r="AD167" s="95"/>
      <c r="AE167" s="95"/>
      <c r="AF167" s="107" t="s">
        <v>11</v>
      </c>
      <c r="AG167" s="95"/>
      <c r="AH167" s="95"/>
      <c r="AI167" s="63" t="s">
        <v>367</v>
      </c>
      <c r="AJ167" s="109" t="s">
        <v>414</v>
      </c>
      <c r="AK167" s="95"/>
      <c r="AL167" s="95"/>
      <c r="AM167" s="95"/>
      <c r="AN167" s="95"/>
      <c r="AO167" s="95"/>
      <c r="AP167" s="64" t="s">
        <v>1201</v>
      </c>
      <c r="AQ167" s="64" t="s">
        <v>1202</v>
      </c>
      <c r="AR167" s="64" t="s">
        <v>1188</v>
      </c>
      <c r="AS167" s="101" t="s">
        <v>787</v>
      </c>
      <c r="AT167" s="95"/>
      <c r="AU167" s="101" t="s">
        <v>1203</v>
      </c>
      <c r="AV167" s="95"/>
      <c r="AW167" s="64" t="s">
        <v>1190</v>
      </c>
      <c r="AX167" s="64" t="s">
        <v>1204</v>
      </c>
      <c r="AY167" s="64" t="s">
        <v>1192</v>
      </c>
      <c r="AZ167" s="64" t="s">
        <v>1204</v>
      </c>
      <c r="BA167" s="64" t="s">
        <v>787</v>
      </c>
      <c r="BB167" s="64" t="s">
        <v>1204</v>
      </c>
      <c r="BC167" s="64" t="s">
        <v>787</v>
      </c>
      <c r="BD167" s="64" t="s">
        <v>787</v>
      </c>
      <c r="BE167" s="49"/>
    </row>
    <row r="168" spans="1:57" ht="15" customHeight="1" x14ac:dyDescent="0.25">
      <c r="A168" s="107" t="s">
        <v>129</v>
      </c>
      <c r="B168" s="95"/>
      <c r="C168" s="107" t="s">
        <v>131</v>
      </c>
      <c r="D168" s="95"/>
      <c r="E168" s="107" t="s">
        <v>133</v>
      </c>
      <c r="F168" s="95"/>
      <c r="G168" s="107" t="s">
        <v>620</v>
      </c>
      <c r="H168" s="95"/>
      <c r="I168" s="107" t="s">
        <v>604</v>
      </c>
      <c r="J168" s="95"/>
      <c r="K168" s="95"/>
      <c r="L168" s="107" t="s">
        <v>138</v>
      </c>
      <c r="M168" s="95"/>
      <c r="N168" s="95"/>
      <c r="O168" s="107"/>
      <c r="P168" s="95"/>
      <c r="Q168" s="107"/>
      <c r="R168" s="95"/>
      <c r="S168" s="108" t="s">
        <v>139</v>
      </c>
      <c r="T168" s="95"/>
      <c r="U168" s="95"/>
      <c r="V168" s="95"/>
      <c r="W168" s="95"/>
      <c r="X168" s="95"/>
      <c r="Y168" s="95"/>
      <c r="Z168" s="95"/>
      <c r="AA168" s="107" t="s">
        <v>10</v>
      </c>
      <c r="AB168" s="95"/>
      <c r="AC168" s="95"/>
      <c r="AD168" s="95"/>
      <c r="AE168" s="95"/>
      <c r="AF168" s="107" t="s">
        <v>11</v>
      </c>
      <c r="AG168" s="95"/>
      <c r="AH168" s="95"/>
      <c r="AI168" s="63" t="s">
        <v>367</v>
      </c>
      <c r="AJ168" s="109" t="s">
        <v>414</v>
      </c>
      <c r="AK168" s="95"/>
      <c r="AL168" s="95"/>
      <c r="AM168" s="95"/>
      <c r="AN168" s="95"/>
      <c r="AO168" s="95"/>
      <c r="AP168" s="64" t="s">
        <v>1201</v>
      </c>
      <c r="AQ168" s="64" t="s">
        <v>1202</v>
      </c>
      <c r="AR168" s="64" t="s">
        <v>1188</v>
      </c>
      <c r="AS168" s="101" t="s">
        <v>787</v>
      </c>
      <c r="AT168" s="95"/>
      <c r="AU168" s="101" t="s">
        <v>1203</v>
      </c>
      <c r="AV168" s="95"/>
      <c r="AW168" s="64" t="s">
        <v>1190</v>
      </c>
      <c r="AX168" s="64" t="s">
        <v>1204</v>
      </c>
      <c r="AY168" s="64" t="s">
        <v>1192</v>
      </c>
      <c r="AZ168" s="64" t="s">
        <v>1204</v>
      </c>
      <c r="BA168" s="64" t="s">
        <v>787</v>
      </c>
      <c r="BB168" s="64" t="s">
        <v>1204</v>
      </c>
      <c r="BC168" s="64" t="s">
        <v>787</v>
      </c>
      <c r="BD168" s="64" t="s">
        <v>787</v>
      </c>
      <c r="BE168" s="49"/>
    </row>
    <row r="169" spans="1:57" ht="16.5" customHeight="1" x14ac:dyDescent="0.25">
      <c r="A169" s="107" t="s">
        <v>129</v>
      </c>
      <c r="B169" s="95"/>
      <c r="C169" s="107" t="s">
        <v>131</v>
      </c>
      <c r="D169" s="95"/>
      <c r="E169" s="107" t="s">
        <v>133</v>
      </c>
      <c r="F169" s="95"/>
      <c r="G169" s="107" t="s">
        <v>620</v>
      </c>
      <c r="H169" s="95"/>
      <c r="I169" s="107" t="s">
        <v>604</v>
      </c>
      <c r="J169" s="95"/>
      <c r="K169" s="95"/>
      <c r="L169" s="107" t="s">
        <v>138</v>
      </c>
      <c r="M169" s="95"/>
      <c r="N169" s="95"/>
      <c r="O169" s="107"/>
      <c r="P169" s="95"/>
      <c r="Q169" s="107"/>
      <c r="R169" s="95"/>
      <c r="S169" s="108" t="s">
        <v>139</v>
      </c>
      <c r="T169" s="95"/>
      <c r="U169" s="95"/>
      <c r="V169" s="95"/>
      <c r="W169" s="95"/>
      <c r="X169" s="95"/>
      <c r="Y169" s="95"/>
      <c r="Z169" s="95"/>
      <c r="AA169" s="107" t="s">
        <v>168</v>
      </c>
      <c r="AB169" s="95"/>
      <c r="AC169" s="95"/>
      <c r="AD169" s="95"/>
      <c r="AE169" s="95"/>
      <c r="AF169" s="107" t="s">
        <v>11</v>
      </c>
      <c r="AG169" s="95"/>
      <c r="AH169" s="95"/>
      <c r="AI169" s="63" t="s">
        <v>429</v>
      </c>
      <c r="AJ169" s="109" t="s">
        <v>430</v>
      </c>
      <c r="AK169" s="95"/>
      <c r="AL169" s="95"/>
      <c r="AM169" s="95"/>
      <c r="AN169" s="95"/>
      <c r="AO169" s="95"/>
      <c r="AP169" s="64" t="s">
        <v>1193</v>
      </c>
      <c r="AQ169" s="64" t="s">
        <v>1194</v>
      </c>
      <c r="AR169" s="64" t="s">
        <v>1195</v>
      </c>
      <c r="AS169" s="101" t="s">
        <v>787</v>
      </c>
      <c r="AT169" s="95"/>
      <c r="AU169" s="101" t="s">
        <v>1196</v>
      </c>
      <c r="AV169" s="95"/>
      <c r="AW169" s="64" t="s">
        <v>1197</v>
      </c>
      <c r="AX169" s="64" t="s">
        <v>1198</v>
      </c>
      <c r="AY169" s="64" t="s">
        <v>1199</v>
      </c>
      <c r="AZ169" s="64" t="s">
        <v>1198</v>
      </c>
      <c r="BA169" s="64" t="s">
        <v>787</v>
      </c>
      <c r="BB169" s="64" t="s">
        <v>1198</v>
      </c>
      <c r="BC169" s="64" t="s">
        <v>787</v>
      </c>
      <c r="BD169" s="64" t="s">
        <v>787</v>
      </c>
      <c r="BE169" s="49"/>
    </row>
    <row r="170" spans="1:57" ht="15" customHeight="1" x14ac:dyDescent="0.25">
      <c r="A170" s="107" t="s">
        <v>129</v>
      </c>
      <c r="B170" s="95"/>
      <c r="C170" s="107" t="s">
        <v>131</v>
      </c>
      <c r="D170" s="95"/>
      <c r="E170" s="107" t="s">
        <v>133</v>
      </c>
      <c r="F170" s="95"/>
      <c r="G170" s="107" t="s">
        <v>620</v>
      </c>
      <c r="H170" s="95"/>
      <c r="I170" s="107" t="s">
        <v>604</v>
      </c>
      <c r="J170" s="95"/>
      <c r="K170" s="95"/>
      <c r="L170" s="107"/>
      <c r="M170" s="95"/>
      <c r="N170" s="95"/>
      <c r="O170" s="107"/>
      <c r="P170" s="95"/>
      <c r="Q170" s="107"/>
      <c r="R170" s="95"/>
      <c r="S170" s="108" t="s">
        <v>523</v>
      </c>
      <c r="T170" s="95"/>
      <c r="U170" s="95"/>
      <c r="V170" s="95"/>
      <c r="W170" s="95"/>
      <c r="X170" s="95"/>
      <c r="Y170" s="95"/>
      <c r="Z170" s="95"/>
      <c r="AA170" s="107" t="s">
        <v>168</v>
      </c>
      <c r="AB170" s="95"/>
      <c r="AC170" s="95"/>
      <c r="AD170" s="95"/>
      <c r="AE170" s="95"/>
      <c r="AF170" s="107" t="s">
        <v>11</v>
      </c>
      <c r="AG170" s="95"/>
      <c r="AH170" s="95"/>
      <c r="AI170" s="63" t="s">
        <v>429</v>
      </c>
      <c r="AJ170" s="109" t="s">
        <v>430</v>
      </c>
      <c r="AK170" s="95"/>
      <c r="AL170" s="95"/>
      <c r="AM170" s="95"/>
      <c r="AN170" s="95"/>
      <c r="AO170" s="95"/>
      <c r="AP170" s="64" t="s">
        <v>1193</v>
      </c>
      <c r="AQ170" s="64" t="s">
        <v>1194</v>
      </c>
      <c r="AR170" s="64" t="s">
        <v>1195</v>
      </c>
      <c r="AS170" s="101" t="s">
        <v>787</v>
      </c>
      <c r="AT170" s="95"/>
      <c r="AU170" s="101" t="s">
        <v>1196</v>
      </c>
      <c r="AV170" s="95"/>
      <c r="AW170" s="64" t="s">
        <v>1197</v>
      </c>
      <c r="AX170" s="64" t="s">
        <v>1198</v>
      </c>
      <c r="AY170" s="64" t="s">
        <v>1199</v>
      </c>
      <c r="AZ170" s="64" t="s">
        <v>1198</v>
      </c>
      <c r="BA170" s="64" t="s">
        <v>787</v>
      </c>
      <c r="BB170" s="64" t="s">
        <v>1198</v>
      </c>
      <c r="BC170" s="64" t="s">
        <v>787</v>
      </c>
      <c r="BD170" s="64" t="s">
        <v>787</v>
      </c>
      <c r="BE170" s="49"/>
    </row>
    <row r="171" spans="1:57" ht="16.5" customHeight="1" x14ac:dyDescent="0.25">
      <c r="A171" s="104" t="s">
        <v>129</v>
      </c>
      <c r="B171" s="95"/>
      <c r="C171" s="104" t="s">
        <v>131</v>
      </c>
      <c r="D171" s="95"/>
      <c r="E171" s="104" t="s">
        <v>133</v>
      </c>
      <c r="F171" s="95"/>
      <c r="G171" s="104" t="s">
        <v>620</v>
      </c>
      <c r="H171" s="95"/>
      <c r="I171" s="104" t="s">
        <v>604</v>
      </c>
      <c r="J171" s="95"/>
      <c r="K171" s="95"/>
      <c r="L171" s="104" t="s">
        <v>138</v>
      </c>
      <c r="M171" s="95"/>
      <c r="N171" s="95"/>
      <c r="O171" s="104" t="s">
        <v>43</v>
      </c>
      <c r="P171" s="95"/>
      <c r="Q171" s="104"/>
      <c r="R171" s="95"/>
      <c r="S171" s="103" t="s">
        <v>554</v>
      </c>
      <c r="T171" s="95"/>
      <c r="U171" s="95"/>
      <c r="V171" s="95"/>
      <c r="W171" s="95"/>
      <c r="X171" s="95"/>
      <c r="Y171" s="95"/>
      <c r="Z171" s="95"/>
      <c r="AA171" s="104" t="s">
        <v>10</v>
      </c>
      <c r="AB171" s="95"/>
      <c r="AC171" s="95"/>
      <c r="AD171" s="95"/>
      <c r="AE171" s="95"/>
      <c r="AF171" s="104" t="s">
        <v>11</v>
      </c>
      <c r="AG171" s="95"/>
      <c r="AH171" s="95"/>
      <c r="AI171" s="65" t="s">
        <v>367</v>
      </c>
      <c r="AJ171" s="105" t="s">
        <v>414</v>
      </c>
      <c r="AK171" s="95"/>
      <c r="AL171" s="95"/>
      <c r="AM171" s="95"/>
      <c r="AN171" s="95"/>
      <c r="AO171" s="95"/>
      <c r="AP171" s="66" t="s">
        <v>1201</v>
      </c>
      <c r="AQ171" s="66" t="s">
        <v>1202</v>
      </c>
      <c r="AR171" s="66" t="s">
        <v>1188</v>
      </c>
      <c r="AS171" s="106" t="s">
        <v>787</v>
      </c>
      <c r="AT171" s="95"/>
      <c r="AU171" s="106" t="s">
        <v>1203</v>
      </c>
      <c r="AV171" s="95"/>
      <c r="AW171" s="66" t="s">
        <v>1190</v>
      </c>
      <c r="AX171" s="66" t="s">
        <v>1204</v>
      </c>
      <c r="AY171" s="66" t="s">
        <v>1192</v>
      </c>
      <c r="AZ171" s="66" t="s">
        <v>1204</v>
      </c>
      <c r="BA171" s="66" t="s">
        <v>787</v>
      </c>
      <c r="BB171" s="66" t="s">
        <v>1204</v>
      </c>
      <c r="BC171" s="66" t="s">
        <v>787</v>
      </c>
      <c r="BD171" s="66" t="s">
        <v>787</v>
      </c>
      <c r="BE171" s="49"/>
    </row>
    <row r="172" spans="1:57" ht="15" customHeight="1" x14ac:dyDescent="0.25">
      <c r="A172" s="104" t="s">
        <v>129</v>
      </c>
      <c r="B172" s="95"/>
      <c r="C172" s="104" t="s">
        <v>131</v>
      </c>
      <c r="D172" s="95"/>
      <c r="E172" s="104" t="s">
        <v>133</v>
      </c>
      <c r="F172" s="95"/>
      <c r="G172" s="104" t="s">
        <v>620</v>
      </c>
      <c r="H172" s="95"/>
      <c r="I172" s="104" t="s">
        <v>604</v>
      </c>
      <c r="J172" s="95"/>
      <c r="K172" s="95"/>
      <c r="L172" s="104" t="s">
        <v>138</v>
      </c>
      <c r="M172" s="95"/>
      <c r="N172" s="95"/>
      <c r="O172" s="104" t="s">
        <v>43</v>
      </c>
      <c r="P172" s="95"/>
      <c r="Q172" s="104"/>
      <c r="R172" s="95"/>
      <c r="S172" s="103" t="s">
        <v>554</v>
      </c>
      <c r="T172" s="95"/>
      <c r="U172" s="95"/>
      <c r="V172" s="95"/>
      <c r="W172" s="95"/>
      <c r="X172" s="95"/>
      <c r="Y172" s="95"/>
      <c r="Z172" s="95"/>
      <c r="AA172" s="104" t="s">
        <v>168</v>
      </c>
      <c r="AB172" s="95"/>
      <c r="AC172" s="95"/>
      <c r="AD172" s="95"/>
      <c r="AE172" s="95"/>
      <c r="AF172" s="104" t="s">
        <v>11</v>
      </c>
      <c r="AG172" s="95"/>
      <c r="AH172" s="95"/>
      <c r="AI172" s="65" t="s">
        <v>429</v>
      </c>
      <c r="AJ172" s="105" t="s">
        <v>430</v>
      </c>
      <c r="AK172" s="95"/>
      <c r="AL172" s="95"/>
      <c r="AM172" s="95"/>
      <c r="AN172" s="95"/>
      <c r="AO172" s="95"/>
      <c r="AP172" s="66" t="s">
        <v>1193</v>
      </c>
      <c r="AQ172" s="66" t="s">
        <v>1194</v>
      </c>
      <c r="AR172" s="66" t="s">
        <v>1195</v>
      </c>
      <c r="AS172" s="106" t="s">
        <v>787</v>
      </c>
      <c r="AT172" s="95"/>
      <c r="AU172" s="106" t="s">
        <v>1196</v>
      </c>
      <c r="AV172" s="95"/>
      <c r="AW172" s="66" t="s">
        <v>1197</v>
      </c>
      <c r="AX172" s="66" t="s">
        <v>1198</v>
      </c>
      <c r="AY172" s="66" t="s">
        <v>1199</v>
      </c>
      <c r="AZ172" s="66" t="s">
        <v>1198</v>
      </c>
      <c r="BA172" s="66" t="s">
        <v>787</v>
      </c>
      <c r="BB172" s="66" t="s">
        <v>1198</v>
      </c>
      <c r="BC172" s="66" t="s">
        <v>787</v>
      </c>
      <c r="BD172" s="66" t="s">
        <v>787</v>
      </c>
      <c r="BE172" s="49"/>
    </row>
    <row r="173" spans="1:57" ht="16.5" customHeight="1" x14ac:dyDescent="0.25">
      <c r="A173" s="56" t="s">
        <v>0</v>
      </c>
      <c r="B173" s="56" t="s">
        <v>0</v>
      </c>
      <c r="C173" s="56" t="s">
        <v>0</v>
      </c>
      <c r="D173" s="56" t="s">
        <v>0</v>
      </c>
      <c r="E173" s="56" t="s">
        <v>0</v>
      </c>
      <c r="F173" s="56" t="s">
        <v>0</v>
      </c>
      <c r="G173" s="56" t="s">
        <v>0</v>
      </c>
      <c r="H173" s="56" t="s">
        <v>0</v>
      </c>
      <c r="I173" s="56" t="s">
        <v>0</v>
      </c>
      <c r="J173" s="94" t="s">
        <v>0</v>
      </c>
      <c r="K173" s="95"/>
      <c r="L173" s="94" t="s">
        <v>0</v>
      </c>
      <c r="M173" s="95"/>
      <c r="N173" s="56" t="s">
        <v>0</v>
      </c>
      <c r="O173" s="56" t="s">
        <v>0</v>
      </c>
      <c r="P173" s="56" t="s">
        <v>0</v>
      </c>
      <c r="Q173" s="56" t="s">
        <v>0</v>
      </c>
      <c r="R173" s="56" t="s">
        <v>0</v>
      </c>
      <c r="S173" s="56" t="s">
        <v>0</v>
      </c>
      <c r="T173" s="56" t="s">
        <v>0</v>
      </c>
      <c r="U173" s="56" t="s">
        <v>0</v>
      </c>
      <c r="V173" s="56" t="s">
        <v>0</v>
      </c>
      <c r="W173" s="56" t="s">
        <v>0</v>
      </c>
      <c r="X173" s="56" t="s">
        <v>0</v>
      </c>
      <c r="Y173" s="56" t="s">
        <v>0</v>
      </c>
      <c r="Z173" s="56" t="s">
        <v>0</v>
      </c>
      <c r="AA173" s="94" t="s">
        <v>0</v>
      </c>
      <c r="AB173" s="95"/>
      <c r="AC173" s="94" t="s">
        <v>0</v>
      </c>
      <c r="AD173" s="95"/>
      <c r="AE173" s="56" t="s">
        <v>0</v>
      </c>
      <c r="AF173" s="56" t="s">
        <v>0</v>
      </c>
      <c r="AG173" s="56" t="s">
        <v>0</v>
      </c>
      <c r="AH173" s="56" t="s">
        <v>0</v>
      </c>
      <c r="AI173" s="56" t="s">
        <v>0</v>
      </c>
      <c r="AJ173" s="56" t="s">
        <v>0</v>
      </c>
      <c r="AK173" s="56" t="s">
        <v>0</v>
      </c>
      <c r="AL173" s="56" t="s">
        <v>0</v>
      </c>
      <c r="AM173" s="94" t="s">
        <v>0</v>
      </c>
      <c r="AN173" s="95"/>
      <c r="AO173" s="95"/>
      <c r="AP173" s="56" t="s">
        <v>0</v>
      </c>
      <c r="AQ173" s="56" t="s">
        <v>0</v>
      </c>
      <c r="AR173" s="56" t="s">
        <v>0</v>
      </c>
      <c r="AS173" s="94" t="s">
        <v>0</v>
      </c>
      <c r="AT173" s="95"/>
      <c r="AU173" s="94" t="s">
        <v>0</v>
      </c>
      <c r="AV173" s="95"/>
      <c r="AW173" s="56" t="s">
        <v>0</v>
      </c>
      <c r="AX173" s="56" t="s">
        <v>0</v>
      </c>
      <c r="AY173" s="56" t="s">
        <v>0</v>
      </c>
      <c r="AZ173" s="56" t="s">
        <v>0</v>
      </c>
      <c r="BA173" s="56" t="s">
        <v>0</v>
      </c>
      <c r="BB173" s="56" t="s">
        <v>0</v>
      </c>
      <c r="BC173" s="56" t="s">
        <v>0</v>
      </c>
      <c r="BD173" s="56" t="s">
        <v>0</v>
      </c>
      <c r="BE173" s="49"/>
    </row>
    <row r="174" spans="1:57" ht="16.5" customHeight="1" x14ac:dyDescent="0.25">
      <c r="A174" s="111" t="s">
        <v>393</v>
      </c>
      <c r="B174" s="93"/>
      <c r="C174" s="93"/>
      <c r="D174" s="93"/>
      <c r="E174" s="93"/>
      <c r="F174" s="93"/>
      <c r="G174" s="92"/>
      <c r="H174" s="112" t="s">
        <v>417</v>
      </c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93"/>
      <c r="AA174" s="93"/>
      <c r="AB174" s="93"/>
      <c r="AC174" s="93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  <c r="AO174" s="92"/>
      <c r="AP174" s="56" t="s">
        <v>0</v>
      </c>
      <c r="AQ174" s="56" t="s">
        <v>0</v>
      </c>
      <c r="AR174" s="56" t="s">
        <v>0</v>
      </c>
      <c r="AS174" s="94" t="s">
        <v>0</v>
      </c>
      <c r="AT174" s="95"/>
      <c r="AU174" s="94" t="s">
        <v>0</v>
      </c>
      <c r="AV174" s="95"/>
      <c r="AW174" s="56" t="s">
        <v>0</v>
      </c>
      <c r="AX174" s="56" t="s">
        <v>0</v>
      </c>
      <c r="AY174" s="56" t="s">
        <v>0</v>
      </c>
      <c r="AZ174" s="56" t="s">
        <v>0</v>
      </c>
      <c r="BA174" s="56" t="s">
        <v>0</v>
      </c>
      <c r="BB174" s="56" t="s">
        <v>0</v>
      </c>
      <c r="BC174" s="56" t="s">
        <v>0</v>
      </c>
      <c r="BD174" s="56" t="s">
        <v>0</v>
      </c>
      <c r="BE174" s="49"/>
    </row>
    <row r="175" spans="1:57" ht="15" customHeight="1" x14ac:dyDescent="0.25">
      <c r="A175" s="102" t="s">
        <v>1</v>
      </c>
      <c r="B175" s="92"/>
      <c r="C175" s="110" t="s">
        <v>2</v>
      </c>
      <c r="D175" s="92"/>
      <c r="E175" s="102" t="s">
        <v>395</v>
      </c>
      <c r="F175" s="92"/>
      <c r="G175" s="102" t="s">
        <v>396</v>
      </c>
      <c r="H175" s="92"/>
      <c r="I175" s="102" t="s">
        <v>3</v>
      </c>
      <c r="J175" s="93"/>
      <c r="K175" s="92"/>
      <c r="L175" s="102" t="s">
        <v>397</v>
      </c>
      <c r="M175" s="93"/>
      <c r="N175" s="92"/>
      <c r="O175" s="102" t="s">
        <v>4</v>
      </c>
      <c r="P175" s="92"/>
      <c r="Q175" s="102" t="s">
        <v>398</v>
      </c>
      <c r="R175" s="92"/>
      <c r="S175" s="102" t="s">
        <v>5</v>
      </c>
      <c r="T175" s="93"/>
      <c r="U175" s="93"/>
      <c r="V175" s="93"/>
      <c r="W175" s="93"/>
      <c r="X175" s="93"/>
      <c r="Y175" s="93"/>
      <c r="Z175" s="92"/>
      <c r="AA175" s="102" t="s">
        <v>6</v>
      </c>
      <c r="AB175" s="93"/>
      <c r="AC175" s="93"/>
      <c r="AD175" s="93"/>
      <c r="AE175" s="92"/>
      <c r="AF175" s="102" t="s">
        <v>343</v>
      </c>
      <c r="AG175" s="93"/>
      <c r="AH175" s="92"/>
      <c r="AI175" s="62" t="s">
        <v>399</v>
      </c>
      <c r="AJ175" s="102" t="s">
        <v>7</v>
      </c>
      <c r="AK175" s="93"/>
      <c r="AL175" s="93"/>
      <c r="AM175" s="93"/>
      <c r="AN175" s="93"/>
      <c r="AO175" s="92"/>
      <c r="AP175" s="62" t="s">
        <v>400</v>
      </c>
      <c r="AQ175" s="62" t="s">
        <v>401</v>
      </c>
      <c r="AR175" s="62" t="s">
        <v>402</v>
      </c>
      <c r="AS175" s="102" t="s">
        <v>403</v>
      </c>
      <c r="AT175" s="92"/>
      <c r="AU175" s="102" t="s">
        <v>404</v>
      </c>
      <c r="AV175" s="92"/>
      <c r="AW175" s="62" t="s">
        <v>405</v>
      </c>
      <c r="AX175" s="62" t="s">
        <v>406</v>
      </c>
      <c r="AY175" s="62" t="s">
        <v>407</v>
      </c>
      <c r="AZ175" s="62" t="s">
        <v>408</v>
      </c>
      <c r="BA175" s="62" t="s">
        <v>409</v>
      </c>
      <c r="BB175" s="62" t="s">
        <v>410</v>
      </c>
      <c r="BC175" s="62" t="s">
        <v>411</v>
      </c>
      <c r="BD175" s="62" t="s">
        <v>412</v>
      </c>
      <c r="BE175" s="49"/>
    </row>
    <row r="176" spans="1:57" ht="15" customHeight="1" x14ac:dyDescent="0.25">
      <c r="A176" s="107" t="s">
        <v>129</v>
      </c>
      <c r="B176" s="95"/>
      <c r="C176" s="107"/>
      <c r="D176" s="95"/>
      <c r="E176" s="107"/>
      <c r="F176" s="95"/>
      <c r="G176" s="107"/>
      <c r="H176" s="95"/>
      <c r="I176" s="107"/>
      <c r="J176" s="95"/>
      <c r="K176" s="95"/>
      <c r="L176" s="107"/>
      <c r="M176" s="95"/>
      <c r="N176" s="95"/>
      <c r="O176" s="107"/>
      <c r="P176" s="95"/>
      <c r="Q176" s="107"/>
      <c r="R176" s="95"/>
      <c r="S176" s="108" t="s">
        <v>130</v>
      </c>
      <c r="T176" s="95"/>
      <c r="U176" s="95"/>
      <c r="V176" s="95"/>
      <c r="W176" s="95"/>
      <c r="X176" s="95"/>
      <c r="Y176" s="95"/>
      <c r="Z176" s="95"/>
      <c r="AA176" s="107" t="s">
        <v>10</v>
      </c>
      <c r="AB176" s="95"/>
      <c r="AC176" s="95"/>
      <c r="AD176" s="95"/>
      <c r="AE176" s="95"/>
      <c r="AF176" s="107" t="s">
        <v>11</v>
      </c>
      <c r="AG176" s="95"/>
      <c r="AH176" s="95"/>
      <c r="AI176" s="63" t="s">
        <v>367</v>
      </c>
      <c r="AJ176" s="109" t="s">
        <v>414</v>
      </c>
      <c r="AK176" s="95"/>
      <c r="AL176" s="95"/>
      <c r="AM176" s="95"/>
      <c r="AN176" s="95"/>
      <c r="AO176" s="95"/>
      <c r="AP176" s="64" t="s">
        <v>1205</v>
      </c>
      <c r="AQ176" s="64" t="s">
        <v>1206</v>
      </c>
      <c r="AR176" s="64" t="s">
        <v>1207</v>
      </c>
      <c r="AS176" s="101" t="s">
        <v>787</v>
      </c>
      <c r="AT176" s="95"/>
      <c r="AU176" s="101" t="s">
        <v>1208</v>
      </c>
      <c r="AV176" s="95"/>
      <c r="AW176" s="64" t="s">
        <v>1209</v>
      </c>
      <c r="AX176" s="64" t="s">
        <v>1210</v>
      </c>
      <c r="AY176" s="64" t="s">
        <v>1211</v>
      </c>
      <c r="AZ176" s="64" t="s">
        <v>1210</v>
      </c>
      <c r="BA176" s="64" t="s">
        <v>787</v>
      </c>
      <c r="BB176" s="64" t="s">
        <v>1210</v>
      </c>
      <c r="BC176" s="64" t="s">
        <v>787</v>
      </c>
      <c r="BD176" s="64" t="s">
        <v>1212</v>
      </c>
      <c r="BE176" s="49"/>
    </row>
    <row r="177" spans="1:57" ht="16.5" customHeight="1" x14ac:dyDescent="0.25">
      <c r="A177" s="107" t="s">
        <v>129</v>
      </c>
      <c r="B177" s="95"/>
      <c r="C177" s="107"/>
      <c r="D177" s="95"/>
      <c r="E177" s="107"/>
      <c r="F177" s="95"/>
      <c r="G177" s="107"/>
      <c r="H177" s="95"/>
      <c r="I177" s="107"/>
      <c r="J177" s="95"/>
      <c r="K177" s="95"/>
      <c r="L177" s="107"/>
      <c r="M177" s="95"/>
      <c r="N177" s="95"/>
      <c r="O177" s="107"/>
      <c r="P177" s="95"/>
      <c r="Q177" s="107"/>
      <c r="R177" s="95"/>
      <c r="S177" s="108" t="s">
        <v>130</v>
      </c>
      <c r="T177" s="95"/>
      <c r="U177" s="95"/>
      <c r="V177" s="95"/>
      <c r="W177" s="95"/>
      <c r="X177" s="95"/>
      <c r="Y177" s="95"/>
      <c r="Z177" s="95"/>
      <c r="AA177" s="107" t="s">
        <v>168</v>
      </c>
      <c r="AB177" s="95"/>
      <c r="AC177" s="95"/>
      <c r="AD177" s="95"/>
      <c r="AE177" s="95"/>
      <c r="AF177" s="107" t="s">
        <v>11</v>
      </c>
      <c r="AG177" s="95"/>
      <c r="AH177" s="95"/>
      <c r="AI177" s="63" t="s">
        <v>379</v>
      </c>
      <c r="AJ177" s="109" t="s">
        <v>419</v>
      </c>
      <c r="AK177" s="95"/>
      <c r="AL177" s="95"/>
      <c r="AM177" s="95"/>
      <c r="AN177" s="95"/>
      <c r="AO177" s="95"/>
      <c r="AP177" s="64" t="s">
        <v>1213</v>
      </c>
      <c r="AQ177" s="64" t="s">
        <v>787</v>
      </c>
      <c r="AR177" s="64" t="s">
        <v>1213</v>
      </c>
      <c r="AS177" s="101" t="s">
        <v>787</v>
      </c>
      <c r="AT177" s="95"/>
      <c r="AU177" s="101" t="s">
        <v>787</v>
      </c>
      <c r="AV177" s="95"/>
      <c r="AW177" s="64" t="s">
        <v>787</v>
      </c>
      <c r="AX177" s="64" t="s">
        <v>787</v>
      </c>
      <c r="AY177" s="64" t="s">
        <v>787</v>
      </c>
      <c r="AZ177" s="64" t="s">
        <v>787</v>
      </c>
      <c r="BA177" s="64" t="s">
        <v>787</v>
      </c>
      <c r="BB177" s="64" t="s">
        <v>787</v>
      </c>
      <c r="BC177" s="64" t="s">
        <v>787</v>
      </c>
      <c r="BD177" s="64" t="s">
        <v>787</v>
      </c>
      <c r="BE177" s="49"/>
    </row>
    <row r="178" spans="1:57" ht="16.5" customHeight="1" x14ac:dyDescent="0.25">
      <c r="A178" s="107" t="s">
        <v>129</v>
      </c>
      <c r="B178" s="95"/>
      <c r="C178" s="107"/>
      <c r="D178" s="95"/>
      <c r="E178" s="107"/>
      <c r="F178" s="95"/>
      <c r="G178" s="107"/>
      <c r="H178" s="95"/>
      <c r="I178" s="107"/>
      <c r="J178" s="95"/>
      <c r="K178" s="95"/>
      <c r="L178" s="107"/>
      <c r="M178" s="95"/>
      <c r="N178" s="95"/>
      <c r="O178" s="107"/>
      <c r="P178" s="95"/>
      <c r="Q178" s="107"/>
      <c r="R178" s="95"/>
      <c r="S178" s="108" t="s">
        <v>130</v>
      </c>
      <c r="T178" s="95"/>
      <c r="U178" s="95"/>
      <c r="V178" s="95"/>
      <c r="W178" s="95"/>
      <c r="X178" s="95"/>
      <c r="Y178" s="95"/>
      <c r="Z178" s="95"/>
      <c r="AA178" s="107" t="s">
        <v>168</v>
      </c>
      <c r="AB178" s="95"/>
      <c r="AC178" s="95"/>
      <c r="AD178" s="95"/>
      <c r="AE178" s="95"/>
      <c r="AF178" s="107" t="s">
        <v>11</v>
      </c>
      <c r="AG178" s="95"/>
      <c r="AH178" s="95"/>
      <c r="AI178" s="63" t="s">
        <v>429</v>
      </c>
      <c r="AJ178" s="109" t="s">
        <v>430</v>
      </c>
      <c r="AK178" s="95"/>
      <c r="AL178" s="95"/>
      <c r="AM178" s="95"/>
      <c r="AN178" s="95"/>
      <c r="AO178" s="95"/>
      <c r="AP178" s="64" t="s">
        <v>1214</v>
      </c>
      <c r="AQ178" s="64" t="s">
        <v>1214</v>
      </c>
      <c r="AR178" s="64" t="s">
        <v>787</v>
      </c>
      <c r="AS178" s="101" t="s">
        <v>787</v>
      </c>
      <c r="AT178" s="95"/>
      <c r="AU178" s="101" t="s">
        <v>787</v>
      </c>
      <c r="AV178" s="95"/>
      <c r="AW178" s="64" t="s">
        <v>1214</v>
      </c>
      <c r="AX178" s="64" t="s">
        <v>787</v>
      </c>
      <c r="AY178" s="64" t="s">
        <v>787</v>
      </c>
      <c r="AZ178" s="64" t="s">
        <v>787</v>
      </c>
      <c r="BA178" s="64" t="s">
        <v>787</v>
      </c>
      <c r="BB178" s="64" t="s">
        <v>787</v>
      </c>
      <c r="BC178" s="64" t="s">
        <v>787</v>
      </c>
      <c r="BD178" s="64" t="s">
        <v>787</v>
      </c>
      <c r="BE178" s="49"/>
    </row>
    <row r="179" spans="1:57" ht="15" customHeight="1" x14ac:dyDescent="0.25">
      <c r="A179" s="107" t="s">
        <v>129</v>
      </c>
      <c r="B179" s="95"/>
      <c r="C179" s="107" t="s">
        <v>131</v>
      </c>
      <c r="D179" s="95"/>
      <c r="E179" s="107"/>
      <c r="F179" s="95"/>
      <c r="G179" s="107"/>
      <c r="H179" s="95"/>
      <c r="I179" s="107"/>
      <c r="J179" s="95"/>
      <c r="K179" s="95"/>
      <c r="L179" s="107"/>
      <c r="M179" s="95"/>
      <c r="N179" s="95"/>
      <c r="O179" s="107"/>
      <c r="P179" s="95"/>
      <c r="Q179" s="107"/>
      <c r="R179" s="95"/>
      <c r="S179" s="108" t="s">
        <v>132</v>
      </c>
      <c r="T179" s="95"/>
      <c r="U179" s="95"/>
      <c r="V179" s="95"/>
      <c r="W179" s="95"/>
      <c r="X179" s="95"/>
      <c r="Y179" s="95"/>
      <c r="Z179" s="95"/>
      <c r="AA179" s="107" t="s">
        <v>10</v>
      </c>
      <c r="AB179" s="95"/>
      <c r="AC179" s="95"/>
      <c r="AD179" s="95"/>
      <c r="AE179" s="95"/>
      <c r="AF179" s="107" t="s">
        <v>11</v>
      </c>
      <c r="AG179" s="95"/>
      <c r="AH179" s="95"/>
      <c r="AI179" s="63" t="s">
        <v>367</v>
      </c>
      <c r="AJ179" s="109" t="s">
        <v>414</v>
      </c>
      <c r="AK179" s="95"/>
      <c r="AL179" s="95"/>
      <c r="AM179" s="95"/>
      <c r="AN179" s="95"/>
      <c r="AO179" s="95"/>
      <c r="AP179" s="64" t="s">
        <v>1205</v>
      </c>
      <c r="AQ179" s="64" t="s">
        <v>1206</v>
      </c>
      <c r="AR179" s="64" t="s">
        <v>1207</v>
      </c>
      <c r="AS179" s="101" t="s">
        <v>787</v>
      </c>
      <c r="AT179" s="95"/>
      <c r="AU179" s="101" t="s">
        <v>1208</v>
      </c>
      <c r="AV179" s="95"/>
      <c r="AW179" s="64" t="s">
        <v>1209</v>
      </c>
      <c r="AX179" s="64" t="s">
        <v>1210</v>
      </c>
      <c r="AY179" s="64" t="s">
        <v>1211</v>
      </c>
      <c r="AZ179" s="64" t="s">
        <v>1210</v>
      </c>
      <c r="BA179" s="64" t="s">
        <v>787</v>
      </c>
      <c r="BB179" s="64" t="s">
        <v>1210</v>
      </c>
      <c r="BC179" s="64" t="s">
        <v>787</v>
      </c>
      <c r="BD179" s="64" t="s">
        <v>1212</v>
      </c>
      <c r="BE179" s="49"/>
    </row>
    <row r="180" spans="1:57" ht="15" customHeight="1" x14ac:dyDescent="0.25">
      <c r="A180" s="107" t="s">
        <v>129</v>
      </c>
      <c r="B180" s="95"/>
      <c r="C180" s="107" t="s">
        <v>131</v>
      </c>
      <c r="D180" s="95"/>
      <c r="E180" s="107"/>
      <c r="F180" s="95"/>
      <c r="G180" s="107"/>
      <c r="H180" s="95"/>
      <c r="I180" s="107"/>
      <c r="J180" s="95"/>
      <c r="K180" s="95"/>
      <c r="L180" s="107"/>
      <c r="M180" s="95"/>
      <c r="N180" s="95"/>
      <c r="O180" s="107"/>
      <c r="P180" s="95"/>
      <c r="Q180" s="107"/>
      <c r="R180" s="95"/>
      <c r="S180" s="108" t="s">
        <v>132</v>
      </c>
      <c r="T180" s="95"/>
      <c r="U180" s="95"/>
      <c r="V180" s="95"/>
      <c r="W180" s="95"/>
      <c r="X180" s="95"/>
      <c r="Y180" s="95"/>
      <c r="Z180" s="95"/>
      <c r="AA180" s="107" t="s">
        <v>168</v>
      </c>
      <c r="AB180" s="95"/>
      <c r="AC180" s="95"/>
      <c r="AD180" s="95"/>
      <c r="AE180" s="95"/>
      <c r="AF180" s="107" t="s">
        <v>11</v>
      </c>
      <c r="AG180" s="95"/>
      <c r="AH180" s="95"/>
      <c r="AI180" s="63" t="s">
        <v>379</v>
      </c>
      <c r="AJ180" s="109" t="s">
        <v>419</v>
      </c>
      <c r="AK180" s="95"/>
      <c r="AL180" s="95"/>
      <c r="AM180" s="95"/>
      <c r="AN180" s="95"/>
      <c r="AO180" s="95"/>
      <c r="AP180" s="64" t="s">
        <v>1213</v>
      </c>
      <c r="AQ180" s="64" t="s">
        <v>787</v>
      </c>
      <c r="AR180" s="64" t="s">
        <v>1213</v>
      </c>
      <c r="AS180" s="101" t="s">
        <v>787</v>
      </c>
      <c r="AT180" s="95"/>
      <c r="AU180" s="101" t="s">
        <v>787</v>
      </c>
      <c r="AV180" s="95"/>
      <c r="AW180" s="64" t="s">
        <v>787</v>
      </c>
      <c r="AX180" s="64" t="s">
        <v>787</v>
      </c>
      <c r="AY180" s="64" t="s">
        <v>787</v>
      </c>
      <c r="AZ180" s="64" t="s">
        <v>787</v>
      </c>
      <c r="BA180" s="64" t="s">
        <v>787</v>
      </c>
      <c r="BB180" s="64" t="s">
        <v>787</v>
      </c>
      <c r="BC180" s="64" t="s">
        <v>787</v>
      </c>
      <c r="BD180" s="64" t="s">
        <v>787</v>
      </c>
      <c r="BE180" s="49"/>
    </row>
    <row r="181" spans="1:57" ht="15" customHeight="1" x14ac:dyDescent="0.25">
      <c r="A181" s="107" t="s">
        <v>129</v>
      </c>
      <c r="B181" s="95"/>
      <c r="C181" s="107" t="s">
        <v>131</v>
      </c>
      <c r="D181" s="95"/>
      <c r="E181" s="107"/>
      <c r="F181" s="95"/>
      <c r="G181" s="107"/>
      <c r="H181" s="95"/>
      <c r="I181" s="107"/>
      <c r="J181" s="95"/>
      <c r="K181" s="95"/>
      <c r="L181" s="107"/>
      <c r="M181" s="95"/>
      <c r="N181" s="95"/>
      <c r="O181" s="107"/>
      <c r="P181" s="95"/>
      <c r="Q181" s="107"/>
      <c r="R181" s="95"/>
      <c r="S181" s="108" t="s">
        <v>132</v>
      </c>
      <c r="T181" s="95"/>
      <c r="U181" s="95"/>
      <c r="V181" s="95"/>
      <c r="W181" s="95"/>
      <c r="X181" s="95"/>
      <c r="Y181" s="95"/>
      <c r="Z181" s="95"/>
      <c r="AA181" s="107" t="s">
        <v>168</v>
      </c>
      <c r="AB181" s="95"/>
      <c r="AC181" s="95"/>
      <c r="AD181" s="95"/>
      <c r="AE181" s="95"/>
      <c r="AF181" s="107" t="s">
        <v>11</v>
      </c>
      <c r="AG181" s="95"/>
      <c r="AH181" s="95"/>
      <c r="AI181" s="63" t="s">
        <v>429</v>
      </c>
      <c r="AJ181" s="109" t="s">
        <v>430</v>
      </c>
      <c r="AK181" s="95"/>
      <c r="AL181" s="95"/>
      <c r="AM181" s="95"/>
      <c r="AN181" s="95"/>
      <c r="AO181" s="95"/>
      <c r="AP181" s="64" t="s">
        <v>1214</v>
      </c>
      <c r="AQ181" s="64" t="s">
        <v>1214</v>
      </c>
      <c r="AR181" s="64" t="s">
        <v>787</v>
      </c>
      <c r="AS181" s="101" t="s">
        <v>787</v>
      </c>
      <c r="AT181" s="95"/>
      <c r="AU181" s="101" t="s">
        <v>787</v>
      </c>
      <c r="AV181" s="95"/>
      <c r="AW181" s="64" t="s">
        <v>1214</v>
      </c>
      <c r="AX181" s="64" t="s">
        <v>787</v>
      </c>
      <c r="AY181" s="64" t="s">
        <v>787</v>
      </c>
      <c r="AZ181" s="64" t="s">
        <v>787</v>
      </c>
      <c r="BA181" s="64" t="s">
        <v>787</v>
      </c>
      <c r="BB181" s="64" t="s">
        <v>787</v>
      </c>
      <c r="BC181" s="64" t="s">
        <v>787</v>
      </c>
      <c r="BD181" s="64" t="s">
        <v>787</v>
      </c>
      <c r="BE181" s="49"/>
    </row>
    <row r="182" spans="1:57" ht="15" customHeight="1" x14ac:dyDescent="0.25">
      <c r="A182" s="107" t="s">
        <v>129</v>
      </c>
      <c r="B182" s="95"/>
      <c r="C182" s="107" t="s">
        <v>131</v>
      </c>
      <c r="D182" s="95"/>
      <c r="E182" s="107" t="s">
        <v>133</v>
      </c>
      <c r="F182" s="95"/>
      <c r="G182" s="107"/>
      <c r="H182" s="95"/>
      <c r="I182" s="107"/>
      <c r="J182" s="95"/>
      <c r="K182" s="95"/>
      <c r="L182" s="107"/>
      <c r="M182" s="95"/>
      <c r="N182" s="95"/>
      <c r="O182" s="107"/>
      <c r="P182" s="95"/>
      <c r="Q182" s="107"/>
      <c r="R182" s="95"/>
      <c r="S182" s="108" t="s">
        <v>134</v>
      </c>
      <c r="T182" s="95"/>
      <c r="U182" s="95"/>
      <c r="V182" s="95"/>
      <c r="W182" s="95"/>
      <c r="X182" s="95"/>
      <c r="Y182" s="95"/>
      <c r="Z182" s="95"/>
      <c r="AA182" s="107" t="s">
        <v>10</v>
      </c>
      <c r="AB182" s="95"/>
      <c r="AC182" s="95"/>
      <c r="AD182" s="95"/>
      <c r="AE182" s="95"/>
      <c r="AF182" s="107" t="s">
        <v>11</v>
      </c>
      <c r="AG182" s="95"/>
      <c r="AH182" s="95"/>
      <c r="AI182" s="63" t="s">
        <v>367</v>
      </c>
      <c r="AJ182" s="109" t="s">
        <v>414</v>
      </c>
      <c r="AK182" s="95"/>
      <c r="AL182" s="95"/>
      <c r="AM182" s="95"/>
      <c r="AN182" s="95"/>
      <c r="AO182" s="95"/>
      <c r="AP182" s="64" t="s">
        <v>1205</v>
      </c>
      <c r="AQ182" s="64" t="s">
        <v>1206</v>
      </c>
      <c r="AR182" s="64" t="s">
        <v>1207</v>
      </c>
      <c r="AS182" s="101" t="s">
        <v>787</v>
      </c>
      <c r="AT182" s="95"/>
      <c r="AU182" s="101" t="s">
        <v>1208</v>
      </c>
      <c r="AV182" s="95"/>
      <c r="AW182" s="64" t="s">
        <v>1209</v>
      </c>
      <c r="AX182" s="64" t="s">
        <v>1210</v>
      </c>
      <c r="AY182" s="64" t="s">
        <v>1211</v>
      </c>
      <c r="AZ182" s="64" t="s">
        <v>1210</v>
      </c>
      <c r="BA182" s="64" t="s">
        <v>787</v>
      </c>
      <c r="BB182" s="64" t="s">
        <v>1210</v>
      </c>
      <c r="BC182" s="64" t="s">
        <v>787</v>
      </c>
      <c r="BD182" s="64" t="s">
        <v>1212</v>
      </c>
      <c r="BE182" s="49"/>
    </row>
    <row r="183" spans="1:57" ht="15" customHeight="1" x14ac:dyDescent="0.25">
      <c r="A183" s="107" t="s">
        <v>129</v>
      </c>
      <c r="B183" s="95"/>
      <c r="C183" s="107" t="s">
        <v>131</v>
      </c>
      <c r="D183" s="95"/>
      <c r="E183" s="107" t="s">
        <v>133</v>
      </c>
      <c r="F183" s="95"/>
      <c r="G183" s="107"/>
      <c r="H183" s="95"/>
      <c r="I183" s="107"/>
      <c r="J183" s="95"/>
      <c r="K183" s="95"/>
      <c r="L183" s="107"/>
      <c r="M183" s="95"/>
      <c r="N183" s="95"/>
      <c r="O183" s="107"/>
      <c r="P183" s="95"/>
      <c r="Q183" s="107"/>
      <c r="R183" s="95"/>
      <c r="S183" s="108" t="s">
        <v>134</v>
      </c>
      <c r="T183" s="95"/>
      <c r="U183" s="95"/>
      <c r="V183" s="95"/>
      <c r="W183" s="95"/>
      <c r="X183" s="95"/>
      <c r="Y183" s="95"/>
      <c r="Z183" s="95"/>
      <c r="AA183" s="107" t="s">
        <v>168</v>
      </c>
      <c r="AB183" s="95"/>
      <c r="AC183" s="95"/>
      <c r="AD183" s="95"/>
      <c r="AE183" s="95"/>
      <c r="AF183" s="107" t="s">
        <v>11</v>
      </c>
      <c r="AG183" s="95"/>
      <c r="AH183" s="95"/>
      <c r="AI183" s="63" t="s">
        <v>379</v>
      </c>
      <c r="AJ183" s="109" t="s">
        <v>419</v>
      </c>
      <c r="AK183" s="95"/>
      <c r="AL183" s="95"/>
      <c r="AM183" s="95"/>
      <c r="AN183" s="95"/>
      <c r="AO183" s="95"/>
      <c r="AP183" s="64" t="s">
        <v>1213</v>
      </c>
      <c r="AQ183" s="64" t="s">
        <v>787</v>
      </c>
      <c r="AR183" s="64" t="s">
        <v>1213</v>
      </c>
      <c r="AS183" s="101" t="s">
        <v>787</v>
      </c>
      <c r="AT183" s="95"/>
      <c r="AU183" s="101" t="s">
        <v>787</v>
      </c>
      <c r="AV183" s="95"/>
      <c r="AW183" s="64" t="s">
        <v>787</v>
      </c>
      <c r="AX183" s="64" t="s">
        <v>787</v>
      </c>
      <c r="AY183" s="64" t="s">
        <v>787</v>
      </c>
      <c r="AZ183" s="64" t="s">
        <v>787</v>
      </c>
      <c r="BA183" s="64" t="s">
        <v>787</v>
      </c>
      <c r="BB183" s="64" t="s">
        <v>787</v>
      </c>
      <c r="BC183" s="64" t="s">
        <v>787</v>
      </c>
      <c r="BD183" s="64" t="s">
        <v>787</v>
      </c>
      <c r="BE183" s="49"/>
    </row>
    <row r="184" spans="1:57" ht="16.5" customHeight="1" x14ac:dyDescent="0.25">
      <c r="A184" s="107" t="s">
        <v>129</v>
      </c>
      <c r="B184" s="95"/>
      <c r="C184" s="107" t="s">
        <v>131</v>
      </c>
      <c r="D184" s="95"/>
      <c r="E184" s="107" t="s">
        <v>133</v>
      </c>
      <c r="F184" s="95"/>
      <c r="G184" s="107"/>
      <c r="H184" s="95"/>
      <c r="I184" s="107"/>
      <c r="J184" s="95"/>
      <c r="K184" s="95"/>
      <c r="L184" s="107"/>
      <c r="M184" s="95"/>
      <c r="N184" s="95"/>
      <c r="O184" s="107"/>
      <c r="P184" s="95"/>
      <c r="Q184" s="107"/>
      <c r="R184" s="95"/>
      <c r="S184" s="108" t="s">
        <v>134</v>
      </c>
      <c r="T184" s="95"/>
      <c r="U184" s="95"/>
      <c r="V184" s="95"/>
      <c r="W184" s="95"/>
      <c r="X184" s="95"/>
      <c r="Y184" s="95"/>
      <c r="Z184" s="95"/>
      <c r="AA184" s="107" t="s">
        <v>168</v>
      </c>
      <c r="AB184" s="95"/>
      <c r="AC184" s="95"/>
      <c r="AD184" s="95"/>
      <c r="AE184" s="95"/>
      <c r="AF184" s="107" t="s">
        <v>11</v>
      </c>
      <c r="AG184" s="95"/>
      <c r="AH184" s="95"/>
      <c r="AI184" s="63" t="s">
        <v>429</v>
      </c>
      <c r="AJ184" s="109" t="s">
        <v>430</v>
      </c>
      <c r="AK184" s="95"/>
      <c r="AL184" s="95"/>
      <c r="AM184" s="95"/>
      <c r="AN184" s="95"/>
      <c r="AO184" s="95"/>
      <c r="AP184" s="64" t="s">
        <v>1214</v>
      </c>
      <c r="AQ184" s="64" t="s">
        <v>1214</v>
      </c>
      <c r="AR184" s="64" t="s">
        <v>787</v>
      </c>
      <c r="AS184" s="101" t="s">
        <v>787</v>
      </c>
      <c r="AT184" s="95"/>
      <c r="AU184" s="101" t="s">
        <v>787</v>
      </c>
      <c r="AV184" s="95"/>
      <c r="AW184" s="64" t="s">
        <v>1214</v>
      </c>
      <c r="AX184" s="64" t="s">
        <v>787</v>
      </c>
      <c r="AY184" s="64" t="s">
        <v>787</v>
      </c>
      <c r="AZ184" s="64" t="s">
        <v>787</v>
      </c>
      <c r="BA184" s="64" t="s">
        <v>787</v>
      </c>
      <c r="BB184" s="64" t="s">
        <v>787</v>
      </c>
      <c r="BC184" s="64" t="s">
        <v>787</v>
      </c>
      <c r="BD184" s="64" t="s">
        <v>787</v>
      </c>
      <c r="BE184" s="49"/>
    </row>
    <row r="185" spans="1:57" ht="16.5" customHeight="1" x14ac:dyDescent="0.25">
      <c r="A185" s="107" t="s">
        <v>129</v>
      </c>
      <c r="B185" s="95"/>
      <c r="C185" s="107" t="s">
        <v>131</v>
      </c>
      <c r="D185" s="95"/>
      <c r="E185" s="107" t="s">
        <v>133</v>
      </c>
      <c r="F185" s="95"/>
      <c r="G185" s="107" t="s">
        <v>135</v>
      </c>
      <c r="H185" s="95"/>
      <c r="I185" s="107"/>
      <c r="J185" s="95"/>
      <c r="K185" s="95"/>
      <c r="L185" s="107"/>
      <c r="M185" s="95"/>
      <c r="N185" s="95"/>
      <c r="O185" s="107"/>
      <c r="P185" s="95"/>
      <c r="Q185" s="107"/>
      <c r="R185" s="95"/>
      <c r="S185" s="108" t="s">
        <v>136</v>
      </c>
      <c r="T185" s="95"/>
      <c r="U185" s="95"/>
      <c r="V185" s="95"/>
      <c r="W185" s="95"/>
      <c r="X185" s="95"/>
      <c r="Y185" s="95"/>
      <c r="Z185" s="95"/>
      <c r="AA185" s="107" t="s">
        <v>10</v>
      </c>
      <c r="AB185" s="95"/>
      <c r="AC185" s="95"/>
      <c r="AD185" s="95"/>
      <c r="AE185" s="95"/>
      <c r="AF185" s="107" t="s">
        <v>11</v>
      </c>
      <c r="AG185" s="95"/>
      <c r="AH185" s="95"/>
      <c r="AI185" s="63" t="s">
        <v>367</v>
      </c>
      <c r="AJ185" s="109" t="s">
        <v>414</v>
      </c>
      <c r="AK185" s="95"/>
      <c r="AL185" s="95"/>
      <c r="AM185" s="95"/>
      <c r="AN185" s="95"/>
      <c r="AO185" s="95"/>
      <c r="AP185" s="64" t="s">
        <v>1215</v>
      </c>
      <c r="AQ185" s="64" t="s">
        <v>1215</v>
      </c>
      <c r="AR185" s="64" t="s">
        <v>787</v>
      </c>
      <c r="AS185" s="101" t="s">
        <v>787</v>
      </c>
      <c r="AT185" s="95"/>
      <c r="AU185" s="101" t="s">
        <v>1215</v>
      </c>
      <c r="AV185" s="95"/>
      <c r="AW185" s="64" t="s">
        <v>787</v>
      </c>
      <c r="AX185" s="64" t="s">
        <v>1216</v>
      </c>
      <c r="AY185" s="64" t="s">
        <v>1217</v>
      </c>
      <c r="AZ185" s="64" t="s">
        <v>1216</v>
      </c>
      <c r="BA185" s="64" t="s">
        <v>787</v>
      </c>
      <c r="BB185" s="64" t="s">
        <v>1216</v>
      </c>
      <c r="BC185" s="64" t="s">
        <v>787</v>
      </c>
      <c r="BD185" s="64" t="s">
        <v>787</v>
      </c>
      <c r="BE185" s="49"/>
    </row>
    <row r="186" spans="1:57" ht="15" customHeight="1" x14ac:dyDescent="0.25">
      <c r="A186" s="107" t="s">
        <v>129</v>
      </c>
      <c r="B186" s="95"/>
      <c r="C186" s="107" t="s">
        <v>131</v>
      </c>
      <c r="D186" s="95"/>
      <c r="E186" s="107" t="s">
        <v>133</v>
      </c>
      <c r="F186" s="95"/>
      <c r="G186" s="107" t="s">
        <v>135</v>
      </c>
      <c r="H186" s="95"/>
      <c r="I186" s="107" t="s">
        <v>604</v>
      </c>
      <c r="J186" s="95"/>
      <c r="K186" s="95"/>
      <c r="L186" s="107"/>
      <c r="M186" s="95"/>
      <c r="N186" s="95"/>
      <c r="O186" s="107"/>
      <c r="P186" s="95"/>
      <c r="Q186" s="107"/>
      <c r="R186" s="95"/>
      <c r="S186" s="108" t="s">
        <v>523</v>
      </c>
      <c r="T186" s="95"/>
      <c r="U186" s="95"/>
      <c r="V186" s="95"/>
      <c r="W186" s="95"/>
      <c r="X186" s="95"/>
      <c r="Y186" s="95"/>
      <c r="Z186" s="95"/>
      <c r="AA186" s="107" t="s">
        <v>10</v>
      </c>
      <c r="AB186" s="95"/>
      <c r="AC186" s="95"/>
      <c r="AD186" s="95"/>
      <c r="AE186" s="95"/>
      <c r="AF186" s="107" t="s">
        <v>11</v>
      </c>
      <c r="AG186" s="95"/>
      <c r="AH186" s="95"/>
      <c r="AI186" s="63" t="s">
        <v>367</v>
      </c>
      <c r="AJ186" s="109" t="s">
        <v>414</v>
      </c>
      <c r="AK186" s="95"/>
      <c r="AL186" s="95"/>
      <c r="AM186" s="95"/>
      <c r="AN186" s="95"/>
      <c r="AO186" s="95"/>
      <c r="AP186" s="64" t="s">
        <v>1215</v>
      </c>
      <c r="AQ186" s="64" t="s">
        <v>1215</v>
      </c>
      <c r="AR186" s="64" t="s">
        <v>787</v>
      </c>
      <c r="AS186" s="101" t="s">
        <v>787</v>
      </c>
      <c r="AT186" s="95"/>
      <c r="AU186" s="101" t="s">
        <v>1215</v>
      </c>
      <c r="AV186" s="95"/>
      <c r="AW186" s="64" t="s">
        <v>787</v>
      </c>
      <c r="AX186" s="64" t="s">
        <v>1216</v>
      </c>
      <c r="AY186" s="64" t="s">
        <v>1217</v>
      </c>
      <c r="AZ186" s="64" t="s">
        <v>1216</v>
      </c>
      <c r="BA186" s="64" t="s">
        <v>787</v>
      </c>
      <c r="BB186" s="64" t="s">
        <v>1216</v>
      </c>
      <c r="BC186" s="64" t="s">
        <v>787</v>
      </c>
      <c r="BD186" s="64" t="s">
        <v>787</v>
      </c>
      <c r="BE186" s="49"/>
    </row>
    <row r="187" spans="1:57" ht="45" customHeight="1" x14ac:dyDescent="0.25">
      <c r="A187" s="107" t="s">
        <v>129</v>
      </c>
      <c r="B187" s="95"/>
      <c r="C187" s="107" t="s">
        <v>131</v>
      </c>
      <c r="D187" s="95"/>
      <c r="E187" s="107" t="s">
        <v>133</v>
      </c>
      <c r="F187" s="95"/>
      <c r="G187" s="107" t="s">
        <v>135</v>
      </c>
      <c r="H187" s="95"/>
      <c r="I187" s="107" t="s">
        <v>604</v>
      </c>
      <c r="J187" s="95"/>
      <c r="K187" s="95"/>
      <c r="L187" s="107" t="s">
        <v>171</v>
      </c>
      <c r="M187" s="95"/>
      <c r="N187" s="95"/>
      <c r="O187" s="107"/>
      <c r="P187" s="95"/>
      <c r="Q187" s="107"/>
      <c r="R187" s="95"/>
      <c r="S187" s="108" t="s">
        <v>172</v>
      </c>
      <c r="T187" s="95"/>
      <c r="U187" s="95"/>
      <c r="V187" s="95"/>
      <c r="W187" s="95"/>
      <c r="X187" s="95"/>
      <c r="Y187" s="95"/>
      <c r="Z187" s="95"/>
      <c r="AA187" s="107" t="s">
        <v>10</v>
      </c>
      <c r="AB187" s="95"/>
      <c r="AC187" s="95"/>
      <c r="AD187" s="95"/>
      <c r="AE187" s="95"/>
      <c r="AF187" s="107" t="s">
        <v>11</v>
      </c>
      <c r="AG187" s="95"/>
      <c r="AH187" s="95"/>
      <c r="AI187" s="63" t="s">
        <v>367</v>
      </c>
      <c r="AJ187" s="109" t="s">
        <v>414</v>
      </c>
      <c r="AK187" s="95"/>
      <c r="AL187" s="95"/>
      <c r="AM187" s="95"/>
      <c r="AN187" s="95"/>
      <c r="AO187" s="95"/>
      <c r="AP187" s="64" t="s">
        <v>1215</v>
      </c>
      <c r="AQ187" s="64" t="s">
        <v>1215</v>
      </c>
      <c r="AR187" s="64" t="s">
        <v>787</v>
      </c>
      <c r="AS187" s="101" t="s">
        <v>787</v>
      </c>
      <c r="AT187" s="95"/>
      <c r="AU187" s="101" t="s">
        <v>1215</v>
      </c>
      <c r="AV187" s="95"/>
      <c r="AW187" s="64" t="s">
        <v>787</v>
      </c>
      <c r="AX187" s="64" t="s">
        <v>1216</v>
      </c>
      <c r="AY187" s="64" t="s">
        <v>1217</v>
      </c>
      <c r="AZ187" s="64" t="s">
        <v>1216</v>
      </c>
      <c r="BA187" s="64" t="s">
        <v>787</v>
      </c>
      <c r="BB187" s="64" t="s">
        <v>1216</v>
      </c>
      <c r="BC187" s="64" t="s">
        <v>787</v>
      </c>
      <c r="BD187" s="64" t="s">
        <v>787</v>
      </c>
      <c r="BE187" s="49"/>
    </row>
    <row r="188" spans="1:57" ht="15" customHeight="1" x14ac:dyDescent="0.25">
      <c r="A188" s="104" t="s">
        <v>129</v>
      </c>
      <c r="B188" s="95"/>
      <c r="C188" s="104" t="s">
        <v>131</v>
      </c>
      <c r="D188" s="95"/>
      <c r="E188" s="104" t="s">
        <v>133</v>
      </c>
      <c r="F188" s="95"/>
      <c r="G188" s="104" t="s">
        <v>135</v>
      </c>
      <c r="H188" s="95"/>
      <c r="I188" s="104" t="s">
        <v>604</v>
      </c>
      <c r="J188" s="95"/>
      <c r="K188" s="95"/>
      <c r="L188" s="104" t="s">
        <v>171</v>
      </c>
      <c r="M188" s="95"/>
      <c r="N188" s="95"/>
      <c r="O188" s="104" t="s">
        <v>43</v>
      </c>
      <c r="P188" s="95"/>
      <c r="Q188" s="104"/>
      <c r="R188" s="95"/>
      <c r="S188" s="103" t="s">
        <v>536</v>
      </c>
      <c r="T188" s="95"/>
      <c r="U188" s="95"/>
      <c r="V188" s="95"/>
      <c r="W188" s="95"/>
      <c r="X188" s="95"/>
      <c r="Y188" s="95"/>
      <c r="Z188" s="95"/>
      <c r="AA188" s="104" t="s">
        <v>10</v>
      </c>
      <c r="AB188" s="95"/>
      <c r="AC188" s="95"/>
      <c r="AD188" s="95"/>
      <c r="AE188" s="95"/>
      <c r="AF188" s="104" t="s">
        <v>11</v>
      </c>
      <c r="AG188" s="95"/>
      <c r="AH188" s="95"/>
      <c r="AI188" s="65" t="s">
        <v>367</v>
      </c>
      <c r="AJ188" s="105" t="s">
        <v>414</v>
      </c>
      <c r="AK188" s="95"/>
      <c r="AL188" s="95"/>
      <c r="AM188" s="95"/>
      <c r="AN188" s="95"/>
      <c r="AO188" s="95"/>
      <c r="AP188" s="66" t="s">
        <v>1215</v>
      </c>
      <c r="AQ188" s="66" t="s">
        <v>1215</v>
      </c>
      <c r="AR188" s="66" t="s">
        <v>787</v>
      </c>
      <c r="AS188" s="106" t="s">
        <v>787</v>
      </c>
      <c r="AT188" s="95"/>
      <c r="AU188" s="106" t="s">
        <v>1215</v>
      </c>
      <c r="AV188" s="95"/>
      <c r="AW188" s="66" t="s">
        <v>787</v>
      </c>
      <c r="AX188" s="66" t="s">
        <v>1216</v>
      </c>
      <c r="AY188" s="66" t="s">
        <v>1217</v>
      </c>
      <c r="AZ188" s="66" t="s">
        <v>1216</v>
      </c>
      <c r="BA188" s="66" t="s">
        <v>787</v>
      </c>
      <c r="BB188" s="66" t="s">
        <v>1216</v>
      </c>
      <c r="BC188" s="66" t="s">
        <v>787</v>
      </c>
      <c r="BD188" s="66" t="s">
        <v>787</v>
      </c>
      <c r="BE188" s="49"/>
    </row>
    <row r="189" spans="1:57" ht="15" customHeight="1" x14ac:dyDescent="0.25">
      <c r="A189" s="107" t="s">
        <v>129</v>
      </c>
      <c r="B189" s="95"/>
      <c r="C189" s="107" t="s">
        <v>131</v>
      </c>
      <c r="D189" s="95"/>
      <c r="E189" s="107" t="s">
        <v>133</v>
      </c>
      <c r="F189" s="95"/>
      <c r="G189" s="107" t="s">
        <v>620</v>
      </c>
      <c r="H189" s="95"/>
      <c r="I189" s="107"/>
      <c r="J189" s="95"/>
      <c r="K189" s="95"/>
      <c r="L189" s="107"/>
      <c r="M189" s="95"/>
      <c r="N189" s="95"/>
      <c r="O189" s="107"/>
      <c r="P189" s="95"/>
      <c r="Q189" s="107"/>
      <c r="R189" s="95"/>
      <c r="S189" s="108" t="s">
        <v>621</v>
      </c>
      <c r="T189" s="95"/>
      <c r="U189" s="95"/>
      <c r="V189" s="95"/>
      <c r="W189" s="95"/>
      <c r="X189" s="95"/>
      <c r="Y189" s="95"/>
      <c r="Z189" s="95"/>
      <c r="AA189" s="107" t="s">
        <v>10</v>
      </c>
      <c r="AB189" s="95"/>
      <c r="AC189" s="95"/>
      <c r="AD189" s="95"/>
      <c r="AE189" s="95"/>
      <c r="AF189" s="107" t="s">
        <v>11</v>
      </c>
      <c r="AG189" s="95"/>
      <c r="AH189" s="95"/>
      <c r="AI189" s="63" t="s">
        <v>367</v>
      </c>
      <c r="AJ189" s="109" t="s">
        <v>414</v>
      </c>
      <c r="AK189" s="95"/>
      <c r="AL189" s="95"/>
      <c r="AM189" s="95"/>
      <c r="AN189" s="95"/>
      <c r="AO189" s="95"/>
      <c r="AP189" s="64" t="s">
        <v>1218</v>
      </c>
      <c r="AQ189" s="64" t="s">
        <v>1219</v>
      </c>
      <c r="AR189" s="64" t="s">
        <v>1207</v>
      </c>
      <c r="AS189" s="101" t="s">
        <v>787</v>
      </c>
      <c r="AT189" s="95"/>
      <c r="AU189" s="101" t="s">
        <v>1220</v>
      </c>
      <c r="AV189" s="95"/>
      <c r="AW189" s="64" t="s">
        <v>1209</v>
      </c>
      <c r="AX189" s="64" t="s">
        <v>1221</v>
      </c>
      <c r="AY189" s="64" t="s">
        <v>1222</v>
      </c>
      <c r="AZ189" s="64" t="s">
        <v>1221</v>
      </c>
      <c r="BA189" s="64" t="s">
        <v>787</v>
      </c>
      <c r="BB189" s="64" t="s">
        <v>1221</v>
      </c>
      <c r="BC189" s="64" t="s">
        <v>787</v>
      </c>
      <c r="BD189" s="64" t="s">
        <v>1212</v>
      </c>
      <c r="BE189" s="49"/>
    </row>
    <row r="190" spans="1:57" ht="15" customHeight="1" x14ac:dyDescent="0.25">
      <c r="A190" s="107" t="s">
        <v>129</v>
      </c>
      <c r="B190" s="95"/>
      <c r="C190" s="107" t="s">
        <v>131</v>
      </c>
      <c r="D190" s="95"/>
      <c r="E190" s="107" t="s">
        <v>133</v>
      </c>
      <c r="F190" s="95"/>
      <c r="G190" s="107" t="s">
        <v>620</v>
      </c>
      <c r="H190" s="95"/>
      <c r="I190" s="107"/>
      <c r="J190" s="95"/>
      <c r="K190" s="95"/>
      <c r="L190" s="107"/>
      <c r="M190" s="95"/>
      <c r="N190" s="95"/>
      <c r="O190" s="107"/>
      <c r="P190" s="95"/>
      <c r="Q190" s="107"/>
      <c r="R190" s="95"/>
      <c r="S190" s="108" t="s">
        <v>621</v>
      </c>
      <c r="T190" s="95"/>
      <c r="U190" s="95"/>
      <c r="V190" s="95"/>
      <c r="W190" s="95"/>
      <c r="X190" s="95"/>
      <c r="Y190" s="95"/>
      <c r="Z190" s="95"/>
      <c r="AA190" s="107" t="s">
        <v>168</v>
      </c>
      <c r="AB190" s="95"/>
      <c r="AC190" s="95"/>
      <c r="AD190" s="95"/>
      <c r="AE190" s="95"/>
      <c r="AF190" s="107" t="s">
        <v>11</v>
      </c>
      <c r="AG190" s="95"/>
      <c r="AH190" s="95"/>
      <c r="AI190" s="63" t="s">
        <v>379</v>
      </c>
      <c r="AJ190" s="109" t="s">
        <v>419</v>
      </c>
      <c r="AK190" s="95"/>
      <c r="AL190" s="95"/>
      <c r="AM190" s="95"/>
      <c r="AN190" s="95"/>
      <c r="AO190" s="95"/>
      <c r="AP190" s="64" t="s">
        <v>1213</v>
      </c>
      <c r="AQ190" s="64" t="s">
        <v>787</v>
      </c>
      <c r="AR190" s="64" t="s">
        <v>1213</v>
      </c>
      <c r="AS190" s="101" t="s">
        <v>787</v>
      </c>
      <c r="AT190" s="95"/>
      <c r="AU190" s="101" t="s">
        <v>787</v>
      </c>
      <c r="AV190" s="95"/>
      <c r="AW190" s="64" t="s">
        <v>787</v>
      </c>
      <c r="AX190" s="64" t="s">
        <v>787</v>
      </c>
      <c r="AY190" s="64" t="s">
        <v>787</v>
      </c>
      <c r="AZ190" s="64" t="s">
        <v>787</v>
      </c>
      <c r="BA190" s="64" t="s">
        <v>787</v>
      </c>
      <c r="BB190" s="64" t="s">
        <v>787</v>
      </c>
      <c r="BC190" s="64" t="s">
        <v>787</v>
      </c>
      <c r="BD190" s="64" t="s">
        <v>787</v>
      </c>
      <c r="BE190" s="49"/>
    </row>
    <row r="191" spans="1:57" ht="15" customHeight="1" x14ac:dyDescent="0.25">
      <c r="A191" s="107" t="s">
        <v>129</v>
      </c>
      <c r="B191" s="95"/>
      <c r="C191" s="107" t="s">
        <v>131</v>
      </c>
      <c r="D191" s="95"/>
      <c r="E191" s="107" t="s">
        <v>133</v>
      </c>
      <c r="F191" s="95"/>
      <c r="G191" s="107" t="s">
        <v>620</v>
      </c>
      <c r="H191" s="95"/>
      <c r="I191" s="107"/>
      <c r="J191" s="95"/>
      <c r="K191" s="95"/>
      <c r="L191" s="107"/>
      <c r="M191" s="95"/>
      <c r="N191" s="95"/>
      <c r="O191" s="107"/>
      <c r="P191" s="95"/>
      <c r="Q191" s="107"/>
      <c r="R191" s="95"/>
      <c r="S191" s="108" t="s">
        <v>621</v>
      </c>
      <c r="T191" s="95"/>
      <c r="U191" s="95"/>
      <c r="V191" s="95"/>
      <c r="W191" s="95"/>
      <c r="X191" s="95"/>
      <c r="Y191" s="95"/>
      <c r="Z191" s="95"/>
      <c r="AA191" s="107" t="s">
        <v>168</v>
      </c>
      <c r="AB191" s="95"/>
      <c r="AC191" s="95"/>
      <c r="AD191" s="95"/>
      <c r="AE191" s="95"/>
      <c r="AF191" s="107" t="s">
        <v>11</v>
      </c>
      <c r="AG191" s="95"/>
      <c r="AH191" s="95"/>
      <c r="AI191" s="63" t="s">
        <v>429</v>
      </c>
      <c r="AJ191" s="109" t="s">
        <v>430</v>
      </c>
      <c r="AK191" s="95"/>
      <c r="AL191" s="95"/>
      <c r="AM191" s="95"/>
      <c r="AN191" s="95"/>
      <c r="AO191" s="95"/>
      <c r="AP191" s="64" t="s">
        <v>1214</v>
      </c>
      <c r="AQ191" s="64" t="s">
        <v>1214</v>
      </c>
      <c r="AR191" s="64" t="s">
        <v>787</v>
      </c>
      <c r="AS191" s="101" t="s">
        <v>787</v>
      </c>
      <c r="AT191" s="95"/>
      <c r="AU191" s="101" t="s">
        <v>787</v>
      </c>
      <c r="AV191" s="95"/>
      <c r="AW191" s="64" t="s">
        <v>1214</v>
      </c>
      <c r="AX191" s="64" t="s">
        <v>787</v>
      </c>
      <c r="AY191" s="64" t="s">
        <v>787</v>
      </c>
      <c r="AZ191" s="64" t="s">
        <v>787</v>
      </c>
      <c r="BA191" s="64" t="s">
        <v>787</v>
      </c>
      <c r="BB191" s="64" t="s">
        <v>787</v>
      </c>
      <c r="BC191" s="64" t="s">
        <v>787</v>
      </c>
      <c r="BD191" s="64" t="s">
        <v>787</v>
      </c>
      <c r="BE191" s="49"/>
    </row>
    <row r="192" spans="1:57" ht="15" customHeight="1" x14ac:dyDescent="0.25">
      <c r="A192" s="107" t="s">
        <v>129</v>
      </c>
      <c r="B192" s="95"/>
      <c r="C192" s="107" t="s">
        <v>131</v>
      </c>
      <c r="D192" s="95"/>
      <c r="E192" s="107" t="s">
        <v>133</v>
      </c>
      <c r="F192" s="95"/>
      <c r="G192" s="107" t="s">
        <v>620</v>
      </c>
      <c r="H192" s="95"/>
      <c r="I192" s="107" t="s">
        <v>604</v>
      </c>
      <c r="J192" s="95"/>
      <c r="K192" s="95"/>
      <c r="L192" s="107"/>
      <c r="M192" s="95"/>
      <c r="N192" s="95"/>
      <c r="O192" s="107"/>
      <c r="P192" s="95"/>
      <c r="Q192" s="107"/>
      <c r="R192" s="95"/>
      <c r="S192" s="108" t="s">
        <v>523</v>
      </c>
      <c r="T192" s="95"/>
      <c r="U192" s="95"/>
      <c r="V192" s="95"/>
      <c r="W192" s="95"/>
      <c r="X192" s="95"/>
      <c r="Y192" s="95"/>
      <c r="Z192" s="95"/>
      <c r="AA192" s="107" t="s">
        <v>10</v>
      </c>
      <c r="AB192" s="95"/>
      <c r="AC192" s="95"/>
      <c r="AD192" s="95"/>
      <c r="AE192" s="95"/>
      <c r="AF192" s="107" t="s">
        <v>11</v>
      </c>
      <c r="AG192" s="95"/>
      <c r="AH192" s="95"/>
      <c r="AI192" s="63" t="s">
        <v>367</v>
      </c>
      <c r="AJ192" s="109" t="s">
        <v>414</v>
      </c>
      <c r="AK192" s="95"/>
      <c r="AL192" s="95"/>
      <c r="AM192" s="95"/>
      <c r="AN192" s="95"/>
      <c r="AO192" s="95"/>
      <c r="AP192" s="64" t="s">
        <v>1218</v>
      </c>
      <c r="AQ192" s="64" t="s">
        <v>1219</v>
      </c>
      <c r="AR192" s="64" t="s">
        <v>1207</v>
      </c>
      <c r="AS192" s="101" t="s">
        <v>787</v>
      </c>
      <c r="AT192" s="95"/>
      <c r="AU192" s="101" t="s">
        <v>1220</v>
      </c>
      <c r="AV192" s="95"/>
      <c r="AW192" s="64" t="s">
        <v>1209</v>
      </c>
      <c r="AX192" s="64" t="s">
        <v>1221</v>
      </c>
      <c r="AY192" s="64" t="s">
        <v>1222</v>
      </c>
      <c r="AZ192" s="64" t="s">
        <v>1221</v>
      </c>
      <c r="BA192" s="64" t="s">
        <v>787</v>
      </c>
      <c r="BB192" s="64" t="s">
        <v>1221</v>
      </c>
      <c r="BC192" s="64" t="s">
        <v>787</v>
      </c>
      <c r="BD192" s="64" t="s">
        <v>1212</v>
      </c>
      <c r="BE192" s="49"/>
    </row>
    <row r="193" spans="1:57" ht="15" customHeight="1" x14ac:dyDescent="0.25">
      <c r="A193" s="107" t="s">
        <v>129</v>
      </c>
      <c r="B193" s="95"/>
      <c r="C193" s="107" t="s">
        <v>131</v>
      </c>
      <c r="D193" s="95"/>
      <c r="E193" s="107" t="s">
        <v>133</v>
      </c>
      <c r="F193" s="95"/>
      <c r="G193" s="107" t="s">
        <v>620</v>
      </c>
      <c r="H193" s="95"/>
      <c r="I193" s="107" t="s">
        <v>604</v>
      </c>
      <c r="J193" s="95"/>
      <c r="K193" s="95"/>
      <c r="L193" s="107" t="s">
        <v>138</v>
      </c>
      <c r="M193" s="95"/>
      <c r="N193" s="95"/>
      <c r="O193" s="107"/>
      <c r="P193" s="95"/>
      <c r="Q193" s="107"/>
      <c r="R193" s="95"/>
      <c r="S193" s="108" t="s">
        <v>139</v>
      </c>
      <c r="T193" s="95"/>
      <c r="U193" s="95"/>
      <c r="V193" s="95"/>
      <c r="W193" s="95"/>
      <c r="X193" s="95"/>
      <c r="Y193" s="95"/>
      <c r="Z193" s="95"/>
      <c r="AA193" s="107" t="s">
        <v>10</v>
      </c>
      <c r="AB193" s="95"/>
      <c r="AC193" s="95"/>
      <c r="AD193" s="95"/>
      <c r="AE193" s="95"/>
      <c r="AF193" s="107" t="s">
        <v>11</v>
      </c>
      <c r="AG193" s="95"/>
      <c r="AH193" s="95"/>
      <c r="AI193" s="63" t="s">
        <v>367</v>
      </c>
      <c r="AJ193" s="109" t="s">
        <v>414</v>
      </c>
      <c r="AK193" s="95"/>
      <c r="AL193" s="95"/>
      <c r="AM193" s="95"/>
      <c r="AN193" s="95"/>
      <c r="AO193" s="95"/>
      <c r="AP193" s="64" t="s">
        <v>1223</v>
      </c>
      <c r="AQ193" s="64" t="s">
        <v>1223</v>
      </c>
      <c r="AR193" s="64" t="s">
        <v>787</v>
      </c>
      <c r="AS193" s="101" t="s">
        <v>787</v>
      </c>
      <c r="AT193" s="95"/>
      <c r="AU193" s="101" t="s">
        <v>1224</v>
      </c>
      <c r="AV193" s="95"/>
      <c r="AW193" s="64" t="s">
        <v>1225</v>
      </c>
      <c r="AX193" s="64" t="s">
        <v>1226</v>
      </c>
      <c r="AY193" s="64" t="s">
        <v>1227</v>
      </c>
      <c r="AZ193" s="64" t="s">
        <v>1226</v>
      </c>
      <c r="BA193" s="64" t="s">
        <v>787</v>
      </c>
      <c r="BB193" s="64" t="s">
        <v>1226</v>
      </c>
      <c r="BC193" s="64" t="s">
        <v>787</v>
      </c>
      <c r="BD193" s="64" t="s">
        <v>787</v>
      </c>
      <c r="BE193" s="49"/>
    </row>
    <row r="194" spans="1:57" ht="15" customHeight="1" x14ac:dyDescent="0.25">
      <c r="A194" s="107" t="s">
        <v>129</v>
      </c>
      <c r="B194" s="95"/>
      <c r="C194" s="107" t="s">
        <v>131</v>
      </c>
      <c r="D194" s="95"/>
      <c r="E194" s="107" t="s">
        <v>133</v>
      </c>
      <c r="F194" s="95"/>
      <c r="G194" s="107" t="s">
        <v>620</v>
      </c>
      <c r="H194" s="95"/>
      <c r="I194" s="107" t="s">
        <v>604</v>
      </c>
      <c r="J194" s="95"/>
      <c r="K194" s="95"/>
      <c r="L194" s="107" t="s">
        <v>622</v>
      </c>
      <c r="M194" s="95"/>
      <c r="N194" s="95"/>
      <c r="O194" s="107"/>
      <c r="P194" s="95"/>
      <c r="Q194" s="107"/>
      <c r="R194" s="95"/>
      <c r="S194" s="108" t="s">
        <v>623</v>
      </c>
      <c r="T194" s="95"/>
      <c r="U194" s="95"/>
      <c r="V194" s="95"/>
      <c r="W194" s="95"/>
      <c r="X194" s="95"/>
      <c r="Y194" s="95"/>
      <c r="Z194" s="95"/>
      <c r="AA194" s="107" t="s">
        <v>10</v>
      </c>
      <c r="AB194" s="95"/>
      <c r="AC194" s="95"/>
      <c r="AD194" s="95"/>
      <c r="AE194" s="95"/>
      <c r="AF194" s="107" t="s">
        <v>11</v>
      </c>
      <c r="AG194" s="95"/>
      <c r="AH194" s="95"/>
      <c r="AI194" s="63" t="s">
        <v>367</v>
      </c>
      <c r="AJ194" s="109" t="s">
        <v>414</v>
      </c>
      <c r="AK194" s="95"/>
      <c r="AL194" s="95"/>
      <c r="AM194" s="95"/>
      <c r="AN194" s="95"/>
      <c r="AO194" s="95"/>
      <c r="AP194" s="64" t="s">
        <v>1228</v>
      </c>
      <c r="AQ194" s="64" t="s">
        <v>1229</v>
      </c>
      <c r="AR194" s="64" t="s">
        <v>1207</v>
      </c>
      <c r="AS194" s="101" t="s">
        <v>787</v>
      </c>
      <c r="AT194" s="95"/>
      <c r="AU194" s="101" t="s">
        <v>1230</v>
      </c>
      <c r="AV194" s="95"/>
      <c r="AW194" s="64" t="s">
        <v>1231</v>
      </c>
      <c r="AX194" s="64" t="s">
        <v>1232</v>
      </c>
      <c r="AY194" s="64" t="s">
        <v>1233</v>
      </c>
      <c r="AZ194" s="64" t="s">
        <v>1232</v>
      </c>
      <c r="BA194" s="64" t="s">
        <v>787</v>
      </c>
      <c r="BB194" s="64" t="s">
        <v>1232</v>
      </c>
      <c r="BC194" s="64" t="s">
        <v>787</v>
      </c>
      <c r="BD194" s="64" t="s">
        <v>1212</v>
      </c>
      <c r="BE194" s="49"/>
    </row>
    <row r="195" spans="1:57" ht="15" customHeight="1" x14ac:dyDescent="0.25">
      <c r="A195" s="107" t="s">
        <v>129</v>
      </c>
      <c r="B195" s="95"/>
      <c r="C195" s="107" t="s">
        <v>131</v>
      </c>
      <c r="D195" s="95"/>
      <c r="E195" s="107" t="s">
        <v>133</v>
      </c>
      <c r="F195" s="95"/>
      <c r="G195" s="107" t="s">
        <v>620</v>
      </c>
      <c r="H195" s="95"/>
      <c r="I195" s="107" t="s">
        <v>604</v>
      </c>
      <c r="J195" s="95"/>
      <c r="K195" s="95"/>
      <c r="L195" s="107" t="s">
        <v>622</v>
      </c>
      <c r="M195" s="95"/>
      <c r="N195" s="95"/>
      <c r="O195" s="107"/>
      <c r="P195" s="95"/>
      <c r="Q195" s="107"/>
      <c r="R195" s="95"/>
      <c r="S195" s="108" t="s">
        <v>623</v>
      </c>
      <c r="T195" s="95"/>
      <c r="U195" s="95"/>
      <c r="V195" s="95"/>
      <c r="W195" s="95"/>
      <c r="X195" s="95"/>
      <c r="Y195" s="95"/>
      <c r="Z195" s="95"/>
      <c r="AA195" s="107" t="s">
        <v>168</v>
      </c>
      <c r="AB195" s="95"/>
      <c r="AC195" s="95"/>
      <c r="AD195" s="95"/>
      <c r="AE195" s="95"/>
      <c r="AF195" s="107" t="s">
        <v>11</v>
      </c>
      <c r="AG195" s="95"/>
      <c r="AH195" s="95"/>
      <c r="AI195" s="63" t="s">
        <v>379</v>
      </c>
      <c r="AJ195" s="109" t="s">
        <v>419</v>
      </c>
      <c r="AK195" s="95"/>
      <c r="AL195" s="95"/>
      <c r="AM195" s="95"/>
      <c r="AN195" s="95"/>
      <c r="AO195" s="95"/>
      <c r="AP195" s="64" t="s">
        <v>1213</v>
      </c>
      <c r="AQ195" s="64" t="s">
        <v>787</v>
      </c>
      <c r="AR195" s="64" t="s">
        <v>1213</v>
      </c>
      <c r="AS195" s="101" t="s">
        <v>787</v>
      </c>
      <c r="AT195" s="95"/>
      <c r="AU195" s="101" t="s">
        <v>787</v>
      </c>
      <c r="AV195" s="95"/>
      <c r="AW195" s="64" t="s">
        <v>787</v>
      </c>
      <c r="AX195" s="64" t="s">
        <v>787</v>
      </c>
      <c r="AY195" s="64" t="s">
        <v>787</v>
      </c>
      <c r="AZ195" s="64" t="s">
        <v>787</v>
      </c>
      <c r="BA195" s="64" t="s">
        <v>787</v>
      </c>
      <c r="BB195" s="64" t="s">
        <v>787</v>
      </c>
      <c r="BC195" s="64" t="s">
        <v>787</v>
      </c>
      <c r="BD195" s="64" t="s">
        <v>787</v>
      </c>
      <c r="BE195" s="49"/>
    </row>
    <row r="196" spans="1:57" ht="15" customHeight="1" x14ac:dyDescent="0.25">
      <c r="A196" s="107" t="s">
        <v>129</v>
      </c>
      <c r="B196" s="95"/>
      <c r="C196" s="107" t="s">
        <v>131</v>
      </c>
      <c r="D196" s="95"/>
      <c r="E196" s="107" t="s">
        <v>133</v>
      </c>
      <c r="F196" s="95"/>
      <c r="G196" s="107" t="s">
        <v>620</v>
      </c>
      <c r="H196" s="95"/>
      <c r="I196" s="107" t="s">
        <v>604</v>
      </c>
      <c r="J196" s="95"/>
      <c r="K196" s="95"/>
      <c r="L196" s="107"/>
      <c r="M196" s="95"/>
      <c r="N196" s="95"/>
      <c r="O196" s="107"/>
      <c r="P196" s="95"/>
      <c r="Q196" s="107"/>
      <c r="R196" s="95"/>
      <c r="S196" s="108" t="s">
        <v>523</v>
      </c>
      <c r="T196" s="95"/>
      <c r="U196" s="95"/>
      <c r="V196" s="95"/>
      <c r="W196" s="95"/>
      <c r="X196" s="95"/>
      <c r="Y196" s="95"/>
      <c r="Z196" s="95"/>
      <c r="AA196" s="107" t="s">
        <v>168</v>
      </c>
      <c r="AB196" s="95"/>
      <c r="AC196" s="95"/>
      <c r="AD196" s="95"/>
      <c r="AE196" s="95"/>
      <c r="AF196" s="107" t="s">
        <v>11</v>
      </c>
      <c r="AG196" s="95"/>
      <c r="AH196" s="95"/>
      <c r="AI196" s="63" t="s">
        <v>379</v>
      </c>
      <c r="AJ196" s="109" t="s">
        <v>419</v>
      </c>
      <c r="AK196" s="95"/>
      <c r="AL196" s="95"/>
      <c r="AM196" s="95"/>
      <c r="AN196" s="95"/>
      <c r="AO196" s="95"/>
      <c r="AP196" s="64" t="s">
        <v>1213</v>
      </c>
      <c r="AQ196" s="64" t="s">
        <v>787</v>
      </c>
      <c r="AR196" s="64" t="s">
        <v>1213</v>
      </c>
      <c r="AS196" s="101" t="s">
        <v>787</v>
      </c>
      <c r="AT196" s="95"/>
      <c r="AU196" s="101" t="s">
        <v>787</v>
      </c>
      <c r="AV196" s="95"/>
      <c r="AW196" s="64" t="s">
        <v>787</v>
      </c>
      <c r="AX196" s="64" t="s">
        <v>787</v>
      </c>
      <c r="AY196" s="64" t="s">
        <v>787</v>
      </c>
      <c r="AZ196" s="64" t="s">
        <v>787</v>
      </c>
      <c r="BA196" s="64" t="s">
        <v>787</v>
      </c>
      <c r="BB196" s="64" t="s">
        <v>787</v>
      </c>
      <c r="BC196" s="64" t="s">
        <v>787</v>
      </c>
      <c r="BD196" s="64" t="s">
        <v>787</v>
      </c>
      <c r="BE196" s="49"/>
    </row>
    <row r="197" spans="1:57" ht="15" customHeight="1" x14ac:dyDescent="0.25">
      <c r="A197" s="107" t="s">
        <v>129</v>
      </c>
      <c r="B197" s="95"/>
      <c r="C197" s="107" t="s">
        <v>131</v>
      </c>
      <c r="D197" s="95"/>
      <c r="E197" s="107" t="s">
        <v>133</v>
      </c>
      <c r="F197" s="95"/>
      <c r="G197" s="107" t="s">
        <v>620</v>
      </c>
      <c r="H197" s="95"/>
      <c r="I197" s="107" t="s">
        <v>604</v>
      </c>
      <c r="J197" s="95"/>
      <c r="K197" s="95"/>
      <c r="L197" s="107"/>
      <c r="M197" s="95"/>
      <c r="N197" s="95"/>
      <c r="O197" s="107"/>
      <c r="P197" s="95"/>
      <c r="Q197" s="107"/>
      <c r="R197" s="95"/>
      <c r="S197" s="108" t="s">
        <v>523</v>
      </c>
      <c r="T197" s="95"/>
      <c r="U197" s="95"/>
      <c r="V197" s="95"/>
      <c r="W197" s="95"/>
      <c r="X197" s="95"/>
      <c r="Y197" s="95"/>
      <c r="Z197" s="95"/>
      <c r="AA197" s="107" t="s">
        <v>168</v>
      </c>
      <c r="AB197" s="95"/>
      <c r="AC197" s="95"/>
      <c r="AD197" s="95"/>
      <c r="AE197" s="95"/>
      <c r="AF197" s="107" t="s">
        <v>11</v>
      </c>
      <c r="AG197" s="95"/>
      <c r="AH197" s="95"/>
      <c r="AI197" s="63" t="s">
        <v>429</v>
      </c>
      <c r="AJ197" s="109" t="s">
        <v>430</v>
      </c>
      <c r="AK197" s="95"/>
      <c r="AL197" s="95"/>
      <c r="AM197" s="95"/>
      <c r="AN197" s="95"/>
      <c r="AO197" s="95"/>
      <c r="AP197" s="64" t="s">
        <v>1214</v>
      </c>
      <c r="AQ197" s="64" t="s">
        <v>1214</v>
      </c>
      <c r="AR197" s="64" t="s">
        <v>787</v>
      </c>
      <c r="AS197" s="101" t="s">
        <v>787</v>
      </c>
      <c r="AT197" s="95"/>
      <c r="AU197" s="101" t="s">
        <v>787</v>
      </c>
      <c r="AV197" s="95"/>
      <c r="AW197" s="64" t="s">
        <v>1214</v>
      </c>
      <c r="AX197" s="64" t="s">
        <v>787</v>
      </c>
      <c r="AY197" s="64" t="s">
        <v>787</v>
      </c>
      <c r="AZ197" s="64" t="s">
        <v>787</v>
      </c>
      <c r="BA197" s="64" t="s">
        <v>787</v>
      </c>
      <c r="BB197" s="64" t="s">
        <v>787</v>
      </c>
      <c r="BC197" s="64" t="s">
        <v>787</v>
      </c>
      <c r="BD197" s="64" t="s">
        <v>787</v>
      </c>
      <c r="BE197" s="49"/>
    </row>
    <row r="198" spans="1:57" ht="15" customHeight="1" x14ac:dyDescent="0.25">
      <c r="A198" s="107" t="s">
        <v>129</v>
      </c>
      <c r="B198" s="95"/>
      <c r="C198" s="107" t="s">
        <v>131</v>
      </c>
      <c r="D198" s="95"/>
      <c r="E198" s="107" t="s">
        <v>133</v>
      </c>
      <c r="F198" s="95"/>
      <c r="G198" s="107" t="s">
        <v>620</v>
      </c>
      <c r="H198" s="95"/>
      <c r="I198" s="107" t="s">
        <v>604</v>
      </c>
      <c r="J198" s="95"/>
      <c r="K198" s="95"/>
      <c r="L198" s="107" t="s">
        <v>622</v>
      </c>
      <c r="M198" s="95"/>
      <c r="N198" s="95"/>
      <c r="O198" s="107"/>
      <c r="P198" s="95"/>
      <c r="Q198" s="107"/>
      <c r="R198" s="95"/>
      <c r="S198" s="108" t="s">
        <v>623</v>
      </c>
      <c r="T198" s="95"/>
      <c r="U198" s="95"/>
      <c r="V198" s="95"/>
      <c r="W198" s="95"/>
      <c r="X198" s="95"/>
      <c r="Y198" s="95"/>
      <c r="Z198" s="95"/>
      <c r="AA198" s="107" t="s">
        <v>168</v>
      </c>
      <c r="AB198" s="95"/>
      <c r="AC198" s="95"/>
      <c r="AD198" s="95"/>
      <c r="AE198" s="95"/>
      <c r="AF198" s="107" t="s">
        <v>11</v>
      </c>
      <c r="AG198" s="95"/>
      <c r="AH198" s="95"/>
      <c r="AI198" s="63" t="s">
        <v>429</v>
      </c>
      <c r="AJ198" s="109" t="s">
        <v>430</v>
      </c>
      <c r="AK198" s="95"/>
      <c r="AL198" s="95"/>
      <c r="AM198" s="95"/>
      <c r="AN198" s="95"/>
      <c r="AO198" s="95"/>
      <c r="AP198" s="64" t="s">
        <v>1214</v>
      </c>
      <c r="AQ198" s="64" t="s">
        <v>1214</v>
      </c>
      <c r="AR198" s="64" t="s">
        <v>787</v>
      </c>
      <c r="AS198" s="101" t="s">
        <v>787</v>
      </c>
      <c r="AT198" s="95"/>
      <c r="AU198" s="101" t="s">
        <v>787</v>
      </c>
      <c r="AV198" s="95"/>
      <c r="AW198" s="64" t="s">
        <v>1214</v>
      </c>
      <c r="AX198" s="64" t="s">
        <v>787</v>
      </c>
      <c r="AY198" s="64" t="s">
        <v>787</v>
      </c>
      <c r="AZ198" s="64" t="s">
        <v>787</v>
      </c>
      <c r="BA198" s="64" t="s">
        <v>787</v>
      </c>
      <c r="BB198" s="64" t="s">
        <v>787</v>
      </c>
      <c r="BC198" s="64" t="s">
        <v>787</v>
      </c>
      <c r="BD198" s="64" t="s">
        <v>787</v>
      </c>
      <c r="BE198" s="49"/>
    </row>
    <row r="199" spans="1:57" ht="15" customHeight="1" x14ac:dyDescent="0.25">
      <c r="A199" s="104" t="s">
        <v>129</v>
      </c>
      <c r="B199" s="95"/>
      <c r="C199" s="104" t="s">
        <v>131</v>
      </c>
      <c r="D199" s="95"/>
      <c r="E199" s="104" t="s">
        <v>133</v>
      </c>
      <c r="F199" s="95"/>
      <c r="G199" s="104" t="s">
        <v>620</v>
      </c>
      <c r="H199" s="95"/>
      <c r="I199" s="104" t="s">
        <v>604</v>
      </c>
      <c r="J199" s="95"/>
      <c r="K199" s="95"/>
      <c r="L199" s="104" t="s">
        <v>138</v>
      </c>
      <c r="M199" s="95"/>
      <c r="N199" s="95"/>
      <c r="O199" s="104" t="s">
        <v>43</v>
      </c>
      <c r="P199" s="95"/>
      <c r="Q199" s="104"/>
      <c r="R199" s="95"/>
      <c r="S199" s="103" t="s">
        <v>554</v>
      </c>
      <c r="T199" s="95"/>
      <c r="U199" s="95"/>
      <c r="V199" s="95"/>
      <c r="W199" s="95"/>
      <c r="X199" s="95"/>
      <c r="Y199" s="95"/>
      <c r="Z199" s="95"/>
      <c r="AA199" s="104" t="s">
        <v>10</v>
      </c>
      <c r="AB199" s="95"/>
      <c r="AC199" s="95"/>
      <c r="AD199" s="95"/>
      <c r="AE199" s="95"/>
      <c r="AF199" s="104" t="s">
        <v>11</v>
      </c>
      <c r="AG199" s="95"/>
      <c r="AH199" s="95"/>
      <c r="AI199" s="65" t="s">
        <v>367</v>
      </c>
      <c r="AJ199" s="105" t="s">
        <v>414</v>
      </c>
      <c r="AK199" s="95"/>
      <c r="AL199" s="95"/>
      <c r="AM199" s="95"/>
      <c r="AN199" s="95"/>
      <c r="AO199" s="95"/>
      <c r="AP199" s="66" t="s">
        <v>1223</v>
      </c>
      <c r="AQ199" s="66" t="s">
        <v>1223</v>
      </c>
      <c r="AR199" s="66" t="s">
        <v>787</v>
      </c>
      <c r="AS199" s="106" t="s">
        <v>787</v>
      </c>
      <c r="AT199" s="95"/>
      <c r="AU199" s="106" t="s">
        <v>1224</v>
      </c>
      <c r="AV199" s="95"/>
      <c r="AW199" s="66" t="s">
        <v>1225</v>
      </c>
      <c r="AX199" s="66" t="s">
        <v>1226</v>
      </c>
      <c r="AY199" s="66" t="s">
        <v>1227</v>
      </c>
      <c r="AZ199" s="66" t="s">
        <v>1226</v>
      </c>
      <c r="BA199" s="66" t="s">
        <v>787</v>
      </c>
      <c r="BB199" s="66" t="s">
        <v>1226</v>
      </c>
      <c r="BC199" s="66" t="s">
        <v>787</v>
      </c>
      <c r="BD199" s="66" t="s">
        <v>787</v>
      </c>
      <c r="BE199" s="49"/>
    </row>
    <row r="200" spans="1:57" ht="15" customHeight="1" x14ac:dyDescent="0.25">
      <c r="A200" s="104" t="s">
        <v>129</v>
      </c>
      <c r="B200" s="95"/>
      <c r="C200" s="104" t="s">
        <v>131</v>
      </c>
      <c r="D200" s="95"/>
      <c r="E200" s="104" t="s">
        <v>133</v>
      </c>
      <c r="F200" s="95"/>
      <c r="G200" s="104" t="s">
        <v>620</v>
      </c>
      <c r="H200" s="95"/>
      <c r="I200" s="104" t="s">
        <v>604</v>
      </c>
      <c r="J200" s="95"/>
      <c r="K200" s="95"/>
      <c r="L200" s="104" t="s">
        <v>622</v>
      </c>
      <c r="M200" s="95"/>
      <c r="N200" s="95"/>
      <c r="O200" s="104" t="s">
        <v>43</v>
      </c>
      <c r="P200" s="95"/>
      <c r="Q200" s="104"/>
      <c r="R200" s="95"/>
      <c r="S200" s="103" t="s">
        <v>551</v>
      </c>
      <c r="T200" s="95"/>
      <c r="U200" s="95"/>
      <c r="V200" s="95"/>
      <c r="W200" s="95"/>
      <c r="X200" s="95"/>
      <c r="Y200" s="95"/>
      <c r="Z200" s="95"/>
      <c r="AA200" s="104" t="s">
        <v>10</v>
      </c>
      <c r="AB200" s="95"/>
      <c r="AC200" s="95"/>
      <c r="AD200" s="95"/>
      <c r="AE200" s="95"/>
      <c r="AF200" s="104" t="s">
        <v>11</v>
      </c>
      <c r="AG200" s="95"/>
      <c r="AH200" s="95"/>
      <c r="AI200" s="65" t="s">
        <v>367</v>
      </c>
      <c r="AJ200" s="105" t="s">
        <v>414</v>
      </c>
      <c r="AK200" s="95"/>
      <c r="AL200" s="95"/>
      <c r="AM200" s="95"/>
      <c r="AN200" s="95"/>
      <c r="AO200" s="95"/>
      <c r="AP200" s="66" t="s">
        <v>1228</v>
      </c>
      <c r="AQ200" s="66" t="s">
        <v>1229</v>
      </c>
      <c r="AR200" s="66" t="s">
        <v>1207</v>
      </c>
      <c r="AS200" s="106" t="s">
        <v>787</v>
      </c>
      <c r="AT200" s="95"/>
      <c r="AU200" s="106" t="s">
        <v>1230</v>
      </c>
      <c r="AV200" s="95"/>
      <c r="AW200" s="66" t="s">
        <v>1231</v>
      </c>
      <c r="AX200" s="66" t="s">
        <v>1232</v>
      </c>
      <c r="AY200" s="66" t="s">
        <v>1233</v>
      </c>
      <c r="AZ200" s="66" t="s">
        <v>1232</v>
      </c>
      <c r="BA200" s="66" t="s">
        <v>787</v>
      </c>
      <c r="BB200" s="66" t="s">
        <v>1232</v>
      </c>
      <c r="BC200" s="66" t="s">
        <v>787</v>
      </c>
      <c r="BD200" s="66" t="s">
        <v>1212</v>
      </c>
      <c r="BE200" s="49"/>
    </row>
    <row r="201" spans="1:57" ht="16.5" customHeight="1" x14ac:dyDescent="0.25">
      <c r="A201" s="104" t="s">
        <v>129</v>
      </c>
      <c r="B201" s="95"/>
      <c r="C201" s="104" t="s">
        <v>131</v>
      </c>
      <c r="D201" s="95"/>
      <c r="E201" s="104" t="s">
        <v>133</v>
      </c>
      <c r="F201" s="95"/>
      <c r="G201" s="104" t="s">
        <v>620</v>
      </c>
      <c r="H201" s="95"/>
      <c r="I201" s="104" t="s">
        <v>604</v>
      </c>
      <c r="J201" s="95"/>
      <c r="K201" s="95"/>
      <c r="L201" s="104" t="s">
        <v>622</v>
      </c>
      <c r="M201" s="95"/>
      <c r="N201" s="95"/>
      <c r="O201" s="104" t="s">
        <v>43</v>
      </c>
      <c r="P201" s="95"/>
      <c r="Q201" s="104"/>
      <c r="R201" s="95"/>
      <c r="S201" s="103" t="s">
        <v>551</v>
      </c>
      <c r="T201" s="95"/>
      <c r="U201" s="95"/>
      <c r="V201" s="95"/>
      <c r="W201" s="95"/>
      <c r="X201" s="95"/>
      <c r="Y201" s="95"/>
      <c r="Z201" s="95"/>
      <c r="AA201" s="104" t="s">
        <v>168</v>
      </c>
      <c r="AB201" s="95"/>
      <c r="AC201" s="95"/>
      <c r="AD201" s="95"/>
      <c r="AE201" s="95"/>
      <c r="AF201" s="104" t="s">
        <v>11</v>
      </c>
      <c r="AG201" s="95"/>
      <c r="AH201" s="95"/>
      <c r="AI201" s="65" t="s">
        <v>379</v>
      </c>
      <c r="AJ201" s="105" t="s">
        <v>419</v>
      </c>
      <c r="AK201" s="95"/>
      <c r="AL201" s="95"/>
      <c r="AM201" s="95"/>
      <c r="AN201" s="95"/>
      <c r="AO201" s="95"/>
      <c r="AP201" s="66" t="s">
        <v>1213</v>
      </c>
      <c r="AQ201" s="66" t="s">
        <v>787</v>
      </c>
      <c r="AR201" s="66" t="s">
        <v>1213</v>
      </c>
      <c r="AS201" s="106" t="s">
        <v>787</v>
      </c>
      <c r="AT201" s="95"/>
      <c r="AU201" s="106" t="s">
        <v>787</v>
      </c>
      <c r="AV201" s="95"/>
      <c r="AW201" s="66" t="s">
        <v>787</v>
      </c>
      <c r="AX201" s="66" t="s">
        <v>787</v>
      </c>
      <c r="AY201" s="66" t="s">
        <v>787</v>
      </c>
      <c r="AZ201" s="66" t="s">
        <v>787</v>
      </c>
      <c r="BA201" s="66" t="s">
        <v>787</v>
      </c>
      <c r="BB201" s="66" t="s">
        <v>787</v>
      </c>
      <c r="BC201" s="66" t="s">
        <v>787</v>
      </c>
      <c r="BD201" s="66" t="s">
        <v>787</v>
      </c>
      <c r="BE201" s="49"/>
    </row>
    <row r="202" spans="1:57" ht="16.5" customHeight="1" x14ac:dyDescent="0.25">
      <c r="A202" s="104" t="s">
        <v>129</v>
      </c>
      <c r="B202" s="95"/>
      <c r="C202" s="104" t="s">
        <v>131</v>
      </c>
      <c r="D202" s="95"/>
      <c r="E202" s="104" t="s">
        <v>133</v>
      </c>
      <c r="F202" s="95"/>
      <c r="G202" s="104" t="s">
        <v>620</v>
      </c>
      <c r="H202" s="95"/>
      <c r="I202" s="104" t="s">
        <v>604</v>
      </c>
      <c r="J202" s="95"/>
      <c r="K202" s="95"/>
      <c r="L202" s="104" t="s">
        <v>622</v>
      </c>
      <c r="M202" s="95"/>
      <c r="N202" s="95"/>
      <c r="O202" s="104" t="s">
        <v>43</v>
      </c>
      <c r="P202" s="95"/>
      <c r="Q202" s="104"/>
      <c r="R202" s="95"/>
      <c r="S202" s="103" t="s">
        <v>551</v>
      </c>
      <c r="T202" s="95"/>
      <c r="U202" s="95"/>
      <c r="V202" s="95"/>
      <c r="W202" s="95"/>
      <c r="X202" s="95"/>
      <c r="Y202" s="95"/>
      <c r="Z202" s="95"/>
      <c r="AA202" s="104" t="s">
        <v>168</v>
      </c>
      <c r="AB202" s="95"/>
      <c r="AC202" s="95"/>
      <c r="AD202" s="95"/>
      <c r="AE202" s="95"/>
      <c r="AF202" s="104" t="s">
        <v>11</v>
      </c>
      <c r="AG202" s="95"/>
      <c r="AH202" s="95"/>
      <c r="AI202" s="65" t="s">
        <v>429</v>
      </c>
      <c r="AJ202" s="105" t="s">
        <v>430</v>
      </c>
      <c r="AK202" s="95"/>
      <c r="AL202" s="95"/>
      <c r="AM202" s="95"/>
      <c r="AN202" s="95"/>
      <c r="AO202" s="95"/>
      <c r="AP202" s="66" t="s">
        <v>1214</v>
      </c>
      <c r="AQ202" s="66" t="s">
        <v>1214</v>
      </c>
      <c r="AR202" s="66" t="s">
        <v>787</v>
      </c>
      <c r="AS202" s="106" t="s">
        <v>787</v>
      </c>
      <c r="AT202" s="95"/>
      <c r="AU202" s="106" t="s">
        <v>787</v>
      </c>
      <c r="AV202" s="95"/>
      <c r="AW202" s="66" t="s">
        <v>1214</v>
      </c>
      <c r="AX202" s="66" t="s">
        <v>787</v>
      </c>
      <c r="AY202" s="66" t="s">
        <v>787</v>
      </c>
      <c r="AZ202" s="66" t="s">
        <v>787</v>
      </c>
      <c r="BA202" s="66" t="s">
        <v>787</v>
      </c>
      <c r="BB202" s="66" t="s">
        <v>787</v>
      </c>
      <c r="BC202" s="66" t="s">
        <v>787</v>
      </c>
      <c r="BD202" s="66" t="s">
        <v>787</v>
      </c>
      <c r="BE202" s="49"/>
    </row>
    <row r="203" spans="1:57" ht="15" customHeight="1" x14ac:dyDescent="0.25">
      <c r="A203" s="56" t="s">
        <v>0</v>
      </c>
      <c r="B203" s="56" t="s">
        <v>0</v>
      </c>
      <c r="C203" s="56" t="s">
        <v>0</v>
      </c>
      <c r="D203" s="56" t="s">
        <v>0</v>
      </c>
      <c r="E203" s="56" t="s">
        <v>0</v>
      </c>
      <c r="F203" s="56" t="s">
        <v>0</v>
      </c>
      <c r="G203" s="56" t="s">
        <v>0</v>
      </c>
      <c r="H203" s="56" t="s">
        <v>0</v>
      </c>
      <c r="I203" s="56" t="s">
        <v>0</v>
      </c>
      <c r="J203" s="94" t="s">
        <v>0</v>
      </c>
      <c r="K203" s="95"/>
      <c r="L203" s="94" t="s">
        <v>0</v>
      </c>
      <c r="M203" s="95"/>
      <c r="N203" s="56" t="s">
        <v>0</v>
      </c>
      <c r="O203" s="56" t="s">
        <v>0</v>
      </c>
      <c r="P203" s="56" t="s">
        <v>0</v>
      </c>
      <c r="Q203" s="56" t="s">
        <v>0</v>
      </c>
      <c r="R203" s="56" t="s">
        <v>0</v>
      </c>
      <c r="S203" s="56" t="s">
        <v>0</v>
      </c>
      <c r="T203" s="56" t="s">
        <v>0</v>
      </c>
      <c r="U203" s="56" t="s">
        <v>0</v>
      </c>
      <c r="V203" s="56" t="s">
        <v>0</v>
      </c>
      <c r="W203" s="56" t="s">
        <v>0</v>
      </c>
      <c r="X203" s="56" t="s">
        <v>0</v>
      </c>
      <c r="Y203" s="56" t="s">
        <v>0</v>
      </c>
      <c r="Z203" s="56" t="s">
        <v>0</v>
      </c>
      <c r="AA203" s="94" t="s">
        <v>0</v>
      </c>
      <c r="AB203" s="95"/>
      <c r="AC203" s="94" t="s">
        <v>0</v>
      </c>
      <c r="AD203" s="95"/>
      <c r="AE203" s="56" t="s">
        <v>0</v>
      </c>
      <c r="AF203" s="56" t="s">
        <v>0</v>
      </c>
      <c r="AG203" s="56" t="s">
        <v>0</v>
      </c>
      <c r="AH203" s="56" t="s">
        <v>0</v>
      </c>
      <c r="AI203" s="56" t="s">
        <v>0</v>
      </c>
      <c r="AJ203" s="56" t="s">
        <v>0</v>
      </c>
      <c r="AK203" s="56" t="s">
        <v>0</v>
      </c>
      <c r="AL203" s="56" t="s">
        <v>0</v>
      </c>
      <c r="AM203" s="94" t="s">
        <v>0</v>
      </c>
      <c r="AN203" s="95"/>
      <c r="AO203" s="95"/>
      <c r="AP203" s="56" t="s">
        <v>0</v>
      </c>
      <c r="AQ203" s="56" t="s">
        <v>0</v>
      </c>
      <c r="AR203" s="56" t="s">
        <v>0</v>
      </c>
      <c r="AS203" s="94" t="s">
        <v>0</v>
      </c>
      <c r="AT203" s="95"/>
      <c r="AU203" s="94" t="s">
        <v>0</v>
      </c>
      <c r="AV203" s="95"/>
      <c r="AW203" s="56" t="s">
        <v>0</v>
      </c>
      <c r="AX203" s="56" t="s">
        <v>0</v>
      </c>
      <c r="AY203" s="56" t="s">
        <v>0</v>
      </c>
      <c r="AZ203" s="56" t="s">
        <v>0</v>
      </c>
      <c r="BA203" s="56" t="s">
        <v>0</v>
      </c>
      <c r="BB203" s="56" t="s">
        <v>0</v>
      </c>
      <c r="BC203" s="56" t="s">
        <v>0</v>
      </c>
      <c r="BD203" s="56" t="s">
        <v>0</v>
      </c>
      <c r="BE203" s="49"/>
    </row>
    <row r="204" spans="1:57" ht="15" customHeight="1" x14ac:dyDescent="0.25">
      <c r="A204" s="111" t="s">
        <v>393</v>
      </c>
      <c r="B204" s="93"/>
      <c r="C204" s="93"/>
      <c r="D204" s="93"/>
      <c r="E204" s="93"/>
      <c r="F204" s="93"/>
      <c r="G204" s="92"/>
      <c r="H204" s="112" t="s">
        <v>668</v>
      </c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93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2"/>
      <c r="AP204" s="56" t="s">
        <v>0</v>
      </c>
      <c r="AQ204" s="56" t="s">
        <v>0</v>
      </c>
      <c r="AR204" s="56" t="s">
        <v>0</v>
      </c>
      <c r="AS204" s="94" t="s">
        <v>0</v>
      </c>
      <c r="AT204" s="95"/>
      <c r="AU204" s="94" t="s">
        <v>0</v>
      </c>
      <c r="AV204" s="95"/>
      <c r="AW204" s="56" t="s">
        <v>0</v>
      </c>
      <c r="AX204" s="56" t="s">
        <v>0</v>
      </c>
      <c r="AY204" s="56" t="s">
        <v>0</v>
      </c>
      <c r="AZ204" s="56" t="s">
        <v>0</v>
      </c>
      <c r="BA204" s="56" t="s">
        <v>0</v>
      </c>
      <c r="BB204" s="56" t="s">
        <v>0</v>
      </c>
      <c r="BC204" s="56" t="s">
        <v>0</v>
      </c>
      <c r="BD204" s="56" t="s">
        <v>0</v>
      </c>
      <c r="BE204" s="49"/>
    </row>
    <row r="205" spans="1:57" ht="15" customHeight="1" x14ac:dyDescent="0.25">
      <c r="A205" s="102" t="s">
        <v>1</v>
      </c>
      <c r="B205" s="92"/>
      <c r="C205" s="110" t="s">
        <v>2</v>
      </c>
      <c r="D205" s="92"/>
      <c r="E205" s="102" t="s">
        <v>395</v>
      </c>
      <c r="F205" s="92"/>
      <c r="G205" s="102" t="s">
        <v>396</v>
      </c>
      <c r="H205" s="92"/>
      <c r="I205" s="102" t="s">
        <v>3</v>
      </c>
      <c r="J205" s="93"/>
      <c r="K205" s="92"/>
      <c r="L205" s="102" t="s">
        <v>397</v>
      </c>
      <c r="M205" s="93"/>
      <c r="N205" s="92"/>
      <c r="O205" s="102" t="s">
        <v>4</v>
      </c>
      <c r="P205" s="92"/>
      <c r="Q205" s="102" t="s">
        <v>398</v>
      </c>
      <c r="R205" s="92"/>
      <c r="S205" s="102" t="s">
        <v>5</v>
      </c>
      <c r="T205" s="93"/>
      <c r="U205" s="93"/>
      <c r="V205" s="93"/>
      <c r="W205" s="93"/>
      <c r="X205" s="93"/>
      <c r="Y205" s="93"/>
      <c r="Z205" s="92"/>
      <c r="AA205" s="102" t="s">
        <v>6</v>
      </c>
      <c r="AB205" s="93"/>
      <c r="AC205" s="93"/>
      <c r="AD205" s="93"/>
      <c r="AE205" s="92"/>
      <c r="AF205" s="102" t="s">
        <v>343</v>
      </c>
      <c r="AG205" s="93"/>
      <c r="AH205" s="92"/>
      <c r="AI205" s="62" t="s">
        <v>399</v>
      </c>
      <c r="AJ205" s="102" t="s">
        <v>7</v>
      </c>
      <c r="AK205" s="93"/>
      <c r="AL205" s="93"/>
      <c r="AM205" s="93"/>
      <c r="AN205" s="93"/>
      <c r="AO205" s="92"/>
      <c r="AP205" s="62" t="s">
        <v>400</v>
      </c>
      <c r="AQ205" s="62" t="s">
        <v>401</v>
      </c>
      <c r="AR205" s="62" t="s">
        <v>402</v>
      </c>
      <c r="AS205" s="102" t="s">
        <v>403</v>
      </c>
      <c r="AT205" s="92"/>
      <c r="AU205" s="102" t="s">
        <v>404</v>
      </c>
      <c r="AV205" s="92"/>
      <c r="AW205" s="62" t="s">
        <v>405</v>
      </c>
      <c r="AX205" s="62" t="s">
        <v>406</v>
      </c>
      <c r="AY205" s="62" t="s">
        <v>407</v>
      </c>
      <c r="AZ205" s="62" t="s">
        <v>408</v>
      </c>
      <c r="BA205" s="62" t="s">
        <v>409</v>
      </c>
      <c r="BB205" s="62" t="s">
        <v>410</v>
      </c>
      <c r="BC205" s="62" t="s">
        <v>411</v>
      </c>
      <c r="BD205" s="62" t="s">
        <v>412</v>
      </c>
      <c r="BE205" s="49"/>
    </row>
    <row r="206" spans="1:57" ht="45" customHeight="1" x14ac:dyDescent="0.25">
      <c r="A206" s="107" t="s">
        <v>129</v>
      </c>
      <c r="B206" s="95"/>
      <c r="C206" s="107"/>
      <c r="D206" s="95"/>
      <c r="E206" s="107"/>
      <c r="F206" s="95"/>
      <c r="G206" s="107"/>
      <c r="H206" s="95"/>
      <c r="I206" s="107"/>
      <c r="J206" s="95"/>
      <c r="K206" s="95"/>
      <c r="L206" s="107"/>
      <c r="M206" s="95"/>
      <c r="N206" s="95"/>
      <c r="O206" s="107"/>
      <c r="P206" s="95"/>
      <c r="Q206" s="107"/>
      <c r="R206" s="95"/>
      <c r="S206" s="108" t="s">
        <v>130</v>
      </c>
      <c r="T206" s="95"/>
      <c r="U206" s="95"/>
      <c r="V206" s="95"/>
      <c r="W206" s="95"/>
      <c r="X206" s="95"/>
      <c r="Y206" s="95"/>
      <c r="Z206" s="95"/>
      <c r="AA206" s="107" t="s">
        <v>168</v>
      </c>
      <c r="AB206" s="95"/>
      <c r="AC206" s="95"/>
      <c r="AD206" s="95"/>
      <c r="AE206" s="95"/>
      <c r="AF206" s="107" t="s">
        <v>11</v>
      </c>
      <c r="AG206" s="95"/>
      <c r="AH206" s="95"/>
      <c r="AI206" s="63" t="s">
        <v>379</v>
      </c>
      <c r="AJ206" s="109" t="s">
        <v>419</v>
      </c>
      <c r="AK206" s="95"/>
      <c r="AL206" s="95"/>
      <c r="AM206" s="95"/>
      <c r="AN206" s="95"/>
      <c r="AO206" s="95"/>
      <c r="AP206" s="64" t="s">
        <v>787</v>
      </c>
      <c r="AQ206" s="64" t="s">
        <v>787</v>
      </c>
      <c r="AR206" s="64" t="s">
        <v>787</v>
      </c>
      <c r="AS206" s="101" t="s">
        <v>787</v>
      </c>
      <c r="AT206" s="95"/>
      <c r="AU206" s="101" t="s">
        <v>787</v>
      </c>
      <c r="AV206" s="95"/>
      <c r="AW206" s="64" t="s">
        <v>787</v>
      </c>
      <c r="AX206" s="64" t="s">
        <v>787</v>
      </c>
      <c r="AY206" s="64" t="s">
        <v>787</v>
      </c>
      <c r="AZ206" s="64" t="s">
        <v>787</v>
      </c>
      <c r="BA206" s="64" t="s">
        <v>787</v>
      </c>
      <c r="BB206" s="64" t="s">
        <v>787</v>
      </c>
      <c r="BC206" s="64" t="s">
        <v>787</v>
      </c>
      <c r="BD206" s="64" t="s">
        <v>787</v>
      </c>
      <c r="BE206" s="49"/>
    </row>
    <row r="207" spans="1:57" ht="16.5" customHeight="1" x14ac:dyDescent="0.25">
      <c r="A207" s="107" t="s">
        <v>129</v>
      </c>
      <c r="B207" s="95"/>
      <c r="C207" s="107" t="s">
        <v>131</v>
      </c>
      <c r="D207" s="95"/>
      <c r="E207" s="107"/>
      <c r="F207" s="95"/>
      <c r="G207" s="107"/>
      <c r="H207" s="95"/>
      <c r="I207" s="107"/>
      <c r="J207" s="95"/>
      <c r="K207" s="95"/>
      <c r="L207" s="107"/>
      <c r="M207" s="95"/>
      <c r="N207" s="95"/>
      <c r="O207" s="107"/>
      <c r="P207" s="95"/>
      <c r="Q207" s="107"/>
      <c r="R207" s="95"/>
      <c r="S207" s="108" t="s">
        <v>132</v>
      </c>
      <c r="T207" s="95"/>
      <c r="U207" s="95"/>
      <c r="V207" s="95"/>
      <c r="W207" s="95"/>
      <c r="X207" s="95"/>
      <c r="Y207" s="95"/>
      <c r="Z207" s="95"/>
      <c r="AA207" s="107" t="s">
        <v>168</v>
      </c>
      <c r="AB207" s="95"/>
      <c r="AC207" s="95"/>
      <c r="AD207" s="95"/>
      <c r="AE207" s="95"/>
      <c r="AF207" s="107" t="s">
        <v>11</v>
      </c>
      <c r="AG207" s="95"/>
      <c r="AH207" s="95"/>
      <c r="AI207" s="63" t="s">
        <v>379</v>
      </c>
      <c r="AJ207" s="109" t="s">
        <v>419</v>
      </c>
      <c r="AK207" s="95"/>
      <c r="AL207" s="95"/>
      <c r="AM207" s="95"/>
      <c r="AN207" s="95"/>
      <c r="AO207" s="95"/>
      <c r="AP207" s="64" t="s">
        <v>787</v>
      </c>
      <c r="AQ207" s="64" t="s">
        <v>787</v>
      </c>
      <c r="AR207" s="64" t="s">
        <v>787</v>
      </c>
      <c r="AS207" s="101" t="s">
        <v>787</v>
      </c>
      <c r="AT207" s="95"/>
      <c r="AU207" s="101" t="s">
        <v>787</v>
      </c>
      <c r="AV207" s="95"/>
      <c r="AW207" s="64" t="s">
        <v>787</v>
      </c>
      <c r="AX207" s="64" t="s">
        <v>787</v>
      </c>
      <c r="AY207" s="64" t="s">
        <v>787</v>
      </c>
      <c r="AZ207" s="64" t="s">
        <v>787</v>
      </c>
      <c r="BA207" s="64" t="s">
        <v>787</v>
      </c>
      <c r="BB207" s="64" t="s">
        <v>787</v>
      </c>
      <c r="BC207" s="64" t="s">
        <v>787</v>
      </c>
      <c r="BD207" s="64" t="s">
        <v>787</v>
      </c>
      <c r="BE207" s="49"/>
    </row>
    <row r="208" spans="1:57" ht="15" customHeight="1" x14ac:dyDescent="0.25">
      <c r="A208" s="107" t="s">
        <v>129</v>
      </c>
      <c r="B208" s="95"/>
      <c r="C208" s="107" t="s">
        <v>131</v>
      </c>
      <c r="D208" s="95"/>
      <c r="E208" s="107" t="s">
        <v>133</v>
      </c>
      <c r="F208" s="95"/>
      <c r="G208" s="107"/>
      <c r="H208" s="95"/>
      <c r="I208" s="107"/>
      <c r="J208" s="95"/>
      <c r="K208" s="95"/>
      <c r="L208" s="107"/>
      <c r="M208" s="95"/>
      <c r="N208" s="95"/>
      <c r="O208" s="107"/>
      <c r="P208" s="95"/>
      <c r="Q208" s="107"/>
      <c r="R208" s="95"/>
      <c r="S208" s="108" t="s">
        <v>134</v>
      </c>
      <c r="T208" s="95"/>
      <c r="U208" s="95"/>
      <c r="V208" s="95"/>
      <c r="W208" s="95"/>
      <c r="X208" s="95"/>
      <c r="Y208" s="95"/>
      <c r="Z208" s="95"/>
      <c r="AA208" s="107" t="s">
        <v>168</v>
      </c>
      <c r="AB208" s="95"/>
      <c r="AC208" s="95"/>
      <c r="AD208" s="95"/>
      <c r="AE208" s="95"/>
      <c r="AF208" s="107" t="s">
        <v>11</v>
      </c>
      <c r="AG208" s="95"/>
      <c r="AH208" s="95"/>
      <c r="AI208" s="63" t="s">
        <v>379</v>
      </c>
      <c r="AJ208" s="109" t="s">
        <v>419</v>
      </c>
      <c r="AK208" s="95"/>
      <c r="AL208" s="95"/>
      <c r="AM208" s="95"/>
      <c r="AN208" s="95"/>
      <c r="AO208" s="95"/>
      <c r="AP208" s="64" t="s">
        <v>787</v>
      </c>
      <c r="AQ208" s="64" t="s">
        <v>787</v>
      </c>
      <c r="AR208" s="64" t="s">
        <v>787</v>
      </c>
      <c r="AS208" s="101" t="s">
        <v>787</v>
      </c>
      <c r="AT208" s="95"/>
      <c r="AU208" s="101" t="s">
        <v>787</v>
      </c>
      <c r="AV208" s="95"/>
      <c r="AW208" s="64" t="s">
        <v>787</v>
      </c>
      <c r="AX208" s="64" t="s">
        <v>787</v>
      </c>
      <c r="AY208" s="64" t="s">
        <v>787</v>
      </c>
      <c r="AZ208" s="64" t="s">
        <v>787</v>
      </c>
      <c r="BA208" s="64" t="s">
        <v>787</v>
      </c>
      <c r="BB208" s="64" t="s">
        <v>787</v>
      </c>
      <c r="BC208" s="64" t="s">
        <v>787</v>
      </c>
      <c r="BD208" s="64" t="s">
        <v>787</v>
      </c>
      <c r="BE208" s="49"/>
    </row>
    <row r="209" spans="1:57" ht="15" customHeight="1" x14ac:dyDescent="0.25">
      <c r="A209" s="107" t="s">
        <v>129</v>
      </c>
      <c r="B209" s="95"/>
      <c r="C209" s="107" t="s">
        <v>131</v>
      </c>
      <c r="D209" s="95"/>
      <c r="E209" s="107" t="s">
        <v>133</v>
      </c>
      <c r="F209" s="95"/>
      <c r="G209" s="107" t="s">
        <v>620</v>
      </c>
      <c r="H209" s="95"/>
      <c r="I209" s="107"/>
      <c r="J209" s="95"/>
      <c r="K209" s="95"/>
      <c r="L209" s="107"/>
      <c r="M209" s="95"/>
      <c r="N209" s="95"/>
      <c r="O209" s="107"/>
      <c r="P209" s="95"/>
      <c r="Q209" s="107"/>
      <c r="R209" s="95"/>
      <c r="S209" s="108" t="s">
        <v>621</v>
      </c>
      <c r="T209" s="95"/>
      <c r="U209" s="95"/>
      <c r="V209" s="95"/>
      <c r="W209" s="95"/>
      <c r="X209" s="95"/>
      <c r="Y209" s="95"/>
      <c r="Z209" s="95"/>
      <c r="AA209" s="107" t="s">
        <v>168</v>
      </c>
      <c r="AB209" s="95"/>
      <c r="AC209" s="95"/>
      <c r="AD209" s="95"/>
      <c r="AE209" s="95"/>
      <c r="AF209" s="107" t="s">
        <v>11</v>
      </c>
      <c r="AG209" s="95"/>
      <c r="AH209" s="95"/>
      <c r="AI209" s="63" t="s">
        <v>379</v>
      </c>
      <c r="AJ209" s="109" t="s">
        <v>419</v>
      </c>
      <c r="AK209" s="95"/>
      <c r="AL209" s="95"/>
      <c r="AM209" s="95"/>
      <c r="AN209" s="95"/>
      <c r="AO209" s="95"/>
      <c r="AP209" s="64" t="s">
        <v>787</v>
      </c>
      <c r="AQ209" s="64" t="s">
        <v>787</v>
      </c>
      <c r="AR209" s="64" t="s">
        <v>787</v>
      </c>
      <c r="AS209" s="101" t="s">
        <v>787</v>
      </c>
      <c r="AT209" s="95"/>
      <c r="AU209" s="101" t="s">
        <v>787</v>
      </c>
      <c r="AV209" s="95"/>
      <c r="AW209" s="64" t="s">
        <v>787</v>
      </c>
      <c r="AX209" s="64" t="s">
        <v>787</v>
      </c>
      <c r="AY209" s="64" t="s">
        <v>787</v>
      </c>
      <c r="AZ209" s="64" t="s">
        <v>787</v>
      </c>
      <c r="BA209" s="64" t="s">
        <v>787</v>
      </c>
      <c r="BB209" s="64" t="s">
        <v>787</v>
      </c>
      <c r="BC209" s="64" t="s">
        <v>787</v>
      </c>
      <c r="BD209" s="64" t="s">
        <v>787</v>
      </c>
      <c r="BE209" s="49"/>
    </row>
    <row r="210" spans="1:57" ht="15" customHeight="1" x14ac:dyDescent="0.25">
      <c r="A210" s="107" t="s">
        <v>129</v>
      </c>
      <c r="B210" s="95"/>
      <c r="C210" s="107" t="s">
        <v>131</v>
      </c>
      <c r="D210" s="95"/>
      <c r="E210" s="107" t="s">
        <v>133</v>
      </c>
      <c r="F210" s="95"/>
      <c r="G210" s="107" t="s">
        <v>620</v>
      </c>
      <c r="H210" s="95"/>
      <c r="I210" s="107" t="s">
        <v>604</v>
      </c>
      <c r="J210" s="95"/>
      <c r="K210" s="95"/>
      <c r="L210" s="107"/>
      <c r="M210" s="95"/>
      <c r="N210" s="95"/>
      <c r="O210" s="107"/>
      <c r="P210" s="95"/>
      <c r="Q210" s="107"/>
      <c r="R210" s="95"/>
      <c r="S210" s="108" t="s">
        <v>523</v>
      </c>
      <c r="T210" s="95"/>
      <c r="U210" s="95"/>
      <c r="V210" s="95"/>
      <c r="W210" s="95"/>
      <c r="X210" s="95"/>
      <c r="Y210" s="95"/>
      <c r="Z210" s="95"/>
      <c r="AA210" s="107" t="s">
        <v>168</v>
      </c>
      <c r="AB210" s="95"/>
      <c r="AC210" s="95"/>
      <c r="AD210" s="95"/>
      <c r="AE210" s="95"/>
      <c r="AF210" s="107" t="s">
        <v>11</v>
      </c>
      <c r="AG210" s="95"/>
      <c r="AH210" s="95"/>
      <c r="AI210" s="63" t="s">
        <v>379</v>
      </c>
      <c r="AJ210" s="109" t="s">
        <v>419</v>
      </c>
      <c r="AK210" s="95"/>
      <c r="AL210" s="95"/>
      <c r="AM210" s="95"/>
      <c r="AN210" s="95"/>
      <c r="AO210" s="95"/>
      <c r="AP210" s="64" t="s">
        <v>787</v>
      </c>
      <c r="AQ210" s="64" t="s">
        <v>787</v>
      </c>
      <c r="AR210" s="64" t="s">
        <v>787</v>
      </c>
      <c r="AS210" s="101" t="s">
        <v>787</v>
      </c>
      <c r="AT210" s="95"/>
      <c r="AU210" s="101" t="s">
        <v>787</v>
      </c>
      <c r="AV210" s="95"/>
      <c r="AW210" s="64" t="s">
        <v>787</v>
      </c>
      <c r="AX210" s="64" t="s">
        <v>787</v>
      </c>
      <c r="AY210" s="64" t="s">
        <v>787</v>
      </c>
      <c r="AZ210" s="64" t="s">
        <v>787</v>
      </c>
      <c r="BA210" s="64" t="s">
        <v>787</v>
      </c>
      <c r="BB210" s="64" t="s">
        <v>787</v>
      </c>
      <c r="BC210" s="64" t="s">
        <v>787</v>
      </c>
      <c r="BD210" s="64" t="s">
        <v>787</v>
      </c>
      <c r="BE210" s="49"/>
    </row>
    <row r="211" spans="1:57" ht="16.5" customHeight="1" x14ac:dyDescent="0.25">
      <c r="A211" s="107" t="s">
        <v>129</v>
      </c>
      <c r="B211" s="95"/>
      <c r="C211" s="107" t="s">
        <v>131</v>
      </c>
      <c r="D211" s="95"/>
      <c r="E211" s="107" t="s">
        <v>133</v>
      </c>
      <c r="F211" s="95"/>
      <c r="G211" s="107" t="s">
        <v>620</v>
      </c>
      <c r="H211" s="95"/>
      <c r="I211" s="107" t="s">
        <v>604</v>
      </c>
      <c r="J211" s="95"/>
      <c r="K211" s="95"/>
      <c r="L211" s="107" t="s">
        <v>622</v>
      </c>
      <c r="M211" s="95"/>
      <c r="N211" s="95"/>
      <c r="O211" s="107"/>
      <c r="P211" s="95"/>
      <c r="Q211" s="107"/>
      <c r="R211" s="95"/>
      <c r="S211" s="108" t="s">
        <v>623</v>
      </c>
      <c r="T211" s="95"/>
      <c r="U211" s="95"/>
      <c r="V211" s="95"/>
      <c r="W211" s="95"/>
      <c r="X211" s="95"/>
      <c r="Y211" s="95"/>
      <c r="Z211" s="95"/>
      <c r="AA211" s="107" t="s">
        <v>168</v>
      </c>
      <c r="AB211" s="95"/>
      <c r="AC211" s="95"/>
      <c r="AD211" s="95"/>
      <c r="AE211" s="95"/>
      <c r="AF211" s="107" t="s">
        <v>11</v>
      </c>
      <c r="AG211" s="95"/>
      <c r="AH211" s="95"/>
      <c r="AI211" s="63" t="s">
        <v>379</v>
      </c>
      <c r="AJ211" s="109" t="s">
        <v>419</v>
      </c>
      <c r="AK211" s="95"/>
      <c r="AL211" s="95"/>
      <c r="AM211" s="95"/>
      <c r="AN211" s="95"/>
      <c r="AO211" s="95"/>
      <c r="AP211" s="64" t="s">
        <v>787</v>
      </c>
      <c r="AQ211" s="64" t="s">
        <v>787</v>
      </c>
      <c r="AR211" s="64" t="s">
        <v>787</v>
      </c>
      <c r="AS211" s="101" t="s">
        <v>787</v>
      </c>
      <c r="AT211" s="95"/>
      <c r="AU211" s="101" t="s">
        <v>787</v>
      </c>
      <c r="AV211" s="95"/>
      <c r="AW211" s="64" t="s">
        <v>787</v>
      </c>
      <c r="AX211" s="64" t="s">
        <v>787</v>
      </c>
      <c r="AY211" s="64" t="s">
        <v>787</v>
      </c>
      <c r="AZ211" s="64" t="s">
        <v>787</v>
      </c>
      <c r="BA211" s="64" t="s">
        <v>787</v>
      </c>
      <c r="BB211" s="64" t="s">
        <v>787</v>
      </c>
      <c r="BC211" s="64" t="s">
        <v>787</v>
      </c>
      <c r="BD211" s="64" t="s">
        <v>787</v>
      </c>
      <c r="BE211" s="49"/>
    </row>
    <row r="212" spans="1:57" ht="15" customHeight="1" x14ac:dyDescent="0.25">
      <c r="A212" s="104" t="s">
        <v>129</v>
      </c>
      <c r="B212" s="95"/>
      <c r="C212" s="104" t="s">
        <v>131</v>
      </c>
      <c r="D212" s="95"/>
      <c r="E212" s="104" t="s">
        <v>133</v>
      </c>
      <c r="F212" s="95"/>
      <c r="G212" s="104" t="s">
        <v>620</v>
      </c>
      <c r="H212" s="95"/>
      <c r="I212" s="104" t="s">
        <v>604</v>
      </c>
      <c r="J212" s="95"/>
      <c r="K212" s="95"/>
      <c r="L212" s="104" t="s">
        <v>622</v>
      </c>
      <c r="M212" s="95"/>
      <c r="N212" s="95"/>
      <c r="O212" s="104" t="s">
        <v>43</v>
      </c>
      <c r="P212" s="95"/>
      <c r="Q212" s="104"/>
      <c r="R212" s="95"/>
      <c r="S212" s="103" t="s">
        <v>551</v>
      </c>
      <c r="T212" s="95"/>
      <c r="U212" s="95"/>
      <c r="V212" s="95"/>
      <c r="W212" s="95"/>
      <c r="X212" s="95"/>
      <c r="Y212" s="95"/>
      <c r="Z212" s="95"/>
      <c r="AA212" s="104" t="s">
        <v>168</v>
      </c>
      <c r="AB212" s="95"/>
      <c r="AC212" s="95"/>
      <c r="AD212" s="95"/>
      <c r="AE212" s="95"/>
      <c r="AF212" s="104" t="s">
        <v>11</v>
      </c>
      <c r="AG212" s="95"/>
      <c r="AH212" s="95"/>
      <c r="AI212" s="65" t="s">
        <v>379</v>
      </c>
      <c r="AJ212" s="105" t="s">
        <v>419</v>
      </c>
      <c r="AK212" s="95"/>
      <c r="AL212" s="95"/>
      <c r="AM212" s="95"/>
      <c r="AN212" s="95"/>
      <c r="AO212" s="95"/>
      <c r="AP212" s="66" t="s">
        <v>787</v>
      </c>
      <c r="AQ212" s="66" t="s">
        <v>787</v>
      </c>
      <c r="AR212" s="66" t="s">
        <v>787</v>
      </c>
      <c r="AS212" s="106" t="s">
        <v>787</v>
      </c>
      <c r="AT212" s="95"/>
      <c r="AU212" s="106" t="s">
        <v>787</v>
      </c>
      <c r="AV212" s="95"/>
      <c r="AW212" s="66" t="s">
        <v>787</v>
      </c>
      <c r="AX212" s="66" t="s">
        <v>787</v>
      </c>
      <c r="AY212" s="66" t="s">
        <v>787</v>
      </c>
      <c r="AZ212" s="66" t="s">
        <v>787</v>
      </c>
      <c r="BA212" s="66" t="s">
        <v>787</v>
      </c>
      <c r="BB212" s="66" t="s">
        <v>787</v>
      </c>
      <c r="BC212" s="66" t="s">
        <v>787</v>
      </c>
      <c r="BD212" s="66" t="s">
        <v>787</v>
      </c>
      <c r="BE212" s="49"/>
    </row>
    <row r="213" spans="1:57" ht="15" customHeight="1" x14ac:dyDescent="0.25">
      <c r="A213" s="56" t="s">
        <v>0</v>
      </c>
      <c r="B213" s="56" t="s">
        <v>0</v>
      </c>
      <c r="C213" s="56" t="s">
        <v>0</v>
      </c>
      <c r="D213" s="56" t="s">
        <v>0</v>
      </c>
      <c r="E213" s="56" t="s">
        <v>0</v>
      </c>
      <c r="F213" s="56" t="s">
        <v>0</v>
      </c>
      <c r="G213" s="56" t="s">
        <v>0</v>
      </c>
      <c r="H213" s="56" t="s">
        <v>0</v>
      </c>
      <c r="I213" s="56" t="s">
        <v>0</v>
      </c>
      <c r="J213" s="94" t="s">
        <v>0</v>
      </c>
      <c r="K213" s="95"/>
      <c r="L213" s="94" t="s">
        <v>0</v>
      </c>
      <c r="M213" s="95"/>
      <c r="N213" s="56" t="s">
        <v>0</v>
      </c>
      <c r="O213" s="56" t="s">
        <v>0</v>
      </c>
      <c r="P213" s="56" t="s">
        <v>0</v>
      </c>
      <c r="Q213" s="56" t="s">
        <v>0</v>
      </c>
      <c r="R213" s="56" t="s">
        <v>0</v>
      </c>
      <c r="S213" s="56" t="s">
        <v>0</v>
      </c>
      <c r="T213" s="56" t="s">
        <v>0</v>
      </c>
      <c r="U213" s="56" t="s">
        <v>0</v>
      </c>
      <c r="V213" s="56" t="s">
        <v>0</v>
      </c>
      <c r="W213" s="56" t="s">
        <v>0</v>
      </c>
      <c r="X213" s="56" t="s">
        <v>0</v>
      </c>
      <c r="Y213" s="56" t="s">
        <v>0</v>
      </c>
      <c r="Z213" s="56" t="s">
        <v>0</v>
      </c>
      <c r="AA213" s="94" t="s">
        <v>0</v>
      </c>
      <c r="AB213" s="95"/>
      <c r="AC213" s="94" t="s">
        <v>0</v>
      </c>
      <c r="AD213" s="95"/>
      <c r="AE213" s="56" t="s">
        <v>0</v>
      </c>
      <c r="AF213" s="56" t="s">
        <v>0</v>
      </c>
      <c r="AG213" s="56" t="s">
        <v>0</v>
      </c>
      <c r="AH213" s="56" t="s">
        <v>0</v>
      </c>
      <c r="AI213" s="56" t="s">
        <v>0</v>
      </c>
      <c r="AJ213" s="56" t="s">
        <v>0</v>
      </c>
      <c r="AK213" s="56" t="s">
        <v>0</v>
      </c>
      <c r="AL213" s="56" t="s">
        <v>0</v>
      </c>
      <c r="AM213" s="94" t="s">
        <v>0</v>
      </c>
      <c r="AN213" s="95"/>
      <c r="AO213" s="95"/>
      <c r="AP213" s="56" t="s">
        <v>0</v>
      </c>
      <c r="AQ213" s="56" t="s">
        <v>0</v>
      </c>
      <c r="AR213" s="56" t="s">
        <v>0</v>
      </c>
      <c r="AS213" s="94" t="s">
        <v>0</v>
      </c>
      <c r="AT213" s="95"/>
      <c r="AU213" s="94" t="s">
        <v>0</v>
      </c>
      <c r="AV213" s="95"/>
      <c r="AW213" s="56" t="s">
        <v>0</v>
      </c>
      <c r="AX213" s="56" t="s">
        <v>0</v>
      </c>
      <c r="AY213" s="56" t="s">
        <v>0</v>
      </c>
      <c r="AZ213" s="56" t="s">
        <v>0</v>
      </c>
      <c r="BA213" s="56" t="s">
        <v>0</v>
      </c>
      <c r="BB213" s="56" t="s">
        <v>0</v>
      </c>
      <c r="BC213" s="56" t="s">
        <v>0</v>
      </c>
      <c r="BD213" s="56" t="s">
        <v>0</v>
      </c>
      <c r="BE213" s="49"/>
    </row>
    <row r="214" spans="1:57" ht="15" customHeight="1" x14ac:dyDescent="0.25">
      <c r="A214" s="111" t="s">
        <v>393</v>
      </c>
      <c r="B214" s="93"/>
      <c r="C214" s="93"/>
      <c r="D214" s="93"/>
      <c r="E214" s="93"/>
      <c r="F214" s="93"/>
      <c r="G214" s="92"/>
      <c r="H214" s="112" t="s">
        <v>668</v>
      </c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93"/>
      <c r="AA214" s="93"/>
      <c r="AB214" s="93"/>
      <c r="AC214" s="93"/>
      <c r="AD214" s="93"/>
      <c r="AE214" s="93"/>
      <c r="AF214" s="93"/>
      <c r="AG214" s="93"/>
      <c r="AH214" s="93"/>
      <c r="AI214" s="93"/>
      <c r="AJ214" s="93"/>
      <c r="AK214" s="93"/>
      <c r="AL214" s="93"/>
      <c r="AM214" s="93"/>
      <c r="AN214" s="93"/>
      <c r="AO214" s="92"/>
      <c r="AP214" s="56" t="s">
        <v>0</v>
      </c>
      <c r="AQ214" s="56" t="s">
        <v>0</v>
      </c>
      <c r="AR214" s="56" t="s">
        <v>0</v>
      </c>
      <c r="AS214" s="94" t="s">
        <v>0</v>
      </c>
      <c r="AT214" s="95"/>
      <c r="AU214" s="94" t="s">
        <v>0</v>
      </c>
      <c r="AV214" s="95"/>
      <c r="AW214" s="56" t="s">
        <v>0</v>
      </c>
      <c r="AX214" s="56" t="s">
        <v>0</v>
      </c>
      <c r="AY214" s="56" t="s">
        <v>0</v>
      </c>
      <c r="AZ214" s="56" t="s">
        <v>0</v>
      </c>
      <c r="BA214" s="56" t="s">
        <v>0</v>
      </c>
      <c r="BB214" s="56" t="s">
        <v>0</v>
      </c>
      <c r="BC214" s="56" t="s">
        <v>0</v>
      </c>
      <c r="BD214" s="56" t="s">
        <v>0</v>
      </c>
      <c r="BE214" s="49"/>
    </row>
    <row r="215" spans="1:57" ht="16.5" customHeight="1" x14ac:dyDescent="0.25">
      <c r="A215" s="102" t="s">
        <v>1</v>
      </c>
      <c r="B215" s="92"/>
      <c r="C215" s="110" t="s">
        <v>2</v>
      </c>
      <c r="D215" s="92"/>
      <c r="E215" s="102" t="s">
        <v>395</v>
      </c>
      <c r="F215" s="92"/>
      <c r="G215" s="102" t="s">
        <v>396</v>
      </c>
      <c r="H215" s="92"/>
      <c r="I215" s="102" t="s">
        <v>3</v>
      </c>
      <c r="J215" s="93"/>
      <c r="K215" s="92"/>
      <c r="L215" s="102" t="s">
        <v>397</v>
      </c>
      <c r="M215" s="93"/>
      <c r="N215" s="92"/>
      <c r="O215" s="102" t="s">
        <v>4</v>
      </c>
      <c r="P215" s="92"/>
      <c r="Q215" s="102" t="s">
        <v>398</v>
      </c>
      <c r="R215" s="92"/>
      <c r="S215" s="102" t="s">
        <v>5</v>
      </c>
      <c r="T215" s="93"/>
      <c r="U215" s="93"/>
      <c r="V215" s="93"/>
      <c r="W215" s="93"/>
      <c r="X215" s="93"/>
      <c r="Y215" s="93"/>
      <c r="Z215" s="92"/>
      <c r="AA215" s="102" t="s">
        <v>6</v>
      </c>
      <c r="AB215" s="93"/>
      <c r="AC215" s="93"/>
      <c r="AD215" s="93"/>
      <c r="AE215" s="92"/>
      <c r="AF215" s="102" t="s">
        <v>343</v>
      </c>
      <c r="AG215" s="93"/>
      <c r="AH215" s="92"/>
      <c r="AI215" s="62" t="s">
        <v>399</v>
      </c>
      <c r="AJ215" s="102" t="s">
        <v>7</v>
      </c>
      <c r="AK215" s="93"/>
      <c r="AL215" s="93"/>
      <c r="AM215" s="93"/>
      <c r="AN215" s="93"/>
      <c r="AO215" s="92"/>
      <c r="AP215" s="62" t="s">
        <v>400</v>
      </c>
      <c r="AQ215" s="62" t="s">
        <v>401</v>
      </c>
      <c r="AR215" s="62" t="s">
        <v>402</v>
      </c>
      <c r="AS215" s="102" t="s">
        <v>403</v>
      </c>
      <c r="AT215" s="92"/>
      <c r="AU215" s="102" t="s">
        <v>404</v>
      </c>
      <c r="AV215" s="92"/>
      <c r="AW215" s="62" t="s">
        <v>405</v>
      </c>
      <c r="AX215" s="62" t="s">
        <v>406</v>
      </c>
      <c r="AY215" s="62" t="s">
        <v>407</v>
      </c>
      <c r="AZ215" s="62" t="s">
        <v>408</v>
      </c>
      <c r="BA215" s="62" t="s">
        <v>409</v>
      </c>
      <c r="BB215" s="62" t="s">
        <v>410</v>
      </c>
      <c r="BC215" s="62" t="s">
        <v>411</v>
      </c>
      <c r="BD215" s="62" t="s">
        <v>412</v>
      </c>
      <c r="BE215" s="49"/>
    </row>
    <row r="216" spans="1:57" ht="15" customHeight="1" x14ac:dyDescent="0.25">
      <c r="A216" s="107" t="s">
        <v>129</v>
      </c>
      <c r="B216" s="95"/>
      <c r="C216" s="107"/>
      <c r="D216" s="95"/>
      <c r="E216" s="107"/>
      <c r="F216" s="95"/>
      <c r="G216" s="107"/>
      <c r="H216" s="95"/>
      <c r="I216" s="107"/>
      <c r="J216" s="95"/>
      <c r="K216" s="95"/>
      <c r="L216" s="107"/>
      <c r="M216" s="95"/>
      <c r="N216" s="95"/>
      <c r="O216" s="107"/>
      <c r="P216" s="95"/>
      <c r="Q216" s="107"/>
      <c r="R216" s="95"/>
      <c r="S216" s="108" t="s">
        <v>130</v>
      </c>
      <c r="T216" s="95"/>
      <c r="U216" s="95"/>
      <c r="V216" s="95"/>
      <c r="W216" s="95"/>
      <c r="X216" s="95"/>
      <c r="Y216" s="95"/>
      <c r="Z216" s="95"/>
      <c r="AA216" s="107" t="s">
        <v>168</v>
      </c>
      <c r="AB216" s="95"/>
      <c r="AC216" s="95"/>
      <c r="AD216" s="95"/>
      <c r="AE216" s="95"/>
      <c r="AF216" s="107" t="s">
        <v>11</v>
      </c>
      <c r="AG216" s="95"/>
      <c r="AH216" s="95"/>
      <c r="AI216" s="63" t="s">
        <v>379</v>
      </c>
      <c r="AJ216" s="109" t="s">
        <v>419</v>
      </c>
      <c r="AK216" s="95"/>
      <c r="AL216" s="95"/>
      <c r="AM216" s="95"/>
      <c r="AN216" s="95"/>
      <c r="AO216" s="95"/>
      <c r="AP216" s="64" t="s">
        <v>787</v>
      </c>
      <c r="AQ216" s="64" t="s">
        <v>787</v>
      </c>
      <c r="AR216" s="64" t="s">
        <v>787</v>
      </c>
      <c r="AS216" s="101" t="s">
        <v>787</v>
      </c>
      <c r="AT216" s="95"/>
      <c r="AU216" s="101" t="s">
        <v>787</v>
      </c>
      <c r="AV216" s="95"/>
      <c r="AW216" s="64" t="s">
        <v>787</v>
      </c>
      <c r="AX216" s="64" t="s">
        <v>787</v>
      </c>
      <c r="AY216" s="64" t="s">
        <v>787</v>
      </c>
      <c r="AZ216" s="64" t="s">
        <v>787</v>
      </c>
      <c r="BA216" s="64" t="s">
        <v>787</v>
      </c>
      <c r="BB216" s="64" t="s">
        <v>787</v>
      </c>
      <c r="BC216" s="64" t="s">
        <v>787</v>
      </c>
      <c r="BD216" s="64" t="s">
        <v>787</v>
      </c>
      <c r="BE216" s="49"/>
    </row>
    <row r="217" spans="1:57" ht="15" customHeight="1" x14ac:dyDescent="0.25">
      <c r="A217" s="107" t="s">
        <v>129</v>
      </c>
      <c r="B217" s="95"/>
      <c r="C217" s="107" t="s">
        <v>131</v>
      </c>
      <c r="D217" s="95"/>
      <c r="E217" s="107"/>
      <c r="F217" s="95"/>
      <c r="G217" s="107"/>
      <c r="H217" s="95"/>
      <c r="I217" s="107"/>
      <c r="J217" s="95"/>
      <c r="K217" s="95"/>
      <c r="L217" s="107"/>
      <c r="M217" s="95"/>
      <c r="N217" s="95"/>
      <c r="O217" s="107"/>
      <c r="P217" s="95"/>
      <c r="Q217" s="107"/>
      <c r="R217" s="95"/>
      <c r="S217" s="108" t="s">
        <v>132</v>
      </c>
      <c r="T217" s="95"/>
      <c r="U217" s="95"/>
      <c r="V217" s="95"/>
      <c r="W217" s="95"/>
      <c r="X217" s="95"/>
      <c r="Y217" s="95"/>
      <c r="Z217" s="95"/>
      <c r="AA217" s="107" t="s">
        <v>168</v>
      </c>
      <c r="AB217" s="95"/>
      <c r="AC217" s="95"/>
      <c r="AD217" s="95"/>
      <c r="AE217" s="95"/>
      <c r="AF217" s="107" t="s">
        <v>11</v>
      </c>
      <c r="AG217" s="95"/>
      <c r="AH217" s="95"/>
      <c r="AI217" s="63" t="s">
        <v>379</v>
      </c>
      <c r="AJ217" s="109" t="s">
        <v>419</v>
      </c>
      <c r="AK217" s="95"/>
      <c r="AL217" s="95"/>
      <c r="AM217" s="95"/>
      <c r="AN217" s="95"/>
      <c r="AO217" s="95"/>
      <c r="AP217" s="64" t="s">
        <v>787</v>
      </c>
      <c r="AQ217" s="64" t="s">
        <v>787</v>
      </c>
      <c r="AR217" s="64" t="s">
        <v>787</v>
      </c>
      <c r="AS217" s="101" t="s">
        <v>787</v>
      </c>
      <c r="AT217" s="95"/>
      <c r="AU217" s="101" t="s">
        <v>787</v>
      </c>
      <c r="AV217" s="95"/>
      <c r="AW217" s="64" t="s">
        <v>787</v>
      </c>
      <c r="AX217" s="64" t="s">
        <v>787</v>
      </c>
      <c r="AY217" s="64" t="s">
        <v>787</v>
      </c>
      <c r="AZ217" s="64" t="s">
        <v>787</v>
      </c>
      <c r="BA217" s="64" t="s">
        <v>787</v>
      </c>
      <c r="BB217" s="64" t="s">
        <v>787</v>
      </c>
      <c r="BC217" s="64" t="s">
        <v>787</v>
      </c>
      <c r="BD217" s="64" t="s">
        <v>787</v>
      </c>
      <c r="BE217" s="49"/>
    </row>
    <row r="218" spans="1:57" ht="15" customHeight="1" x14ac:dyDescent="0.25">
      <c r="A218" s="107" t="s">
        <v>129</v>
      </c>
      <c r="B218" s="95"/>
      <c r="C218" s="107" t="s">
        <v>131</v>
      </c>
      <c r="D218" s="95"/>
      <c r="E218" s="107" t="s">
        <v>133</v>
      </c>
      <c r="F218" s="95"/>
      <c r="G218" s="107"/>
      <c r="H218" s="95"/>
      <c r="I218" s="107"/>
      <c r="J218" s="95"/>
      <c r="K218" s="95"/>
      <c r="L218" s="107"/>
      <c r="M218" s="95"/>
      <c r="N218" s="95"/>
      <c r="O218" s="107"/>
      <c r="P218" s="95"/>
      <c r="Q218" s="107"/>
      <c r="R218" s="95"/>
      <c r="S218" s="108" t="s">
        <v>134</v>
      </c>
      <c r="T218" s="95"/>
      <c r="U218" s="95"/>
      <c r="V218" s="95"/>
      <c r="W218" s="95"/>
      <c r="X218" s="95"/>
      <c r="Y218" s="95"/>
      <c r="Z218" s="95"/>
      <c r="AA218" s="107" t="s">
        <v>168</v>
      </c>
      <c r="AB218" s="95"/>
      <c r="AC218" s="95"/>
      <c r="AD218" s="95"/>
      <c r="AE218" s="95"/>
      <c r="AF218" s="107" t="s">
        <v>11</v>
      </c>
      <c r="AG218" s="95"/>
      <c r="AH218" s="95"/>
      <c r="AI218" s="63" t="s">
        <v>379</v>
      </c>
      <c r="AJ218" s="109" t="s">
        <v>419</v>
      </c>
      <c r="AK218" s="95"/>
      <c r="AL218" s="95"/>
      <c r="AM218" s="95"/>
      <c r="AN218" s="95"/>
      <c r="AO218" s="95"/>
      <c r="AP218" s="64" t="s">
        <v>787</v>
      </c>
      <c r="AQ218" s="64" t="s">
        <v>787</v>
      </c>
      <c r="AR218" s="64" t="s">
        <v>787</v>
      </c>
      <c r="AS218" s="101" t="s">
        <v>787</v>
      </c>
      <c r="AT218" s="95"/>
      <c r="AU218" s="101" t="s">
        <v>787</v>
      </c>
      <c r="AV218" s="95"/>
      <c r="AW218" s="64" t="s">
        <v>787</v>
      </c>
      <c r="AX218" s="64" t="s">
        <v>787</v>
      </c>
      <c r="AY218" s="64" t="s">
        <v>787</v>
      </c>
      <c r="AZ218" s="64" t="s">
        <v>787</v>
      </c>
      <c r="BA218" s="64" t="s">
        <v>787</v>
      </c>
      <c r="BB218" s="64" t="s">
        <v>787</v>
      </c>
      <c r="BC218" s="64" t="s">
        <v>787</v>
      </c>
      <c r="BD218" s="64" t="s">
        <v>787</v>
      </c>
      <c r="BE218" s="49"/>
    </row>
    <row r="219" spans="1:57" ht="16.5" customHeight="1" x14ac:dyDescent="0.25">
      <c r="A219" s="107" t="s">
        <v>129</v>
      </c>
      <c r="B219" s="95"/>
      <c r="C219" s="107" t="s">
        <v>131</v>
      </c>
      <c r="D219" s="95"/>
      <c r="E219" s="107" t="s">
        <v>133</v>
      </c>
      <c r="F219" s="95"/>
      <c r="G219" s="107" t="s">
        <v>620</v>
      </c>
      <c r="H219" s="95"/>
      <c r="I219" s="107"/>
      <c r="J219" s="95"/>
      <c r="K219" s="95"/>
      <c r="L219" s="107"/>
      <c r="M219" s="95"/>
      <c r="N219" s="95"/>
      <c r="O219" s="107"/>
      <c r="P219" s="95"/>
      <c r="Q219" s="107"/>
      <c r="R219" s="95"/>
      <c r="S219" s="108" t="s">
        <v>621</v>
      </c>
      <c r="T219" s="95"/>
      <c r="U219" s="95"/>
      <c r="V219" s="95"/>
      <c r="W219" s="95"/>
      <c r="X219" s="95"/>
      <c r="Y219" s="95"/>
      <c r="Z219" s="95"/>
      <c r="AA219" s="107" t="s">
        <v>168</v>
      </c>
      <c r="AB219" s="95"/>
      <c r="AC219" s="95"/>
      <c r="AD219" s="95"/>
      <c r="AE219" s="95"/>
      <c r="AF219" s="107" t="s">
        <v>11</v>
      </c>
      <c r="AG219" s="95"/>
      <c r="AH219" s="95"/>
      <c r="AI219" s="63" t="s">
        <v>379</v>
      </c>
      <c r="AJ219" s="109" t="s">
        <v>419</v>
      </c>
      <c r="AK219" s="95"/>
      <c r="AL219" s="95"/>
      <c r="AM219" s="95"/>
      <c r="AN219" s="95"/>
      <c r="AO219" s="95"/>
      <c r="AP219" s="64" t="s">
        <v>787</v>
      </c>
      <c r="AQ219" s="64" t="s">
        <v>787</v>
      </c>
      <c r="AR219" s="64" t="s">
        <v>787</v>
      </c>
      <c r="AS219" s="101" t="s">
        <v>787</v>
      </c>
      <c r="AT219" s="95"/>
      <c r="AU219" s="101" t="s">
        <v>787</v>
      </c>
      <c r="AV219" s="95"/>
      <c r="AW219" s="64" t="s">
        <v>787</v>
      </c>
      <c r="AX219" s="64" t="s">
        <v>787</v>
      </c>
      <c r="AY219" s="64" t="s">
        <v>787</v>
      </c>
      <c r="AZ219" s="64" t="s">
        <v>787</v>
      </c>
      <c r="BA219" s="64" t="s">
        <v>787</v>
      </c>
      <c r="BB219" s="64" t="s">
        <v>787</v>
      </c>
      <c r="BC219" s="64" t="s">
        <v>787</v>
      </c>
      <c r="BD219" s="64" t="s">
        <v>787</v>
      </c>
      <c r="BE219" s="49"/>
    </row>
    <row r="220" spans="1:57" ht="15" customHeight="1" x14ac:dyDescent="0.25">
      <c r="A220" s="107" t="s">
        <v>129</v>
      </c>
      <c r="B220" s="95"/>
      <c r="C220" s="107" t="s">
        <v>131</v>
      </c>
      <c r="D220" s="95"/>
      <c r="E220" s="107" t="s">
        <v>133</v>
      </c>
      <c r="F220" s="95"/>
      <c r="G220" s="107" t="s">
        <v>620</v>
      </c>
      <c r="H220" s="95"/>
      <c r="I220" s="107" t="s">
        <v>604</v>
      </c>
      <c r="J220" s="95"/>
      <c r="K220" s="95"/>
      <c r="L220" s="107"/>
      <c r="M220" s="95"/>
      <c r="N220" s="95"/>
      <c r="O220" s="107"/>
      <c r="P220" s="95"/>
      <c r="Q220" s="107"/>
      <c r="R220" s="95"/>
      <c r="S220" s="108" t="s">
        <v>523</v>
      </c>
      <c r="T220" s="95"/>
      <c r="U220" s="95"/>
      <c r="V220" s="95"/>
      <c r="W220" s="95"/>
      <c r="X220" s="95"/>
      <c r="Y220" s="95"/>
      <c r="Z220" s="95"/>
      <c r="AA220" s="107" t="s">
        <v>168</v>
      </c>
      <c r="AB220" s="95"/>
      <c r="AC220" s="95"/>
      <c r="AD220" s="95"/>
      <c r="AE220" s="95"/>
      <c r="AF220" s="107" t="s">
        <v>11</v>
      </c>
      <c r="AG220" s="95"/>
      <c r="AH220" s="95"/>
      <c r="AI220" s="63" t="s">
        <v>379</v>
      </c>
      <c r="AJ220" s="109" t="s">
        <v>419</v>
      </c>
      <c r="AK220" s="95"/>
      <c r="AL220" s="95"/>
      <c r="AM220" s="95"/>
      <c r="AN220" s="95"/>
      <c r="AO220" s="95"/>
      <c r="AP220" s="64" t="s">
        <v>787</v>
      </c>
      <c r="AQ220" s="64" t="s">
        <v>787</v>
      </c>
      <c r="AR220" s="64" t="s">
        <v>787</v>
      </c>
      <c r="AS220" s="101" t="s">
        <v>787</v>
      </c>
      <c r="AT220" s="95"/>
      <c r="AU220" s="101" t="s">
        <v>787</v>
      </c>
      <c r="AV220" s="95"/>
      <c r="AW220" s="64" t="s">
        <v>787</v>
      </c>
      <c r="AX220" s="64" t="s">
        <v>787</v>
      </c>
      <c r="AY220" s="64" t="s">
        <v>787</v>
      </c>
      <c r="AZ220" s="64" t="s">
        <v>787</v>
      </c>
      <c r="BA220" s="64" t="s">
        <v>787</v>
      </c>
      <c r="BB220" s="64" t="s">
        <v>787</v>
      </c>
      <c r="BC220" s="64" t="s">
        <v>787</v>
      </c>
      <c r="BD220" s="64" t="s">
        <v>787</v>
      </c>
      <c r="BE220" s="49"/>
    </row>
    <row r="221" spans="1:57" ht="15" customHeight="1" x14ac:dyDescent="0.25">
      <c r="A221" s="107" t="s">
        <v>129</v>
      </c>
      <c r="B221" s="95"/>
      <c r="C221" s="107" t="s">
        <v>131</v>
      </c>
      <c r="D221" s="95"/>
      <c r="E221" s="107" t="s">
        <v>133</v>
      </c>
      <c r="F221" s="95"/>
      <c r="G221" s="107" t="s">
        <v>620</v>
      </c>
      <c r="H221" s="95"/>
      <c r="I221" s="107" t="s">
        <v>604</v>
      </c>
      <c r="J221" s="95"/>
      <c r="K221" s="95"/>
      <c r="L221" s="107" t="s">
        <v>622</v>
      </c>
      <c r="M221" s="95"/>
      <c r="N221" s="95"/>
      <c r="O221" s="107"/>
      <c r="P221" s="95"/>
      <c r="Q221" s="107"/>
      <c r="R221" s="95"/>
      <c r="S221" s="108" t="s">
        <v>623</v>
      </c>
      <c r="T221" s="95"/>
      <c r="U221" s="95"/>
      <c r="V221" s="95"/>
      <c r="W221" s="95"/>
      <c r="X221" s="95"/>
      <c r="Y221" s="95"/>
      <c r="Z221" s="95"/>
      <c r="AA221" s="107" t="s">
        <v>168</v>
      </c>
      <c r="AB221" s="95"/>
      <c r="AC221" s="95"/>
      <c r="AD221" s="95"/>
      <c r="AE221" s="95"/>
      <c r="AF221" s="107" t="s">
        <v>11</v>
      </c>
      <c r="AG221" s="95"/>
      <c r="AH221" s="95"/>
      <c r="AI221" s="63" t="s">
        <v>379</v>
      </c>
      <c r="AJ221" s="109" t="s">
        <v>419</v>
      </c>
      <c r="AK221" s="95"/>
      <c r="AL221" s="95"/>
      <c r="AM221" s="95"/>
      <c r="AN221" s="95"/>
      <c r="AO221" s="95"/>
      <c r="AP221" s="64" t="s">
        <v>787</v>
      </c>
      <c r="AQ221" s="64" t="s">
        <v>787</v>
      </c>
      <c r="AR221" s="64" t="s">
        <v>787</v>
      </c>
      <c r="AS221" s="101" t="s">
        <v>787</v>
      </c>
      <c r="AT221" s="95"/>
      <c r="AU221" s="101" t="s">
        <v>787</v>
      </c>
      <c r="AV221" s="95"/>
      <c r="AW221" s="64" t="s">
        <v>787</v>
      </c>
      <c r="AX221" s="64" t="s">
        <v>787</v>
      </c>
      <c r="AY221" s="64" t="s">
        <v>787</v>
      </c>
      <c r="AZ221" s="64" t="s">
        <v>787</v>
      </c>
      <c r="BA221" s="64" t="s">
        <v>787</v>
      </c>
      <c r="BB221" s="64" t="s">
        <v>787</v>
      </c>
      <c r="BC221" s="64" t="s">
        <v>787</v>
      </c>
      <c r="BD221" s="64" t="s">
        <v>787</v>
      </c>
      <c r="BE221" s="49"/>
    </row>
    <row r="222" spans="1:57" ht="15" customHeight="1" x14ac:dyDescent="0.25">
      <c r="A222" s="104" t="s">
        <v>129</v>
      </c>
      <c r="B222" s="95"/>
      <c r="C222" s="104" t="s">
        <v>131</v>
      </c>
      <c r="D222" s="95"/>
      <c r="E222" s="104" t="s">
        <v>133</v>
      </c>
      <c r="F222" s="95"/>
      <c r="G222" s="104" t="s">
        <v>620</v>
      </c>
      <c r="H222" s="95"/>
      <c r="I222" s="104" t="s">
        <v>604</v>
      </c>
      <c r="J222" s="95"/>
      <c r="K222" s="95"/>
      <c r="L222" s="104" t="s">
        <v>622</v>
      </c>
      <c r="M222" s="95"/>
      <c r="N222" s="95"/>
      <c r="O222" s="104" t="s">
        <v>43</v>
      </c>
      <c r="P222" s="95"/>
      <c r="Q222" s="104"/>
      <c r="R222" s="95"/>
      <c r="S222" s="103" t="s">
        <v>551</v>
      </c>
      <c r="T222" s="95"/>
      <c r="U222" s="95"/>
      <c r="V222" s="95"/>
      <c r="W222" s="95"/>
      <c r="X222" s="95"/>
      <c r="Y222" s="95"/>
      <c r="Z222" s="95"/>
      <c r="AA222" s="104" t="s">
        <v>168</v>
      </c>
      <c r="AB222" s="95"/>
      <c r="AC222" s="95"/>
      <c r="AD222" s="95"/>
      <c r="AE222" s="95"/>
      <c r="AF222" s="104" t="s">
        <v>11</v>
      </c>
      <c r="AG222" s="95"/>
      <c r="AH222" s="95"/>
      <c r="AI222" s="65" t="s">
        <v>379</v>
      </c>
      <c r="AJ222" s="105" t="s">
        <v>419</v>
      </c>
      <c r="AK222" s="95"/>
      <c r="AL222" s="95"/>
      <c r="AM222" s="95"/>
      <c r="AN222" s="95"/>
      <c r="AO222" s="95"/>
      <c r="AP222" s="66" t="s">
        <v>787</v>
      </c>
      <c r="AQ222" s="66" t="s">
        <v>787</v>
      </c>
      <c r="AR222" s="66" t="s">
        <v>787</v>
      </c>
      <c r="AS222" s="106" t="s">
        <v>787</v>
      </c>
      <c r="AT222" s="95"/>
      <c r="AU222" s="106" t="s">
        <v>787</v>
      </c>
      <c r="AV222" s="95"/>
      <c r="AW222" s="66" t="s">
        <v>787</v>
      </c>
      <c r="AX222" s="66" t="s">
        <v>787</v>
      </c>
      <c r="AY222" s="66" t="s">
        <v>787</v>
      </c>
      <c r="AZ222" s="66" t="s">
        <v>787</v>
      </c>
      <c r="BA222" s="66" t="s">
        <v>787</v>
      </c>
      <c r="BB222" s="66" t="s">
        <v>787</v>
      </c>
      <c r="BC222" s="66" t="s">
        <v>787</v>
      </c>
      <c r="BD222" s="66" t="s">
        <v>787</v>
      </c>
      <c r="BE222" s="49"/>
    </row>
    <row r="223" spans="1:57" ht="16.5" customHeight="1" x14ac:dyDescent="0.25">
      <c r="A223" s="56" t="s">
        <v>0</v>
      </c>
      <c r="B223" s="56" t="s">
        <v>0</v>
      </c>
      <c r="C223" s="56" t="s">
        <v>0</v>
      </c>
      <c r="D223" s="56" t="s">
        <v>0</v>
      </c>
      <c r="E223" s="56" t="s">
        <v>0</v>
      </c>
      <c r="F223" s="56" t="s">
        <v>0</v>
      </c>
      <c r="G223" s="56" t="s">
        <v>0</v>
      </c>
      <c r="H223" s="56" t="s">
        <v>0</v>
      </c>
      <c r="I223" s="56" t="s">
        <v>0</v>
      </c>
      <c r="J223" s="94" t="s">
        <v>0</v>
      </c>
      <c r="K223" s="95"/>
      <c r="L223" s="94" t="s">
        <v>0</v>
      </c>
      <c r="M223" s="95"/>
      <c r="N223" s="56" t="s">
        <v>0</v>
      </c>
      <c r="O223" s="56" t="s">
        <v>0</v>
      </c>
      <c r="P223" s="56" t="s">
        <v>0</v>
      </c>
      <c r="Q223" s="56" t="s">
        <v>0</v>
      </c>
      <c r="R223" s="56" t="s">
        <v>0</v>
      </c>
      <c r="S223" s="56" t="s">
        <v>0</v>
      </c>
      <c r="T223" s="56" t="s">
        <v>0</v>
      </c>
      <c r="U223" s="56" t="s">
        <v>0</v>
      </c>
      <c r="V223" s="56" t="s">
        <v>0</v>
      </c>
      <c r="W223" s="56" t="s">
        <v>0</v>
      </c>
      <c r="X223" s="56" t="s">
        <v>0</v>
      </c>
      <c r="Y223" s="56" t="s">
        <v>0</v>
      </c>
      <c r="Z223" s="56" t="s">
        <v>0</v>
      </c>
      <c r="AA223" s="94" t="s">
        <v>0</v>
      </c>
      <c r="AB223" s="95"/>
      <c r="AC223" s="94" t="s">
        <v>0</v>
      </c>
      <c r="AD223" s="95"/>
      <c r="AE223" s="56" t="s">
        <v>0</v>
      </c>
      <c r="AF223" s="56" t="s">
        <v>0</v>
      </c>
      <c r="AG223" s="56" t="s">
        <v>0</v>
      </c>
      <c r="AH223" s="56" t="s">
        <v>0</v>
      </c>
      <c r="AI223" s="56" t="s">
        <v>0</v>
      </c>
      <c r="AJ223" s="56" t="s">
        <v>0</v>
      </c>
      <c r="AK223" s="56" t="s">
        <v>0</v>
      </c>
      <c r="AL223" s="56" t="s">
        <v>0</v>
      </c>
      <c r="AM223" s="94" t="s">
        <v>0</v>
      </c>
      <c r="AN223" s="95"/>
      <c r="AO223" s="95"/>
      <c r="AP223" s="56" t="s">
        <v>0</v>
      </c>
      <c r="AQ223" s="56" t="s">
        <v>0</v>
      </c>
      <c r="AR223" s="56" t="s">
        <v>0</v>
      </c>
      <c r="AS223" s="94" t="s">
        <v>0</v>
      </c>
      <c r="AT223" s="95"/>
      <c r="AU223" s="94" t="s">
        <v>0</v>
      </c>
      <c r="AV223" s="95"/>
      <c r="AW223" s="56" t="s">
        <v>0</v>
      </c>
      <c r="AX223" s="56" t="s">
        <v>0</v>
      </c>
      <c r="AY223" s="56" t="s">
        <v>0</v>
      </c>
      <c r="AZ223" s="56" t="s">
        <v>0</v>
      </c>
      <c r="BA223" s="56" t="s">
        <v>0</v>
      </c>
      <c r="BB223" s="56" t="s">
        <v>0</v>
      </c>
      <c r="BC223" s="56" t="s">
        <v>0</v>
      </c>
      <c r="BD223" s="56" t="s">
        <v>0</v>
      </c>
      <c r="BE223" s="49"/>
    </row>
    <row r="224" spans="1:57" ht="15" customHeight="1" x14ac:dyDescent="0.25">
      <c r="A224" s="111" t="s">
        <v>393</v>
      </c>
      <c r="B224" s="93"/>
      <c r="C224" s="93"/>
      <c r="D224" s="93"/>
      <c r="E224" s="93"/>
      <c r="F224" s="93"/>
      <c r="G224" s="92"/>
      <c r="H224" s="112" t="s">
        <v>669</v>
      </c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93"/>
      <c r="AA224" s="93"/>
      <c r="AB224" s="93"/>
      <c r="AC224" s="93"/>
      <c r="AD224" s="93"/>
      <c r="AE224" s="93"/>
      <c r="AF224" s="93"/>
      <c r="AG224" s="93"/>
      <c r="AH224" s="93"/>
      <c r="AI224" s="93"/>
      <c r="AJ224" s="93"/>
      <c r="AK224" s="93"/>
      <c r="AL224" s="93"/>
      <c r="AM224" s="93"/>
      <c r="AN224" s="93"/>
      <c r="AO224" s="92"/>
      <c r="AP224" s="56" t="s">
        <v>0</v>
      </c>
      <c r="AQ224" s="56" t="s">
        <v>0</v>
      </c>
      <c r="AR224" s="56" t="s">
        <v>0</v>
      </c>
      <c r="AS224" s="94" t="s">
        <v>0</v>
      </c>
      <c r="AT224" s="95"/>
      <c r="AU224" s="94" t="s">
        <v>0</v>
      </c>
      <c r="AV224" s="95"/>
      <c r="AW224" s="56" t="s">
        <v>0</v>
      </c>
      <c r="AX224" s="56" t="s">
        <v>0</v>
      </c>
      <c r="AY224" s="56" t="s">
        <v>0</v>
      </c>
      <c r="AZ224" s="56" t="s">
        <v>0</v>
      </c>
      <c r="BA224" s="56" t="s">
        <v>0</v>
      </c>
      <c r="BB224" s="56" t="s">
        <v>0</v>
      </c>
      <c r="BC224" s="56" t="s">
        <v>0</v>
      </c>
      <c r="BD224" s="56" t="s">
        <v>0</v>
      </c>
      <c r="BE224" s="49"/>
    </row>
    <row r="225" spans="1:57" ht="15" customHeight="1" x14ac:dyDescent="0.25">
      <c r="A225" s="102" t="s">
        <v>1</v>
      </c>
      <c r="B225" s="92"/>
      <c r="C225" s="110" t="s">
        <v>2</v>
      </c>
      <c r="D225" s="92"/>
      <c r="E225" s="102" t="s">
        <v>395</v>
      </c>
      <c r="F225" s="92"/>
      <c r="G225" s="102" t="s">
        <v>396</v>
      </c>
      <c r="H225" s="92"/>
      <c r="I225" s="102" t="s">
        <v>3</v>
      </c>
      <c r="J225" s="93"/>
      <c r="K225" s="92"/>
      <c r="L225" s="102" t="s">
        <v>397</v>
      </c>
      <c r="M225" s="93"/>
      <c r="N225" s="92"/>
      <c r="O225" s="102" t="s">
        <v>4</v>
      </c>
      <c r="P225" s="92"/>
      <c r="Q225" s="102" t="s">
        <v>398</v>
      </c>
      <c r="R225" s="92"/>
      <c r="S225" s="102" t="s">
        <v>5</v>
      </c>
      <c r="T225" s="93"/>
      <c r="U225" s="93"/>
      <c r="V225" s="93"/>
      <c r="W225" s="93"/>
      <c r="X225" s="93"/>
      <c r="Y225" s="93"/>
      <c r="Z225" s="92"/>
      <c r="AA225" s="102" t="s">
        <v>6</v>
      </c>
      <c r="AB225" s="93"/>
      <c r="AC225" s="93"/>
      <c r="AD225" s="93"/>
      <c r="AE225" s="92"/>
      <c r="AF225" s="102" t="s">
        <v>343</v>
      </c>
      <c r="AG225" s="93"/>
      <c r="AH225" s="92"/>
      <c r="AI225" s="62" t="s">
        <v>399</v>
      </c>
      <c r="AJ225" s="102" t="s">
        <v>7</v>
      </c>
      <c r="AK225" s="93"/>
      <c r="AL225" s="93"/>
      <c r="AM225" s="93"/>
      <c r="AN225" s="93"/>
      <c r="AO225" s="92"/>
      <c r="AP225" s="62" t="s">
        <v>400</v>
      </c>
      <c r="AQ225" s="62" t="s">
        <v>401</v>
      </c>
      <c r="AR225" s="62" t="s">
        <v>402</v>
      </c>
      <c r="AS225" s="102" t="s">
        <v>403</v>
      </c>
      <c r="AT225" s="92"/>
      <c r="AU225" s="102" t="s">
        <v>404</v>
      </c>
      <c r="AV225" s="92"/>
      <c r="AW225" s="62" t="s">
        <v>405</v>
      </c>
      <c r="AX225" s="62" t="s">
        <v>406</v>
      </c>
      <c r="AY225" s="62" t="s">
        <v>407</v>
      </c>
      <c r="AZ225" s="62" t="s">
        <v>408</v>
      </c>
      <c r="BA225" s="62" t="s">
        <v>409</v>
      </c>
      <c r="BB225" s="62" t="s">
        <v>410</v>
      </c>
      <c r="BC225" s="62" t="s">
        <v>411</v>
      </c>
      <c r="BD225" s="62" t="s">
        <v>412</v>
      </c>
      <c r="BE225" s="49"/>
    </row>
    <row r="226" spans="1:57" ht="15" customHeight="1" x14ac:dyDescent="0.25">
      <c r="A226" s="107" t="s">
        <v>129</v>
      </c>
      <c r="B226" s="95"/>
      <c r="C226" s="107"/>
      <c r="D226" s="95"/>
      <c r="E226" s="107"/>
      <c r="F226" s="95"/>
      <c r="G226" s="107"/>
      <c r="H226" s="95"/>
      <c r="I226" s="107"/>
      <c r="J226" s="95"/>
      <c r="K226" s="95"/>
      <c r="L226" s="107"/>
      <c r="M226" s="95"/>
      <c r="N226" s="95"/>
      <c r="O226" s="107"/>
      <c r="P226" s="95"/>
      <c r="Q226" s="107"/>
      <c r="R226" s="95"/>
      <c r="S226" s="108" t="s">
        <v>130</v>
      </c>
      <c r="T226" s="95"/>
      <c r="U226" s="95"/>
      <c r="V226" s="95"/>
      <c r="W226" s="95"/>
      <c r="X226" s="95"/>
      <c r="Y226" s="95"/>
      <c r="Z226" s="95"/>
      <c r="AA226" s="107" t="s">
        <v>168</v>
      </c>
      <c r="AB226" s="95"/>
      <c r="AC226" s="95"/>
      <c r="AD226" s="95"/>
      <c r="AE226" s="95"/>
      <c r="AF226" s="107" t="s">
        <v>11</v>
      </c>
      <c r="AG226" s="95"/>
      <c r="AH226" s="95"/>
      <c r="AI226" s="63" t="s">
        <v>379</v>
      </c>
      <c r="AJ226" s="109" t="s">
        <v>419</v>
      </c>
      <c r="AK226" s="95"/>
      <c r="AL226" s="95"/>
      <c r="AM226" s="95"/>
      <c r="AN226" s="95"/>
      <c r="AO226" s="95"/>
      <c r="AP226" s="64" t="s">
        <v>1234</v>
      </c>
      <c r="AQ226" s="64" t="s">
        <v>1234</v>
      </c>
      <c r="AR226" s="64" t="s">
        <v>787</v>
      </c>
      <c r="AS226" s="101" t="s">
        <v>787</v>
      </c>
      <c r="AT226" s="95"/>
      <c r="AU226" s="101" t="s">
        <v>1234</v>
      </c>
      <c r="AV226" s="95"/>
      <c r="AW226" s="64" t="s">
        <v>787</v>
      </c>
      <c r="AX226" s="64" t="s">
        <v>787</v>
      </c>
      <c r="AY226" s="64" t="s">
        <v>1234</v>
      </c>
      <c r="AZ226" s="64" t="s">
        <v>787</v>
      </c>
      <c r="BA226" s="64" t="s">
        <v>787</v>
      </c>
      <c r="BB226" s="64" t="s">
        <v>787</v>
      </c>
      <c r="BC226" s="64" t="s">
        <v>787</v>
      </c>
      <c r="BD226" s="64" t="s">
        <v>787</v>
      </c>
      <c r="BE226" s="49"/>
    </row>
    <row r="227" spans="1:57" ht="15" customHeight="1" x14ac:dyDescent="0.25">
      <c r="A227" s="107" t="s">
        <v>129</v>
      </c>
      <c r="B227" s="95"/>
      <c r="C227" s="107" t="s">
        <v>131</v>
      </c>
      <c r="D227" s="95"/>
      <c r="E227" s="107"/>
      <c r="F227" s="95"/>
      <c r="G227" s="107"/>
      <c r="H227" s="95"/>
      <c r="I227" s="107"/>
      <c r="J227" s="95"/>
      <c r="K227" s="95"/>
      <c r="L227" s="107"/>
      <c r="M227" s="95"/>
      <c r="N227" s="95"/>
      <c r="O227" s="107"/>
      <c r="P227" s="95"/>
      <c r="Q227" s="107"/>
      <c r="R227" s="95"/>
      <c r="S227" s="108" t="s">
        <v>132</v>
      </c>
      <c r="T227" s="95"/>
      <c r="U227" s="95"/>
      <c r="V227" s="95"/>
      <c r="W227" s="95"/>
      <c r="X227" s="95"/>
      <c r="Y227" s="95"/>
      <c r="Z227" s="95"/>
      <c r="AA227" s="107" t="s">
        <v>168</v>
      </c>
      <c r="AB227" s="95"/>
      <c r="AC227" s="95"/>
      <c r="AD227" s="95"/>
      <c r="AE227" s="95"/>
      <c r="AF227" s="107" t="s">
        <v>11</v>
      </c>
      <c r="AG227" s="95"/>
      <c r="AH227" s="95"/>
      <c r="AI227" s="63" t="s">
        <v>379</v>
      </c>
      <c r="AJ227" s="109" t="s">
        <v>419</v>
      </c>
      <c r="AK227" s="95"/>
      <c r="AL227" s="95"/>
      <c r="AM227" s="95"/>
      <c r="AN227" s="95"/>
      <c r="AO227" s="95"/>
      <c r="AP227" s="64" t="s">
        <v>1234</v>
      </c>
      <c r="AQ227" s="64" t="s">
        <v>1234</v>
      </c>
      <c r="AR227" s="64" t="s">
        <v>787</v>
      </c>
      <c r="AS227" s="101" t="s">
        <v>787</v>
      </c>
      <c r="AT227" s="95"/>
      <c r="AU227" s="101" t="s">
        <v>1234</v>
      </c>
      <c r="AV227" s="95"/>
      <c r="AW227" s="64" t="s">
        <v>787</v>
      </c>
      <c r="AX227" s="64" t="s">
        <v>787</v>
      </c>
      <c r="AY227" s="64" t="s">
        <v>1234</v>
      </c>
      <c r="AZ227" s="64" t="s">
        <v>787</v>
      </c>
      <c r="BA227" s="64" t="s">
        <v>787</v>
      </c>
      <c r="BB227" s="64" t="s">
        <v>787</v>
      </c>
      <c r="BC227" s="64" t="s">
        <v>787</v>
      </c>
      <c r="BD227" s="64" t="s">
        <v>787</v>
      </c>
      <c r="BE227" s="49"/>
    </row>
    <row r="228" spans="1:57" ht="15" customHeight="1" x14ac:dyDescent="0.25">
      <c r="A228" s="107" t="s">
        <v>129</v>
      </c>
      <c r="B228" s="95"/>
      <c r="C228" s="107" t="s">
        <v>131</v>
      </c>
      <c r="D228" s="95"/>
      <c r="E228" s="107" t="s">
        <v>133</v>
      </c>
      <c r="F228" s="95"/>
      <c r="G228" s="107"/>
      <c r="H228" s="95"/>
      <c r="I228" s="107"/>
      <c r="J228" s="95"/>
      <c r="K228" s="95"/>
      <c r="L228" s="107"/>
      <c r="M228" s="95"/>
      <c r="N228" s="95"/>
      <c r="O228" s="107"/>
      <c r="P228" s="95"/>
      <c r="Q228" s="107"/>
      <c r="R228" s="95"/>
      <c r="S228" s="108" t="s">
        <v>134</v>
      </c>
      <c r="T228" s="95"/>
      <c r="U228" s="95"/>
      <c r="V228" s="95"/>
      <c r="W228" s="95"/>
      <c r="X228" s="95"/>
      <c r="Y228" s="95"/>
      <c r="Z228" s="95"/>
      <c r="AA228" s="107" t="s">
        <v>168</v>
      </c>
      <c r="AB228" s="95"/>
      <c r="AC228" s="95"/>
      <c r="AD228" s="95"/>
      <c r="AE228" s="95"/>
      <c r="AF228" s="107" t="s">
        <v>11</v>
      </c>
      <c r="AG228" s="95"/>
      <c r="AH228" s="95"/>
      <c r="AI228" s="63" t="s">
        <v>379</v>
      </c>
      <c r="AJ228" s="109" t="s">
        <v>419</v>
      </c>
      <c r="AK228" s="95"/>
      <c r="AL228" s="95"/>
      <c r="AM228" s="95"/>
      <c r="AN228" s="95"/>
      <c r="AO228" s="95"/>
      <c r="AP228" s="64" t="s">
        <v>1234</v>
      </c>
      <c r="AQ228" s="64" t="s">
        <v>1234</v>
      </c>
      <c r="AR228" s="64" t="s">
        <v>787</v>
      </c>
      <c r="AS228" s="101" t="s">
        <v>787</v>
      </c>
      <c r="AT228" s="95"/>
      <c r="AU228" s="101" t="s">
        <v>1234</v>
      </c>
      <c r="AV228" s="95"/>
      <c r="AW228" s="64" t="s">
        <v>787</v>
      </c>
      <c r="AX228" s="64" t="s">
        <v>787</v>
      </c>
      <c r="AY228" s="64" t="s">
        <v>1234</v>
      </c>
      <c r="AZ228" s="64" t="s">
        <v>787</v>
      </c>
      <c r="BA228" s="64" t="s">
        <v>787</v>
      </c>
      <c r="BB228" s="64" t="s">
        <v>787</v>
      </c>
      <c r="BC228" s="64" t="s">
        <v>787</v>
      </c>
      <c r="BD228" s="64" t="s">
        <v>787</v>
      </c>
      <c r="BE228" s="49"/>
    </row>
    <row r="229" spans="1:57" ht="15" customHeight="1" x14ac:dyDescent="0.25">
      <c r="A229" s="107" t="s">
        <v>129</v>
      </c>
      <c r="B229" s="95"/>
      <c r="C229" s="107" t="s">
        <v>131</v>
      </c>
      <c r="D229" s="95"/>
      <c r="E229" s="107" t="s">
        <v>133</v>
      </c>
      <c r="F229" s="95"/>
      <c r="G229" s="107" t="s">
        <v>620</v>
      </c>
      <c r="H229" s="95"/>
      <c r="I229" s="107"/>
      <c r="J229" s="95"/>
      <c r="K229" s="95"/>
      <c r="L229" s="107"/>
      <c r="M229" s="95"/>
      <c r="N229" s="95"/>
      <c r="O229" s="107"/>
      <c r="P229" s="95"/>
      <c r="Q229" s="107"/>
      <c r="R229" s="95"/>
      <c r="S229" s="108" t="s">
        <v>621</v>
      </c>
      <c r="T229" s="95"/>
      <c r="U229" s="95"/>
      <c r="V229" s="95"/>
      <c r="W229" s="95"/>
      <c r="X229" s="95"/>
      <c r="Y229" s="95"/>
      <c r="Z229" s="95"/>
      <c r="AA229" s="107" t="s">
        <v>168</v>
      </c>
      <c r="AB229" s="95"/>
      <c r="AC229" s="95"/>
      <c r="AD229" s="95"/>
      <c r="AE229" s="95"/>
      <c r="AF229" s="107" t="s">
        <v>11</v>
      </c>
      <c r="AG229" s="95"/>
      <c r="AH229" s="95"/>
      <c r="AI229" s="63" t="s">
        <v>379</v>
      </c>
      <c r="AJ229" s="109" t="s">
        <v>419</v>
      </c>
      <c r="AK229" s="95"/>
      <c r="AL229" s="95"/>
      <c r="AM229" s="95"/>
      <c r="AN229" s="95"/>
      <c r="AO229" s="95"/>
      <c r="AP229" s="64" t="s">
        <v>1234</v>
      </c>
      <c r="AQ229" s="64" t="s">
        <v>1234</v>
      </c>
      <c r="AR229" s="64" t="s">
        <v>787</v>
      </c>
      <c r="AS229" s="101" t="s">
        <v>787</v>
      </c>
      <c r="AT229" s="95"/>
      <c r="AU229" s="101" t="s">
        <v>1234</v>
      </c>
      <c r="AV229" s="95"/>
      <c r="AW229" s="64" t="s">
        <v>787</v>
      </c>
      <c r="AX229" s="64" t="s">
        <v>787</v>
      </c>
      <c r="AY229" s="64" t="s">
        <v>1234</v>
      </c>
      <c r="AZ229" s="64" t="s">
        <v>787</v>
      </c>
      <c r="BA229" s="64" t="s">
        <v>787</v>
      </c>
      <c r="BB229" s="64" t="s">
        <v>787</v>
      </c>
      <c r="BC229" s="64" t="s">
        <v>787</v>
      </c>
      <c r="BD229" s="64" t="s">
        <v>787</v>
      </c>
      <c r="BE229" s="49"/>
    </row>
    <row r="230" spans="1:57" ht="15" customHeight="1" x14ac:dyDescent="0.25">
      <c r="A230" s="107" t="s">
        <v>129</v>
      </c>
      <c r="B230" s="95"/>
      <c r="C230" s="107" t="s">
        <v>131</v>
      </c>
      <c r="D230" s="95"/>
      <c r="E230" s="107" t="s">
        <v>133</v>
      </c>
      <c r="F230" s="95"/>
      <c r="G230" s="107" t="s">
        <v>620</v>
      </c>
      <c r="H230" s="95"/>
      <c r="I230" s="107" t="s">
        <v>604</v>
      </c>
      <c r="J230" s="95"/>
      <c r="K230" s="95"/>
      <c r="L230" s="107"/>
      <c r="M230" s="95"/>
      <c r="N230" s="95"/>
      <c r="O230" s="107"/>
      <c r="P230" s="95"/>
      <c r="Q230" s="107"/>
      <c r="R230" s="95"/>
      <c r="S230" s="108" t="s">
        <v>523</v>
      </c>
      <c r="T230" s="95"/>
      <c r="U230" s="95"/>
      <c r="V230" s="95"/>
      <c r="W230" s="95"/>
      <c r="X230" s="95"/>
      <c r="Y230" s="95"/>
      <c r="Z230" s="95"/>
      <c r="AA230" s="107" t="s">
        <v>168</v>
      </c>
      <c r="AB230" s="95"/>
      <c r="AC230" s="95"/>
      <c r="AD230" s="95"/>
      <c r="AE230" s="95"/>
      <c r="AF230" s="107" t="s">
        <v>11</v>
      </c>
      <c r="AG230" s="95"/>
      <c r="AH230" s="95"/>
      <c r="AI230" s="63" t="s">
        <v>379</v>
      </c>
      <c r="AJ230" s="109" t="s">
        <v>419</v>
      </c>
      <c r="AK230" s="95"/>
      <c r="AL230" s="95"/>
      <c r="AM230" s="95"/>
      <c r="AN230" s="95"/>
      <c r="AO230" s="95"/>
      <c r="AP230" s="64" t="s">
        <v>1234</v>
      </c>
      <c r="AQ230" s="64" t="s">
        <v>1234</v>
      </c>
      <c r="AR230" s="64" t="s">
        <v>787</v>
      </c>
      <c r="AS230" s="101" t="s">
        <v>787</v>
      </c>
      <c r="AT230" s="95"/>
      <c r="AU230" s="101" t="s">
        <v>1234</v>
      </c>
      <c r="AV230" s="95"/>
      <c r="AW230" s="64" t="s">
        <v>787</v>
      </c>
      <c r="AX230" s="64" t="s">
        <v>787</v>
      </c>
      <c r="AY230" s="64" t="s">
        <v>1234</v>
      </c>
      <c r="AZ230" s="64" t="s">
        <v>787</v>
      </c>
      <c r="BA230" s="64" t="s">
        <v>787</v>
      </c>
      <c r="BB230" s="64" t="s">
        <v>787</v>
      </c>
      <c r="BC230" s="64" t="s">
        <v>787</v>
      </c>
      <c r="BD230" s="64" t="s">
        <v>787</v>
      </c>
      <c r="BE230" s="49"/>
    </row>
    <row r="231" spans="1:57" ht="15" customHeight="1" x14ac:dyDescent="0.25">
      <c r="A231" s="107" t="s">
        <v>129</v>
      </c>
      <c r="B231" s="95"/>
      <c r="C231" s="107" t="s">
        <v>131</v>
      </c>
      <c r="D231" s="95"/>
      <c r="E231" s="107" t="s">
        <v>133</v>
      </c>
      <c r="F231" s="95"/>
      <c r="G231" s="107" t="s">
        <v>620</v>
      </c>
      <c r="H231" s="95"/>
      <c r="I231" s="107" t="s">
        <v>604</v>
      </c>
      <c r="J231" s="95"/>
      <c r="K231" s="95"/>
      <c r="L231" s="107" t="s">
        <v>622</v>
      </c>
      <c r="M231" s="95"/>
      <c r="N231" s="95"/>
      <c r="O231" s="107"/>
      <c r="P231" s="95"/>
      <c r="Q231" s="107"/>
      <c r="R231" s="95"/>
      <c r="S231" s="108" t="s">
        <v>623</v>
      </c>
      <c r="T231" s="95"/>
      <c r="U231" s="95"/>
      <c r="V231" s="95"/>
      <c r="W231" s="95"/>
      <c r="X231" s="95"/>
      <c r="Y231" s="95"/>
      <c r="Z231" s="95"/>
      <c r="AA231" s="107" t="s">
        <v>168</v>
      </c>
      <c r="AB231" s="95"/>
      <c r="AC231" s="95"/>
      <c r="AD231" s="95"/>
      <c r="AE231" s="95"/>
      <c r="AF231" s="107" t="s">
        <v>11</v>
      </c>
      <c r="AG231" s="95"/>
      <c r="AH231" s="95"/>
      <c r="AI231" s="63" t="s">
        <v>379</v>
      </c>
      <c r="AJ231" s="109" t="s">
        <v>419</v>
      </c>
      <c r="AK231" s="95"/>
      <c r="AL231" s="95"/>
      <c r="AM231" s="95"/>
      <c r="AN231" s="95"/>
      <c r="AO231" s="95"/>
      <c r="AP231" s="64" t="s">
        <v>1234</v>
      </c>
      <c r="AQ231" s="64" t="s">
        <v>1234</v>
      </c>
      <c r="AR231" s="64" t="s">
        <v>787</v>
      </c>
      <c r="AS231" s="101" t="s">
        <v>787</v>
      </c>
      <c r="AT231" s="95"/>
      <c r="AU231" s="101" t="s">
        <v>1234</v>
      </c>
      <c r="AV231" s="95"/>
      <c r="AW231" s="64" t="s">
        <v>787</v>
      </c>
      <c r="AX231" s="64" t="s">
        <v>787</v>
      </c>
      <c r="AY231" s="64" t="s">
        <v>1234</v>
      </c>
      <c r="AZ231" s="64" t="s">
        <v>787</v>
      </c>
      <c r="BA231" s="64" t="s">
        <v>787</v>
      </c>
      <c r="BB231" s="64" t="s">
        <v>787</v>
      </c>
      <c r="BC231" s="64" t="s">
        <v>787</v>
      </c>
      <c r="BD231" s="64" t="s">
        <v>787</v>
      </c>
      <c r="BE231" s="49"/>
    </row>
    <row r="232" spans="1:57" ht="15" customHeight="1" x14ac:dyDescent="0.25">
      <c r="A232" s="104" t="s">
        <v>129</v>
      </c>
      <c r="B232" s="95"/>
      <c r="C232" s="104" t="s">
        <v>131</v>
      </c>
      <c r="D232" s="95"/>
      <c r="E232" s="104" t="s">
        <v>133</v>
      </c>
      <c r="F232" s="95"/>
      <c r="G232" s="104" t="s">
        <v>620</v>
      </c>
      <c r="H232" s="95"/>
      <c r="I232" s="104" t="s">
        <v>604</v>
      </c>
      <c r="J232" s="95"/>
      <c r="K232" s="95"/>
      <c r="L232" s="104" t="s">
        <v>622</v>
      </c>
      <c r="M232" s="95"/>
      <c r="N232" s="95"/>
      <c r="O232" s="104" t="s">
        <v>43</v>
      </c>
      <c r="P232" s="95"/>
      <c r="Q232" s="104"/>
      <c r="R232" s="95"/>
      <c r="S232" s="103" t="s">
        <v>551</v>
      </c>
      <c r="T232" s="95"/>
      <c r="U232" s="95"/>
      <c r="V232" s="95"/>
      <c r="W232" s="95"/>
      <c r="X232" s="95"/>
      <c r="Y232" s="95"/>
      <c r="Z232" s="95"/>
      <c r="AA232" s="104" t="s">
        <v>168</v>
      </c>
      <c r="AB232" s="95"/>
      <c r="AC232" s="95"/>
      <c r="AD232" s="95"/>
      <c r="AE232" s="95"/>
      <c r="AF232" s="104" t="s">
        <v>11</v>
      </c>
      <c r="AG232" s="95"/>
      <c r="AH232" s="95"/>
      <c r="AI232" s="65" t="s">
        <v>379</v>
      </c>
      <c r="AJ232" s="105" t="s">
        <v>419</v>
      </c>
      <c r="AK232" s="95"/>
      <c r="AL232" s="95"/>
      <c r="AM232" s="95"/>
      <c r="AN232" s="95"/>
      <c r="AO232" s="95"/>
      <c r="AP232" s="66" t="s">
        <v>1234</v>
      </c>
      <c r="AQ232" s="66" t="s">
        <v>1234</v>
      </c>
      <c r="AR232" s="66" t="s">
        <v>787</v>
      </c>
      <c r="AS232" s="106" t="s">
        <v>787</v>
      </c>
      <c r="AT232" s="95"/>
      <c r="AU232" s="106" t="s">
        <v>1234</v>
      </c>
      <c r="AV232" s="95"/>
      <c r="AW232" s="66" t="s">
        <v>787</v>
      </c>
      <c r="AX232" s="66" t="s">
        <v>787</v>
      </c>
      <c r="AY232" s="66" t="s">
        <v>1234</v>
      </c>
      <c r="AZ232" s="66" t="s">
        <v>787</v>
      </c>
      <c r="BA232" s="66" t="s">
        <v>787</v>
      </c>
      <c r="BB232" s="66" t="s">
        <v>787</v>
      </c>
      <c r="BC232" s="66" t="s">
        <v>787</v>
      </c>
      <c r="BD232" s="66" t="s">
        <v>787</v>
      </c>
      <c r="BE232" s="49"/>
    </row>
    <row r="233" spans="1:57" ht="15" customHeight="1" x14ac:dyDescent="0.25">
      <c r="A233" s="56" t="s">
        <v>0</v>
      </c>
      <c r="B233" s="56" t="s">
        <v>0</v>
      </c>
      <c r="C233" s="56" t="s">
        <v>0</v>
      </c>
      <c r="D233" s="56" t="s">
        <v>0</v>
      </c>
      <c r="E233" s="56" t="s">
        <v>0</v>
      </c>
      <c r="F233" s="56" t="s">
        <v>0</v>
      </c>
      <c r="G233" s="56" t="s">
        <v>0</v>
      </c>
      <c r="H233" s="56" t="s">
        <v>0</v>
      </c>
      <c r="I233" s="56" t="s">
        <v>0</v>
      </c>
      <c r="J233" s="94" t="s">
        <v>0</v>
      </c>
      <c r="K233" s="95"/>
      <c r="L233" s="94" t="s">
        <v>0</v>
      </c>
      <c r="M233" s="95"/>
      <c r="N233" s="56" t="s">
        <v>0</v>
      </c>
      <c r="O233" s="56" t="s">
        <v>0</v>
      </c>
      <c r="P233" s="56" t="s">
        <v>0</v>
      </c>
      <c r="Q233" s="56" t="s">
        <v>0</v>
      </c>
      <c r="R233" s="56" t="s">
        <v>0</v>
      </c>
      <c r="S233" s="56" t="s">
        <v>0</v>
      </c>
      <c r="T233" s="56" t="s">
        <v>0</v>
      </c>
      <c r="U233" s="56" t="s">
        <v>0</v>
      </c>
      <c r="V233" s="56" t="s">
        <v>0</v>
      </c>
      <c r="W233" s="56" t="s">
        <v>0</v>
      </c>
      <c r="X233" s="56" t="s">
        <v>0</v>
      </c>
      <c r="Y233" s="56" t="s">
        <v>0</v>
      </c>
      <c r="Z233" s="56" t="s">
        <v>0</v>
      </c>
      <c r="AA233" s="94" t="s">
        <v>0</v>
      </c>
      <c r="AB233" s="95"/>
      <c r="AC233" s="94" t="s">
        <v>0</v>
      </c>
      <c r="AD233" s="95"/>
      <c r="AE233" s="56" t="s">
        <v>0</v>
      </c>
      <c r="AF233" s="56" t="s">
        <v>0</v>
      </c>
      <c r="AG233" s="56" t="s">
        <v>0</v>
      </c>
      <c r="AH233" s="56" t="s">
        <v>0</v>
      </c>
      <c r="AI233" s="56" t="s">
        <v>0</v>
      </c>
      <c r="AJ233" s="56" t="s">
        <v>0</v>
      </c>
      <c r="AK233" s="56" t="s">
        <v>0</v>
      </c>
      <c r="AL233" s="56" t="s">
        <v>0</v>
      </c>
      <c r="AM233" s="94" t="s">
        <v>0</v>
      </c>
      <c r="AN233" s="95"/>
      <c r="AO233" s="95"/>
      <c r="AP233" s="56" t="s">
        <v>0</v>
      </c>
      <c r="AQ233" s="56" t="s">
        <v>0</v>
      </c>
      <c r="AR233" s="56" t="s">
        <v>0</v>
      </c>
      <c r="AS233" s="94" t="s">
        <v>0</v>
      </c>
      <c r="AT233" s="95"/>
      <c r="AU233" s="94" t="s">
        <v>0</v>
      </c>
      <c r="AV233" s="95"/>
      <c r="AW233" s="56" t="s">
        <v>0</v>
      </c>
      <c r="AX233" s="56" t="s">
        <v>0</v>
      </c>
      <c r="AY233" s="56" t="s">
        <v>0</v>
      </c>
      <c r="AZ233" s="56" t="s">
        <v>0</v>
      </c>
      <c r="BA233" s="56" t="s">
        <v>0</v>
      </c>
      <c r="BB233" s="56" t="s">
        <v>0</v>
      </c>
      <c r="BC233" s="56" t="s">
        <v>0</v>
      </c>
      <c r="BD233" s="56" t="s">
        <v>0</v>
      </c>
      <c r="BE233" s="49"/>
    </row>
    <row r="234" spans="1:57" ht="15" customHeight="1" x14ac:dyDescent="0.25">
      <c r="A234" s="111" t="s">
        <v>393</v>
      </c>
      <c r="B234" s="93"/>
      <c r="C234" s="93"/>
      <c r="D234" s="93"/>
      <c r="E234" s="93"/>
      <c r="F234" s="93"/>
      <c r="G234" s="92"/>
      <c r="H234" s="112" t="s">
        <v>420</v>
      </c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93"/>
      <c r="AA234" s="93"/>
      <c r="AB234" s="93"/>
      <c r="AC234" s="93"/>
      <c r="AD234" s="93"/>
      <c r="AE234" s="93"/>
      <c r="AF234" s="93"/>
      <c r="AG234" s="93"/>
      <c r="AH234" s="93"/>
      <c r="AI234" s="93"/>
      <c r="AJ234" s="93"/>
      <c r="AK234" s="93"/>
      <c r="AL234" s="93"/>
      <c r="AM234" s="93"/>
      <c r="AN234" s="93"/>
      <c r="AO234" s="92"/>
      <c r="AP234" s="56" t="s">
        <v>0</v>
      </c>
      <c r="AQ234" s="56" t="s">
        <v>0</v>
      </c>
      <c r="AR234" s="56" t="s">
        <v>0</v>
      </c>
      <c r="AS234" s="94" t="s">
        <v>0</v>
      </c>
      <c r="AT234" s="95"/>
      <c r="AU234" s="94" t="s">
        <v>0</v>
      </c>
      <c r="AV234" s="95"/>
      <c r="AW234" s="56" t="s">
        <v>0</v>
      </c>
      <c r="AX234" s="56" t="s">
        <v>0</v>
      </c>
      <c r="AY234" s="56" t="s">
        <v>0</v>
      </c>
      <c r="AZ234" s="56" t="s">
        <v>0</v>
      </c>
      <c r="BA234" s="56" t="s">
        <v>0</v>
      </c>
      <c r="BB234" s="56" t="s">
        <v>0</v>
      </c>
      <c r="BC234" s="56" t="s">
        <v>0</v>
      </c>
      <c r="BD234" s="56" t="s">
        <v>0</v>
      </c>
      <c r="BE234" s="49"/>
    </row>
    <row r="235" spans="1:57" ht="15" customHeight="1" x14ac:dyDescent="0.25">
      <c r="A235" s="102" t="s">
        <v>1</v>
      </c>
      <c r="B235" s="92"/>
      <c r="C235" s="110" t="s">
        <v>2</v>
      </c>
      <c r="D235" s="92"/>
      <c r="E235" s="102" t="s">
        <v>395</v>
      </c>
      <c r="F235" s="92"/>
      <c r="G235" s="102" t="s">
        <v>396</v>
      </c>
      <c r="H235" s="92"/>
      <c r="I235" s="102" t="s">
        <v>3</v>
      </c>
      <c r="J235" s="93"/>
      <c r="K235" s="92"/>
      <c r="L235" s="102" t="s">
        <v>397</v>
      </c>
      <c r="M235" s="93"/>
      <c r="N235" s="92"/>
      <c r="O235" s="102" t="s">
        <v>4</v>
      </c>
      <c r="P235" s="92"/>
      <c r="Q235" s="102" t="s">
        <v>398</v>
      </c>
      <c r="R235" s="92"/>
      <c r="S235" s="102" t="s">
        <v>5</v>
      </c>
      <c r="T235" s="93"/>
      <c r="U235" s="93"/>
      <c r="V235" s="93"/>
      <c r="W235" s="93"/>
      <c r="X235" s="93"/>
      <c r="Y235" s="93"/>
      <c r="Z235" s="92"/>
      <c r="AA235" s="102" t="s">
        <v>6</v>
      </c>
      <c r="AB235" s="93"/>
      <c r="AC235" s="93"/>
      <c r="AD235" s="93"/>
      <c r="AE235" s="92"/>
      <c r="AF235" s="102" t="s">
        <v>343</v>
      </c>
      <c r="AG235" s="93"/>
      <c r="AH235" s="92"/>
      <c r="AI235" s="62" t="s">
        <v>399</v>
      </c>
      <c r="AJ235" s="102" t="s">
        <v>7</v>
      </c>
      <c r="AK235" s="93"/>
      <c r="AL235" s="93"/>
      <c r="AM235" s="93"/>
      <c r="AN235" s="93"/>
      <c r="AO235" s="92"/>
      <c r="AP235" s="62" t="s">
        <v>400</v>
      </c>
      <c r="AQ235" s="62" t="s">
        <v>401</v>
      </c>
      <c r="AR235" s="62" t="s">
        <v>402</v>
      </c>
      <c r="AS235" s="102" t="s">
        <v>403</v>
      </c>
      <c r="AT235" s="92"/>
      <c r="AU235" s="102" t="s">
        <v>404</v>
      </c>
      <c r="AV235" s="92"/>
      <c r="AW235" s="62" t="s">
        <v>405</v>
      </c>
      <c r="AX235" s="62" t="s">
        <v>406</v>
      </c>
      <c r="AY235" s="62" t="s">
        <v>407</v>
      </c>
      <c r="AZ235" s="62" t="s">
        <v>408</v>
      </c>
      <c r="BA235" s="62" t="s">
        <v>409</v>
      </c>
      <c r="BB235" s="62" t="s">
        <v>410</v>
      </c>
      <c r="BC235" s="62" t="s">
        <v>411</v>
      </c>
      <c r="BD235" s="62" t="s">
        <v>412</v>
      </c>
      <c r="BE235" s="49"/>
    </row>
    <row r="236" spans="1:57" ht="15" customHeight="1" x14ac:dyDescent="0.25">
      <c r="A236" s="107" t="s">
        <v>129</v>
      </c>
      <c r="B236" s="95"/>
      <c r="C236" s="107"/>
      <c r="D236" s="95"/>
      <c r="E236" s="107"/>
      <c r="F236" s="95"/>
      <c r="G236" s="107"/>
      <c r="H236" s="95"/>
      <c r="I236" s="107"/>
      <c r="J236" s="95"/>
      <c r="K236" s="95"/>
      <c r="L236" s="107"/>
      <c r="M236" s="95"/>
      <c r="N236" s="95"/>
      <c r="O236" s="107"/>
      <c r="P236" s="95"/>
      <c r="Q236" s="107"/>
      <c r="R236" s="95"/>
      <c r="S236" s="108" t="s">
        <v>130</v>
      </c>
      <c r="T236" s="95"/>
      <c r="U236" s="95"/>
      <c r="V236" s="95"/>
      <c r="W236" s="95"/>
      <c r="X236" s="95"/>
      <c r="Y236" s="95"/>
      <c r="Z236" s="95"/>
      <c r="AA236" s="107" t="s">
        <v>10</v>
      </c>
      <c r="AB236" s="95"/>
      <c r="AC236" s="95"/>
      <c r="AD236" s="95"/>
      <c r="AE236" s="95"/>
      <c r="AF236" s="107" t="s">
        <v>11</v>
      </c>
      <c r="AG236" s="95"/>
      <c r="AH236" s="95"/>
      <c r="AI236" s="63" t="s">
        <v>367</v>
      </c>
      <c r="AJ236" s="109" t="s">
        <v>414</v>
      </c>
      <c r="AK236" s="95"/>
      <c r="AL236" s="95"/>
      <c r="AM236" s="95"/>
      <c r="AN236" s="95"/>
      <c r="AO236" s="95"/>
      <c r="AP236" s="64" t="s">
        <v>1235</v>
      </c>
      <c r="AQ236" s="64" t="s">
        <v>1236</v>
      </c>
      <c r="AR236" s="64" t="s">
        <v>1237</v>
      </c>
      <c r="AS236" s="101" t="s">
        <v>787</v>
      </c>
      <c r="AT236" s="95"/>
      <c r="AU236" s="101" t="s">
        <v>1238</v>
      </c>
      <c r="AV236" s="95"/>
      <c r="AW236" s="64" t="s">
        <v>1239</v>
      </c>
      <c r="AX236" s="64" t="s">
        <v>1240</v>
      </c>
      <c r="AY236" s="64" t="s">
        <v>1241</v>
      </c>
      <c r="AZ236" s="64" t="s">
        <v>1240</v>
      </c>
      <c r="BA236" s="64" t="s">
        <v>787</v>
      </c>
      <c r="BB236" s="64" t="s">
        <v>1240</v>
      </c>
      <c r="BC236" s="64" t="s">
        <v>787</v>
      </c>
      <c r="BD236" s="64" t="s">
        <v>787</v>
      </c>
      <c r="BE236" s="49"/>
    </row>
    <row r="237" spans="1:57" ht="15" customHeight="1" x14ac:dyDescent="0.25">
      <c r="A237" s="107" t="s">
        <v>129</v>
      </c>
      <c r="B237" s="95"/>
      <c r="C237" s="107"/>
      <c r="D237" s="95"/>
      <c r="E237" s="107"/>
      <c r="F237" s="95"/>
      <c r="G237" s="107"/>
      <c r="H237" s="95"/>
      <c r="I237" s="107"/>
      <c r="J237" s="95"/>
      <c r="K237" s="95"/>
      <c r="L237" s="107"/>
      <c r="M237" s="95"/>
      <c r="N237" s="95"/>
      <c r="O237" s="107"/>
      <c r="P237" s="95"/>
      <c r="Q237" s="107"/>
      <c r="R237" s="95"/>
      <c r="S237" s="108" t="s">
        <v>130</v>
      </c>
      <c r="T237" s="95"/>
      <c r="U237" s="95"/>
      <c r="V237" s="95"/>
      <c r="W237" s="95"/>
      <c r="X237" s="95"/>
      <c r="Y237" s="95"/>
      <c r="Z237" s="95"/>
      <c r="AA237" s="107" t="s">
        <v>168</v>
      </c>
      <c r="AB237" s="95"/>
      <c r="AC237" s="95"/>
      <c r="AD237" s="95"/>
      <c r="AE237" s="95"/>
      <c r="AF237" s="107" t="s">
        <v>11</v>
      </c>
      <c r="AG237" s="95"/>
      <c r="AH237" s="95"/>
      <c r="AI237" s="63" t="s">
        <v>429</v>
      </c>
      <c r="AJ237" s="109" t="s">
        <v>430</v>
      </c>
      <c r="AK237" s="95"/>
      <c r="AL237" s="95"/>
      <c r="AM237" s="95"/>
      <c r="AN237" s="95"/>
      <c r="AO237" s="95"/>
      <c r="AP237" s="64" t="s">
        <v>924</v>
      </c>
      <c r="AQ237" s="64" t="s">
        <v>924</v>
      </c>
      <c r="AR237" s="64" t="s">
        <v>787</v>
      </c>
      <c r="AS237" s="101" t="s">
        <v>787</v>
      </c>
      <c r="AT237" s="95"/>
      <c r="AU237" s="101" t="s">
        <v>1242</v>
      </c>
      <c r="AV237" s="95"/>
      <c r="AW237" s="64" t="s">
        <v>1243</v>
      </c>
      <c r="AX237" s="64" t="s">
        <v>1244</v>
      </c>
      <c r="AY237" s="64" t="s">
        <v>1245</v>
      </c>
      <c r="AZ237" s="64" t="s">
        <v>1244</v>
      </c>
      <c r="BA237" s="64" t="s">
        <v>787</v>
      </c>
      <c r="BB237" s="64" t="s">
        <v>1244</v>
      </c>
      <c r="BC237" s="64" t="s">
        <v>787</v>
      </c>
      <c r="BD237" s="64" t="s">
        <v>787</v>
      </c>
      <c r="BE237" s="49"/>
    </row>
    <row r="238" spans="1:57" ht="16.5" customHeight="1" x14ac:dyDescent="0.25">
      <c r="A238" s="107" t="s">
        <v>129</v>
      </c>
      <c r="B238" s="95"/>
      <c r="C238" s="107" t="s">
        <v>131</v>
      </c>
      <c r="D238" s="95"/>
      <c r="E238" s="107"/>
      <c r="F238" s="95"/>
      <c r="G238" s="107"/>
      <c r="H238" s="95"/>
      <c r="I238" s="107"/>
      <c r="J238" s="95"/>
      <c r="K238" s="95"/>
      <c r="L238" s="107"/>
      <c r="M238" s="95"/>
      <c r="N238" s="95"/>
      <c r="O238" s="107"/>
      <c r="P238" s="95"/>
      <c r="Q238" s="107"/>
      <c r="R238" s="95"/>
      <c r="S238" s="108" t="s">
        <v>132</v>
      </c>
      <c r="T238" s="95"/>
      <c r="U238" s="95"/>
      <c r="V238" s="95"/>
      <c r="W238" s="95"/>
      <c r="X238" s="95"/>
      <c r="Y238" s="95"/>
      <c r="Z238" s="95"/>
      <c r="AA238" s="107" t="s">
        <v>10</v>
      </c>
      <c r="AB238" s="95"/>
      <c r="AC238" s="95"/>
      <c r="AD238" s="95"/>
      <c r="AE238" s="95"/>
      <c r="AF238" s="107" t="s">
        <v>11</v>
      </c>
      <c r="AG238" s="95"/>
      <c r="AH238" s="95"/>
      <c r="AI238" s="63" t="s">
        <v>367</v>
      </c>
      <c r="AJ238" s="109" t="s">
        <v>414</v>
      </c>
      <c r="AK238" s="95"/>
      <c r="AL238" s="95"/>
      <c r="AM238" s="95"/>
      <c r="AN238" s="95"/>
      <c r="AO238" s="95"/>
      <c r="AP238" s="64" t="s">
        <v>1235</v>
      </c>
      <c r="AQ238" s="64" t="s">
        <v>1236</v>
      </c>
      <c r="AR238" s="64" t="s">
        <v>1237</v>
      </c>
      <c r="AS238" s="101" t="s">
        <v>787</v>
      </c>
      <c r="AT238" s="95"/>
      <c r="AU238" s="101" t="s">
        <v>1238</v>
      </c>
      <c r="AV238" s="95"/>
      <c r="AW238" s="64" t="s">
        <v>1239</v>
      </c>
      <c r="AX238" s="64" t="s">
        <v>1240</v>
      </c>
      <c r="AY238" s="64" t="s">
        <v>1241</v>
      </c>
      <c r="AZ238" s="64" t="s">
        <v>1240</v>
      </c>
      <c r="BA238" s="64" t="s">
        <v>787</v>
      </c>
      <c r="BB238" s="64" t="s">
        <v>1240</v>
      </c>
      <c r="BC238" s="64" t="s">
        <v>787</v>
      </c>
      <c r="BD238" s="64" t="s">
        <v>787</v>
      </c>
      <c r="BE238" s="49"/>
    </row>
    <row r="239" spans="1:57" ht="16.5" customHeight="1" x14ac:dyDescent="0.25">
      <c r="A239" s="107" t="s">
        <v>129</v>
      </c>
      <c r="B239" s="95"/>
      <c r="C239" s="107" t="s">
        <v>131</v>
      </c>
      <c r="D239" s="95"/>
      <c r="E239" s="107"/>
      <c r="F239" s="95"/>
      <c r="G239" s="107"/>
      <c r="H239" s="95"/>
      <c r="I239" s="107"/>
      <c r="J239" s="95"/>
      <c r="K239" s="95"/>
      <c r="L239" s="107"/>
      <c r="M239" s="95"/>
      <c r="N239" s="95"/>
      <c r="O239" s="107"/>
      <c r="P239" s="95"/>
      <c r="Q239" s="107"/>
      <c r="R239" s="95"/>
      <c r="S239" s="108" t="s">
        <v>132</v>
      </c>
      <c r="T239" s="95"/>
      <c r="U239" s="95"/>
      <c r="V239" s="95"/>
      <c r="W239" s="95"/>
      <c r="X239" s="95"/>
      <c r="Y239" s="95"/>
      <c r="Z239" s="95"/>
      <c r="AA239" s="107" t="s">
        <v>168</v>
      </c>
      <c r="AB239" s="95"/>
      <c r="AC239" s="95"/>
      <c r="AD239" s="95"/>
      <c r="AE239" s="95"/>
      <c r="AF239" s="107" t="s">
        <v>11</v>
      </c>
      <c r="AG239" s="95"/>
      <c r="AH239" s="95"/>
      <c r="AI239" s="63" t="s">
        <v>429</v>
      </c>
      <c r="AJ239" s="109" t="s">
        <v>430</v>
      </c>
      <c r="AK239" s="95"/>
      <c r="AL239" s="95"/>
      <c r="AM239" s="95"/>
      <c r="AN239" s="95"/>
      <c r="AO239" s="95"/>
      <c r="AP239" s="64" t="s">
        <v>924</v>
      </c>
      <c r="AQ239" s="64" t="s">
        <v>924</v>
      </c>
      <c r="AR239" s="64" t="s">
        <v>787</v>
      </c>
      <c r="AS239" s="101" t="s">
        <v>787</v>
      </c>
      <c r="AT239" s="95"/>
      <c r="AU239" s="101" t="s">
        <v>1242</v>
      </c>
      <c r="AV239" s="95"/>
      <c r="AW239" s="64" t="s">
        <v>1243</v>
      </c>
      <c r="AX239" s="64" t="s">
        <v>1244</v>
      </c>
      <c r="AY239" s="64" t="s">
        <v>1245</v>
      </c>
      <c r="AZ239" s="64" t="s">
        <v>1244</v>
      </c>
      <c r="BA239" s="64" t="s">
        <v>787</v>
      </c>
      <c r="BB239" s="64" t="s">
        <v>1244</v>
      </c>
      <c r="BC239" s="64" t="s">
        <v>787</v>
      </c>
      <c r="BD239" s="64" t="s">
        <v>787</v>
      </c>
      <c r="BE239" s="49"/>
    </row>
    <row r="240" spans="1:57" ht="16.5" customHeight="1" x14ac:dyDescent="0.25">
      <c r="A240" s="107" t="s">
        <v>129</v>
      </c>
      <c r="B240" s="95"/>
      <c r="C240" s="107" t="s">
        <v>131</v>
      </c>
      <c r="D240" s="95"/>
      <c r="E240" s="107" t="s">
        <v>133</v>
      </c>
      <c r="F240" s="95"/>
      <c r="G240" s="107"/>
      <c r="H240" s="95"/>
      <c r="I240" s="107"/>
      <c r="J240" s="95"/>
      <c r="K240" s="95"/>
      <c r="L240" s="107"/>
      <c r="M240" s="95"/>
      <c r="N240" s="95"/>
      <c r="O240" s="107"/>
      <c r="P240" s="95"/>
      <c r="Q240" s="107"/>
      <c r="R240" s="95"/>
      <c r="S240" s="108" t="s">
        <v>134</v>
      </c>
      <c r="T240" s="95"/>
      <c r="U240" s="95"/>
      <c r="V240" s="95"/>
      <c r="W240" s="95"/>
      <c r="X240" s="95"/>
      <c r="Y240" s="95"/>
      <c r="Z240" s="95"/>
      <c r="AA240" s="107" t="s">
        <v>10</v>
      </c>
      <c r="AB240" s="95"/>
      <c r="AC240" s="95"/>
      <c r="AD240" s="95"/>
      <c r="AE240" s="95"/>
      <c r="AF240" s="107" t="s">
        <v>11</v>
      </c>
      <c r="AG240" s="95"/>
      <c r="AH240" s="95"/>
      <c r="AI240" s="63" t="s">
        <v>367</v>
      </c>
      <c r="AJ240" s="109" t="s">
        <v>414</v>
      </c>
      <c r="AK240" s="95"/>
      <c r="AL240" s="95"/>
      <c r="AM240" s="95"/>
      <c r="AN240" s="95"/>
      <c r="AO240" s="95"/>
      <c r="AP240" s="64" t="s">
        <v>1235</v>
      </c>
      <c r="AQ240" s="64" t="s">
        <v>1236</v>
      </c>
      <c r="AR240" s="64" t="s">
        <v>1237</v>
      </c>
      <c r="AS240" s="101" t="s">
        <v>787</v>
      </c>
      <c r="AT240" s="95"/>
      <c r="AU240" s="101" t="s">
        <v>1238</v>
      </c>
      <c r="AV240" s="95"/>
      <c r="AW240" s="64" t="s">
        <v>1239</v>
      </c>
      <c r="AX240" s="64" t="s">
        <v>1240</v>
      </c>
      <c r="AY240" s="64" t="s">
        <v>1241</v>
      </c>
      <c r="AZ240" s="64" t="s">
        <v>1240</v>
      </c>
      <c r="BA240" s="64" t="s">
        <v>787</v>
      </c>
      <c r="BB240" s="64" t="s">
        <v>1240</v>
      </c>
      <c r="BC240" s="64" t="s">
        <v>787</v>
      </c>
      <c r="BD240" s="64" t="s">
        <v>787</v>
      </c>
      <c r="BE240" s="49"/>
    </row>
    <row r="241" spans="1:57" ht="16.5" customHeight="1" x14ac:dyDescent="0.25">
      <c r="A241" s="107" t="s">
        <v>129</v>
      </c>
      <c r="B241" s="95"/>
      <c r="C241" s="107" t="s">
        <v>131</v>
      </c>
      <c r="D241" s="95"/>
      <c r="E241" s="107" t="s">
        <v>133</v>
      </c>
      <c r="F241" s="95"/>
      <c r="G241" s="107"/>
      <c r="H241" s="95"/>
      <c r="I241" s="107"/>
      <c r="J241" s="95"/>
      <c r="K241" s="95"/>
      <c r="L241" s="107"/>
      <c r="M241" s="95"/>
      <c r="N241" s="95"/>
      <c r="O241" s="107"/>
      <c r="P241" s="95"/>
      <c r="Q241" s="107"/>
      <c r="R241" s="95"/>
      <c r="S241" s="108" t="s">
        <v>134</v>
      </c>
      <c r="T241" s="95"/>
      <c r="U241" s="95"/>
      <c r="V241" s="95"/>
      <c r="W241" s="95"/>
      <c r="X241" s="95"/>
      <c r="Y241" s="95"/>
      <c r="Z241" s="95"/>
      <c r="AA241" s="107" t="s">
        <v>168</v>
      </c>
      <c r="AB241" s="95"/>
      <c r="AC241" s="95"/>
      <c r="AD241" s="95"/>
      <c r="AE241" s="95"/>
      <c r="AF241" s="107" t="s">
        <v>11</v>
      </c>
      <c r="AG241" s="95"/>
      <c r="AH241" s="95"/>
      <c r="AI241" s="63" t="s">
        <v>429</v>
      </c>
      <c r="AJ241" s="109" t="s">
        <v>430</v>
      </c>
      <c r="AK241" s="95"/>
      <c r="AL241" s="95"/>
      <c r="AM241" s="95"/>
      <c r="AN241" s="95"/>
      <c r="AO241" s="95"/>
      <c r="AP241" s="64" t="s">
        <v>924</v>
      </c>
      <c r="AQ241" s="64" t="s">
        <v>924</v>
      </c>
      <c r="AR241" s="64" t="s">
        <v>787</v>
      </c>
      <c r="AS241" s="101" t="s">
        <v>787</v>
      </c>
      <c r="AT241" s="95"/>
      <c r="AU241" s="101" t="s">
        <v>1242</v>
      </c>
      <c r="AV241" s="95"/>
      <c r="AW241" s="64" t="s">
        <v>1243</v>
      </c>
      <c r="AX241" s="64" t="s">
        <v>1244</v>
      </c>
      <c r="AY241" s="64" t="s">
        <v>1245</v>
      </c>
      <c r="AZ241" s="64" t="s">
        <v>1244</v>
      </c>
      <c r="BA241" s="64" t="s">
        <v>787</v>
      </c>
      <c r="BB241" s="64" t="s">
        <v>1244</v>
      </c>
      <c r="BC241" s="64" t="s">
        <v>787</v>
      </c>
      <c r="BD241" s="64" t="s">
        <v>787</v>
      </c>
      <c r="BE241" s="49"/>
    </row>
    <row r="242" spans="1:57" ht="15" customHeight="1" x14ac:dyDescent="0.25">
      <c r="A242" s="107" t="s">
        <v>129</v>
      </c>
      <c r="B242" s="95"/>
      <c r="C242" s="107" t="s">
        <v>131</v>
      </c>
      <c r="D242" s="95"/>
      <c r="E242" s="107" t="s">
        <v>133</v>
      </c>
      <c r="F242" s="95"/>
      <c r="G242" s="107" t="s">
        <v>135</v>
      </c>
      <c r="H242" s="95"/>
      <c r="I242" s="107"/>
      <c r="J242" s="95"/>
      <c r="K242" s="95"/>
      <c r="L242" s="107"/>
      <c r="M242" s="95"/>
      <c r="N242" s="95"/>
      <c r="O242" s="107"/>
      <c r="P242" s="95"/>
      <c r="Q242" s="107"/>
      <c r="R242" s="95"/>
      <c r="S242" s="108" t="s">
        <v>136</v>
      </c>
      <c r="T242" s="95"/>
      <c r="U242" s="95"/>
      <c r="V242" s="95"/>
      <c r="W242" s="95"/>
      <c r="X242" s="95"/>
      <c r="Y242" s="95"/>
      <c r="Z242" s="95"/>
      <c r="AA242" s="107" t="s">
        <v>10</v>
      </c>
      <c r="AB242" s="95"/>
      <c r="AC242" s="95"/>
      <c r="AD242" s="95"/>
      <c r="AE242" s="95"/>
      <c r="AF242" s="107" t="s">
        <v>11</v>
      </c>
      <c r="AG242" s="95"/>
      <c r="AH242" s="95"/>
      <c r="AI242" s="63" t="s">
        <v>367</v>
      </c>
      <c r="AJ242" s="109" t="s">
        <v>414</v>
      </c>
      <c r="AK242" s="95"/>
      <c r="AL242" s="95"/>
      <c r="AM242" s="95"/>
      <c r="AN242" s="95"/>
      <c r="AO242" s="95"/>
      <c r="AP242" s="64" t="s">
        <v>1246</v>
      </c>
      <c r="AQ242" s="64" t="s">
        <v>1246</v>
      </c>
      <c r="AR242" s="64" t="s">
        <v>787</v>
      </c>
      <c r="AS242" s="101" t="s">
        <v>787</v>
      </c>
      <c r="AT242" s="95"/>
      <c r="AU242" s="101" t="s">
        <v>1246</v>
      </c>
      <c r="AV242" s="95"/>
      <c r="AW242" s="64" t="s">
        <v>787</v>
      </c>
      <c r="AX242" s="64" t="s">
        <v>1246</v>
      </c>
      <c r="AY242" s="64" t="s">
        <v>787</v>
      </c>
      <c r="AZ242" s="64" t="s">
        <v>1246</v>
      </c>
      <c r="BA242" s="64" t="s">
        <v>787</v>
      </c>
      <c r="BB242" s="64" t="s">
        <v>1246</v>
      </c>
      <c r="BC242" s="64" t="s">
        <v>787</v>
      </c>
      <c r="BD242" s="64" t="s">
        <v>787</v>
      </c>
      <c r="BE242" s="49"/>
    </row>
    <row r="243" spans="1:57" ht="16.5" customHeight="1" x14ac:dyDescent="0.25">
      <c r="A243" s="107" t="s">
        <v>129</v>
      </c>
      <c r="B243" s="95"/>
      <c r="C243" s="107" t="s">
        <v>131</v>
      </c>
      <c r="D243" s="95"/>
      <c r="E243" s="107" t="s">
        <v>133</v>
      </c>
      <c r="F243" s="95"/>
      <c r="G243" s="107" t="s">
        <v>135</v>
      </c>
      <c r="H243" s="95"/>
      <c r="I243" s="107" t="s">
        <v>604</v>
      </c>
      <c r="J243" s="95"/>
      <c r="K243" s="95"/>
      <c r="L243" s="107"/>
      <c r="M243" s="95"/>
      <c r="N243" s="95"/>
      <c r="O243" s="107"/>
      <c r="P243" s="95"/>
      <c r="Q243" s="107"/>
      <c r="R243" s="95"/>
      <c r="S243" s="108" t="s">
        <v>523</v>
      </c>
      <c r="T243" s="95"/>
      <c r="U243" s="95"/>
      <c r="V243" s="95"/>
      <c r="W243" s="95"/>
      <c r="X243" s="95"/>
      <c r="Y243" s="95"/>
      <c r="Z243" s="95"/>
      <c r="AA243" s="107" t="s">
        <v>10</v>
      </c>
      <c r="AB243" s="95"/>
      <c r="AC243" s="95"/>
      <c r="AD243" s="95"/>
      <c r="AE243" s="95"/>
      <c r="AF243" s="107" t="s">
        <v>11</v>
      </c>
      <c r="AG243" s="95"/>
      <c r="AH243" s="95"/>
      <c r="AI243" s="63" t="s">
        <v>367</v>
      </c>
      <c r="AJ243" s="109" t="s">
        <v>414</v>
      </c>
      <c r="AK243" s="95"/>
      <c r="AL243" s="95"/>
      <c r="AM243" s="95"/>
      <c r="AN243" s="95"/>
      <c r="AO243" s="95"/>
      <c r="AP243" s="64" t="s">
        <v>1246</v>
      </c>
      <c r="AQ243" s="64" t="s">
        <v>1246</v>
      </c>
      <c r="AR243" s="64" t="s">
        <v>787</v>
      </c>
      <c r="AS243" s="101" t="s">
        <v>787</v>
      </c>
      <c r="AT243" s="95"/>
      <c r="AU243" s="101" t="s">
        <v>1246</v>
      </c>
      <c r="AV243" s="95"/>
      <c r="AW243" s="64" t="s">
        <v>787</v>
      </c>
      <c r="AX243" s="64" t="s">
        <v>1246</v>
      </c>
      <c r="AY243" s="64" t="s">
        <v>787</v>
      </c>
      <c r="AZ243" s="64" t="s">
        <v>1246</v>
      </c>
      <c r="BA243" s="64" t="s">
        <v>787</v>
      </c>
      <c r="BB243" s="64" t="s">
        <v>1246</v>
      </c>
      <c r="BC243" s="64" t="s">
        <v>787</v>
      </c>
      <c r="BD243" s="64" t="s">
        <v>787</v>
      </c>
      <c r="BE243" s="49"/>
    </row>
    <row r="244" spans="1:57" ht="16.5" customHeight="1" x14ac:dyDescent="0.25">
      <c r="A244" s="107" t="s">
        <v>129</v>
      </c>
      <c r="B244" s="95"/>
      <c r="C244" s="107" t="s">
        <v>131</v>
      </c>
      <c r="D244" s="95"/>
      <c r="E244" s="107" t="s">
        <v>133</v>
      </c>
      <c r="F244" s="95"/>
      <c r="G244" s="107" t="s">
        <v>135</v>
      </c>
      <c r="H244" s="95"/>
      <c r="I244" s="107" t="s">
        <v>604</v>
      </c>
      <c r="J244" s="95"/>
      <c r="K244" s="95"/>
      <c r="L244" s="107" t="s">
        <v>138</v>
      </c>
      <c r="M244" s="95"/>
      <c r="N244" s="95"/>
      <c r="O244" s="107"/>
      <c r="P244" s="95"/>
      <c r="Q244" s="107"/>
      <c r="R244" s="95"/>
      <c r="S244" s="108" t="s">
        <v>139</v>
      </c>
      <c r="T244" s="95"/>
      <c r="U244" s="95"/>
      <c r="V244" s="95"/>
      <c r="W244" s="95"/>
      <c r="X244" s="95"/>
      <c r="Y244" s="95"/>
      <c r="Z244" s="95"/>
      <c r="AA244" s="107" t="s">
        <v>10</v>
      </c>
      <c r="AB244" s="95"/>
      <c r="AC244" s="95"/>
      <c r="AD244" s="95"/>
      <c r="AE244" s="95"/>
      <c r="AF244" s="107" t="s">
        <v>11</v>
      </c>
      <c r="AG244" s="95"/>
      <c r="AH244" s="95"/>
      <c r="AI244" s="63" t="s">
        <v>367</v>
      </c>
      <c r="AJ244" s="109" t="s">
        <v>414</v>
      </c>
      <c r="AK244" s="95"/>
      <c r="AL244" s="95"/>
      <c r="AM244" s="95"/>
      <c r="AN244" s="95"/>
      <c r="AO244" s="95"/>
      <c r="AP244" s="64" t="s">
        <v>1246</v>
      </c>
      <c r="AQ244" s="64" t="s">
        <v>1246</v>
      </c>
      <c r="AR244" s="64" t="s">
        <v>787</v>
      </c>
      <c r="AS244" s="101" t="s">
        <v>787</v>
      </c>
      <c r="AT244" s="95"/>
      <c r="AU244" s="101" t="s">
        <v>1246</v>
      </c>
      <c r="AV244" s="95"/>
      <c r="AW244" s="64" t="s">
        <v>787</v>
      </c>
      <c r="AX244" s="64" t="s">
        <v>1246</v>
      </c>
      <c r="AY244" s="64" t="s">
        <v>787</v>
      </c>
      <c r="AZ244" s="64" t="s">
        <v>1246</v>
      </c>
      <c r="BA244" s="64" t="s">
        <v>787</v>
      </c>
      <c r="BB244" s="64" t="s">
        <v>1246</v>
      </c>
      <c r="BC244" s="64" t="s">
        <v>787</v>
      </c>
      <c r="BD244" s="64" t="s">
        <v>787</v>
      </c>
      <c r="BE244" s="49"/>
    </row>
    <row r="245" spans="1:57" ht="16.5" customHeight="1" x14ac:dyDescent="0.25">
      <c r="A245" s="104" t="s">
        <v>129</v>
      </c>
      <c r="B245" s="95"/>
      <c r="C245" s="104" t="s">
        <v>131</v>
      </c>
      <c r="D245" s="95"/>
      <c r="E245" s="104" t="s">
        <v>133</v>
      </c>
      <c r="F245" s="95"/>
      <c r="G245" s="104" t="s">
        <v>135</v>
      </c>
      <c r="H245" s="95"/>
      <c r="I245" s="104" t="s">
        <v>604</v>
      </c>
      <c r="J245" s="95"/>
      <c r="K245" s="95"/>
      <c r="L245" s="104" t="s">
        <v>138</v>
      </c>
      <c r="M245" s="95"/>
      <c r="N245" s="95"/>
      <c r="O245" s="104" t="s">
        <v>43</v>
      </c>
      <c r="P245" s="95"/>
      <c r="Q245" s="104"/>
      <c r="R245" s="95"/>
      <c r="S245" s="103" t="s">
        <v>526</v>
      </c>
      <c r="T245" s="95"/>
      <c r="U245" s="95"/>
      <c r="V245" s="95"/>
      <c r="W245" s="95"/>
      <c r="X245" s="95"/>
      <c r="Y245" s="95"/>
      <c r="Z245" s="95"/>
      <c r="AA245" s="104" t="s">
        <v>10</v>
      </c>
      <c r="AB245" s="95"/>
      <c r="AC245" s="95"/>
      <c r="AD245" s="95"/>
      <c r="AE245" s="95"/>
      <c r="AF245" s="104" t="s">
        <v>11</v>
      </c>
      <c r="AG245" s="95"/>
      <c r="AH245" s="95"/>
      <c r="AI245" s="65" t="s">
        <v>367</v>
      </c>
      <c r="AJ245" s="105" t="s">
        <v>414</v>
      </c>
      <c r="AK245" s="95"/>
      <c r="AL245" s="95"/>
      <c r="AM245" s="95"/>
      <c r="AN245" s="95"/>
      <c r="AO245" s="95"/>
      <c r="AP245" s="66" t="s">
        <v>1246</v>
      </c>
      <c r="AQ245" s="66" t="s">
        <v>1246</v>
      </c>
      <c r="AR245" s="66" t="s">
        <v>787</v>
      </c>
      <c r="AS245" s="106" t="s">
        <v>787</v>
      </c>
      <c r="AT245" s="95"/>
      <c r="AU245" s="106" t="s">
        <v>1246</v>
      </c>
      <c r="AV245" s="95"/>
      <c r="AW245" s="66" t="s">
        <v>787</v>
      </c>
      <c r="AX245" s="66" t="s">
        <v>1246</v>
      </c>
      <c r="AY245" s="66" t="s">
        <v>787</v>
      </c>
      <c r="AZ245" s="66" t="s">
        <v>1246</v>
      </c>
      <c r="BA245" s="66" t="s">
        <v>787</v>
      </c>
      <c r="BB245" s="66" t="s">
        <v>1246</v>
      </c>
      <c r="BC245" s="66" t="s">
        <v>787</v>
      </c>
      <c r="BD245" s="66" t="s">
        <v>787</v>
      </c>
      <c r="BE245" s="49"/>
    </row>
    <row r="246" spans="1:57" ht="16.5" customHeight="1" x14ac:dyDescent="0.25">
      <c r="A246" s="107" t="s">
        <v>129</v>
      </c>
      <c r="B246" s="95"/>
      <c r="C246" s="107" t="s">
        <v>131</v>
      </c>
      <c r="D246" s="95"/>
      <c r="E246" s="107" t="s">
        <v>133</v>
      </c>
      <c r="F246" s="95"/>
      <c r="G246" s="107" t="s">
        <v>620</v>
      </c>
      <c r="H246" s="95"/>
      <c r="I246" s="107"/>
      <c r="J246" s="95"/>
      <c r="K246" s="95"/>
      <c r="L246" s="107"/>
      <c r="M246" s="95"/>
      <c r="N246" s="95"/>
      <c r="O246" s="107"/>
      <c r="P246" s="95"/>
      <c r="Q246" s="107"/>
      <c r="R246" s="95"/>
      <c r="S246" s="108" t="s">
        <v>621</v>
      </c>
      <c r="T246" s="95"/>
      <c r="U246" s="95"/>
      <c r="V246" s="95"/>
      <c r="W246" s="95"/>
      <c r="X246" s="95"/>
      <c r="Y246" s="95"/>
      <c r="Z246" s="95"/>
      <c r="AA246" s="107" t="s">
        <v>10</v>
      </c>
      <c r="AB246" s="95"/>
      <c r="AC246" s="95"/>
      <c r="AD246" s="95"/>
      <c r="AE246" s="95"/>
      <c r="AF246" s="107" t="s">
        <v>11</v>
      </c>
      <c r="AG246" s="95"/>
      <c r="AH246" s="95"/>
      <c r="AI246" s="63" t="s">
        <v>367</v>
      </c>
      <c r="AJ246" s="109" t="s">
        <v>414</v>
      </c>
      <c r="AK246" s="95"/>
      <c r="AL246" s="95"/>
      <c r="AM246" s="95"/>
      <c r="AN246" s="95"/>
      <c r="AO246" s="95"/>
      <c r="AP246" s="64" t="s">
        <v>1247</v>
      </c>
      <c r="AQ246" s="64" t="s">
        <v>1248</v>
      </c>
      <c r="AR246" s="64" t="s">
        <v>1237</v>
      </c>
      <c r="AS246" s="101" t="s">
        <v>787</v>
      </c>
      <c r="AT246" s="95"/>
      <c r="AU246" s="101" t="s">
        <v>1249</v>
      </c>
      <c r="AV246" s="95"/>
      <c r="AW246" s="64" t="s">
        <v>1239</v>
      </c>
      <c r="AX246" s="64" t="s">
        <v>1250</v>
      </c>
      <c r="AY246" s="64" t="s">
        <v>1241</v>
      </c>
      <c r="AZ246" s="64" t="s">
        <v>1250</v>
      </c>
      <c r="BA246" s="64" t="s">
        <v>787</v>
      </c>
      <c r="BB246" s="64" t="s">
        <v>1250</v>
      </c>
      <c r="BC246" s="64" t="s">
        <v>787</v>
      </c>
      <c r="BD246" s="64" t="s">
        <v>787</v>
      </c>
      <c r="BE246" s="49"/>
    </row>
    <row r="247" spans="1:57" ht="16.5" customHeight="1" x14ac:dyDescent="0.25">
      <c r="A247" s="107" t="s">
        <v>129</v>
      </c>
      <c r="B247" s="95"/>
      <c r="C247" s="107" t="s">
        <v>131</v>
      </c>
      <c r="D247" s="95"/>
      <c r="E247" s="107" t="s">
        <v>133</v>
      </c>
      <c r="F247" s="95"/>
      <c r="G247" s="107" t="s">
        <v>620</v>
      </c>
      <c r="H247" s="95"/>
      <c r="I247" s="107"/>
      <c r="J247" s="95"/>
      <c r="K247" s="95"/>
      <c r="L247" s="107"/>
      <c r="M247" s="95"/>
      <c r="N247" s="95"/>
      <c r="O247" s="107"/>
      <c r="P247" s="95"/>
      <c r="Q247" s="107"/>
      <c r="R247" s="95"/>
      <c r="S247" s="108" t="s">
        <v>621</v>
      </c>
      <c r="T247" s="95"/>
      <c r="U247" s="95"/>
      <c r="V247" s="95"/>
      <c r="W247" s="95"/>
      <c r="X247" s="95"/>
      <c r="Y247" s="95"/>
      <c r="Z247" s="95"/>
      <c r="AA247" s="107" t="s">
        <v>168</v>
      </c>
      <c r="AB247" s="95"/>
      <c r="AC247" s="95"/>
      <c r="AD247" s="95"/>
      <c r="AE247" s="95"/>
      <c r="AF247" s="107" t="s">
        <v>11</v>
      </c>
      <c r="AG247" s="95"/>
      <c r="AH247" s="95"/>
      <c r="AI247" s="63" t="s">
        <v>429</v>
      </c>
      <c r="AJ247" s="109" t="s">
        <v>430</v>
      </c>
      <c r="AK247" s="95"/>
      <c r="AL247" s="95"/>
      <c r="AM247" s="95"/>
      <c r="AN247" s="95"/>
      <c r="AO247" s="95"/>
      <c r="AP247" s="64" t="s">
        <v>924</v>
      </c>
      <c r="AQ247" s="64" t="s">
        <v>924</v>
      </c>
      <c r="AR247" s="64" t="s">
        <v>787</v>
      </c>
      <c r="AS247" s="101" t="s">
        <v>787</v>
      </c>
      <c r="AT247" s="95"/>
      <c r="AU247" s="101" t="s">
        <v>1242</v>
      </c>
      <c r="AV247" s="95"/>
      <c r="AW247" s="64" t="s">
        <v>1243</v>
      </c>
      <c r="AX247" s="64" t="s">
        <v>1244</v>
      </c>
      <c r="AY247" s="64" t="s">
        <v>1245</v>
      </c>
      <c r="AZ247" s="64" t="s">
        <v>1244</v>
      </c>
      <c r="BA247" s="64" t="s">
        <v>787</v>
      </c>
      <c r="BB247" s="64" t="s">
        <v>1244</v>
      </c>
      <c r="BC247" s="64" t="s">
        <v>787</v>
      </c>
      <c r="BD247" s="64" t="s">
        <v>787</v>
      </c>
      <c r="BE247" s="49"/>
    </row>
    <row r="248" spans="1:57" ht="15" customHeight="1" x14ac:dyDescent="0.25">
      <c r="A248" s="107" t="s">
        <v>129</v>
      </c>
      <c r="B248" s="95"/>
      <c r="C248" s="107" t="s">
        <v>131</v>
      </c>
      <c r="D248" s="95"/>
      <c r="E248" s="107" t="s">
        <v>133</v>
      </c>
      <c r="F248" s="95"/>
      <c r="G248" s="107" t="s">
        <v>620</v>
      </c>
      <c r="H248" s="95"/>
      <c r="I248" s="107" t="s">
        <v>604</v>
      </c>
      <c r="J248" s="95"/>
      <c r="K248" s="95"/>
      <c r="L248" s="107"/>
      <c r="M248" s="95"/>
      <c r="N248" s="95"/>
      <c r="O248" s="107"/>
      <c r="P248" s="95"/>
      <c r="Q248" s="107"/>
      <c r="R248" s="95"/>
      <c r="S248" s="108" t="s">
        <v>523</v>
      </c>
      <c r="T248" s="95"/>
      <c r="U248" s="95"/>
      <c r="V248" s="95"/>
      <c r="W248" s="95"/>
      <c r="X248" s="95"/>
      <c r="Y248" s="95"/>
      <c r="Z248" s="95"/>
      <c r="AA248" s="107" t="s">
        <v>10</v>
      </c>
      <c r="AB248" s="95"/>
      <c r="AC248" s="95"/>
      <c r="AD248" s="95"/>
      <c r="AE248" s="95"/>
      <c r="AF248" s="107" t="s">
        <v>11</v>
      </c>
      <c r="AG248" s="95"/>
      <c r="AH248" s="95"/>
      <c r="AI248" s="63" t="s">
        <v>367</v>
      </c>
      <c r="AJ248" s="109" t="s">
        <v>414</v>
      </c>
      <c r="AK248" s="95"/>
      <c r="AL248" s="95"/>
      <c r="AM248" s="95"/>
      <c r="AN248" s="95"/>
      <c r="AO248" s="95"/>
      <c r="AP248" s="64" t="s">
        <v>1247</v>
      </c>
      <c r="AQ248" s="64" t="s">
        <v>1248</v>
      </c>
      <c r="AR248" s="64" t="s">
        <v>1237</v>
      </c>
      <c r="AS248" s="101" t="s">
        <v>787</v>
      </c>
      <c r="AT248" s="95"/>
      <c r="AU248" s="101" t="s">
        <v>1249</v>
      </c>
      <c r="AV248" s="95"/>
      <c r="AW248" s="64" t="s">
        <v>1239</v>
      </c>
      <c r="AX248" s="64" t="s">
        <v>1250</v>
      </c>
      <c r="AY248" s="64" t="s">
        <v>1241</v>
      </c>
      <c r="AZ248" s="64" t="s">
        <v>1250</v>
      </c>
      <c r="BA248" s="64" t="s">
        <v>787</v>
      </c>
      <c r="BB248" s="64" t="s">
        <v>1250</v>
      </c>
      <c r="BC248" s="64" t="s">
        <v>787</v>
      </c>
      <c r="BD248" s="64" t="s">
        <v>787</v>
      </c>
      <c r="BE248" s="49"/>
    </row>
    <row r="249" spans="1:57" ht="15" customHeight="1" x14ac:dyDescent="0.25">
      <c r="A249" s="107" t="s">
        <v>129</v>
      </c>
      <c r="B249" s="95"/>
      <c r="C249" s="107" t="s">
        <v>131</v>
      </c>
      <c r="D249" s="95"/>
      <c r="E249" s="107" t="s">
        <v>133</v>
      </c>
      <c r="F249" s="95"/>
      <c r="G249" s="107" t="s">
        <v>620</v>
      </c>
      <c r="H249" s="95"/>
      <c r="I249" s="107" t="s">
        <v>604</v>
      </c>
      <c r="J249" s="95"/>
      <c r="K249" s="95"/>
      <c r="L249" s="107" t="s">
        <v>138</v>
      </c>
      <c r="M249" s="95"/>
      <c r="N249" s="95"/>
      <c r="O249" s="107"/>
      <c r="P249" s="95"/>
      <c r="Q249" s="107"/>
      <c r="R249" s="95"/>
      <c r="S249" s="108" t="s">
        <v>139</v>
      </c>
      <c r="T249" s="95"/>
      <c r="U249" s="95"/>
      <c r="V249" s="95"/>
      <c r="W249" s="95"/>
      <c r="X249" s="95"/>
      <c r="Y249" s="95"/>
      <c r="Z249" s="95"/>
      <c r="AA249" s="107" t="s">
        <v>10</v>
      </c>
      <c r="AB249" s="95"/>
      <c r="AC249" s="95"/>
      <c r="AD249" s="95"/>
      <c r="AE249" s="95"/>
      <c r="AF249" s="107" t="s">
        <v>11</v>
      </c>
      <c r="AG249" s="95"/>
      <c r="AH249" s="95"/>
      <c r="AI249" s="63" t="s">
        <v>367</v>
      </c>
      <c r="AJ249" s="109" t="s">
        <v>414</v>
      </c>
      <c r="AK249" s="95"/>
      <c r="AL249" s="95"/>
      <c r="AM249" s="95"/>
      <c r="AN249" s="95"/>
      <c r="AO249" s="95"/>
      <c r="AP249" s="64" t="s">
        <v>1247</v>
      </c>
      <c r="AQ249" s="64" t="s">
        <v>1248</v>
      </c>
      <c r="AR249" s="64" t="s">
        <v>1237</v>
      </c>
      <c r="AS249" s="101" t="s">
        <v>787</v>
      </c>
      <c r="AT249" s="95"/>
      <c r="AU249" s="101" t="s">
        <v>1249</v>
      </c>
      <c r="AV249" s="95"/>
      <c r="AW249" s="64" t="s">
        <v>1239</v>
      </c>
      <c r="AX249" s="64" t="s">
        <v>1250</v>
      </c>
      <c r="AY249" s="64" t="s">
        <v>1241</v>
      </c>
      <c r="AZ249" s="64" t="s">
        <v>1250</v>
      </c>
      <c r="BA249" s="64" t="s">
        <v>787</v>
      </c>
      <c r="BB249" s="64" t="s">
        <v>1250</v>
      </c>
      <c r="BC249" s="64" t="s">
        <v>787</v>
      </c>
      <c r="BD249" s="64" t="s">
        <v>787</v>
      </c>
      <c r="BE249" s="49"/>
    </row>
    <row r="250" spans="1:57" ht="15" customHeight="1" x14ac:dyDescent="0.25">
      <c r="A250" s="107" t="s">
        <v>129</v>
      </c>
      <c r="B250" s="95"/>
      <c r="C250" s="107" t="s">
        <v>131</v>
      </c>
      <c r="D250" s="95"/>
      <c r="E250" s="107" t="s">
        <v>133</v>
      </c>
      <c r="F250" s="95"/>
      <c r="G250" s="107" t="s">
        <v>620</v>
      </c>
      <c r="H250" s="95"/>
      <c r="I250" s="107" t="s">
        <v>604</v>
      </c>
      <c r="J250" s="95"/>
      <c r="K250" s="95"/>
      <c r="L250" s="107" t="s">
        <v>138</v>
      </c>
      <c r="M250" s="95"/>
      <c r="N250" s="95"/>
      <c r="O250" s="107"/>
      <c r="P250" s="95"/>
      <c r="Q250" s="107"/>
      <c r="R250" s="95"/>
      <c r="S250" s="108" t="s">
        <v>139</v>
      </c>
      <c r="T250" s="95"/>
      <c r="U250" s="95"/>
      <c r="V250" s="95"/>
      <c r="W250" s="95"/>
      <c r="X250" s="95"/>
      <c r="Y250" s="95"/>
      <c r="Z250" s="95"/>
      <c r="AA250" s="107" t="s">
        <v>168</v>
      </c>
      <c r="AB250" s="95"/>
      <c r="AC250" s="95"/>
      <c r="AD250" s="95"/>
      <c r="AE250" s="95"/>
      <c r="AF250" s="107" t="s">
        <v>11</v>
      </c>
      <c r="AG250" s="95"/>
      <c r="AH250" s="95"/>
      <c r="AI250" s="63" t="s">
        <v>429</v>
      </c>
      <c r="AJ250" s="109" t="s">
        <v>430</v>
      </c>
      <c r="AK250" s="95"/>
      <c r="AL250" s="95"/>
      <c r="AM250" s="95"/>
      <c r="AN250" s="95"/>
      <c r="AO250" s="95"/>
      <c r="AP250" s="64" t="s">
        <v>924</v>
      </c>
      <c r="AQ250" s="64" t="s">
        <v>924</v>
      </c>
      <c r="AR250" s="64" t="s">
        <v>787</v>
      </c>
      <c r="AS250" s="101" t="s">
        <v>787</v>
      </c>
      <c r="AT250" s="95"/>
      <c r="AU250" s="101" t="s">
        <v>1242</v>
      </c>
      <c r="AV250" s="95"/>
      <c r="AW250" s="64" t="s">
        <v>1243</v>
      </c>
      <c r="AX250" s="64" t="s">
        <v>1244</v>
      </c>
      <c r="AY250" s="64" t="s">
        <v>1245</v>
      </c>
      <c r="AZ250" s="64" t="s">
        <v>1244</v>
      </c>
      <c r="BA250" s="64" t="s">
        <v>787</v>
      </c>
      <c r="BB250" s="64" t="s">
        <v>1244</v>
      </c>
      <c r="BC250" s="64" t="s">
        <v>787</v>
      </c>
      <c r="BD250" s="64" t="s">
        <v>787</v>
      </c>
      <c r="BE250" s="49"/>
    </row>
    <row r="251" spans="1:57" ht="45" customHeight="1" x14ac:dyDescent="0.25">
      <c r="A251" s="107" t="s">
        <v>129</v>
      </c>
      <c r="B251" s="95"/>
      <c r="C251" s="107" t="s">
        <v>131</v>
      </c>
      <c r="D251" s="95"/>
      <c r="E251" s="107" t="s">
        <v>133</v>
      </c>
      <c r="F251" s="95"/>
      <c r="G251" s="107" t="s">
        <v>620</v>
      </c>
      <c r="H251" s="95"/>
      <c r="I251" s="107" t="s">
        <v>604</v>
      </c>
      <c r="J251" s="95"/>
      <c r="K251" s="95"/>
      <c r="L251" s="107"/>
      <c r="M251" s="95"/>
      <c r="N251" s="95"/>
      <c r="O251" s="107"/>
      <c r="P251" s="95"/>
      <c r="Q251" s="107"/>
      <c r="R251" s="95"/>
      <c r="S251" s="108" t="s">
        <v>523</v>
      </c>
      <c r="T251" s="95"/>
      <c r="U251" s="95"/>
      <c r="V251" s="95"/>
      <c r="W251" s="95"/>
      <c r="X251" s="95"/>
      <c r="Y251" s="95"/>
      <c r="Z251" s="95"/>
      <c r="AA251" s="107" t="s">
        <v>168</v>
      </c>
      <c r="AB251" s="95"/>
      <c r="AC251" s="95"/>
      <c r="AD251" s="95"/>
      <c r="AE251" s="95"/>
      <c r="AF251" s="107" t="s">
        <v>11</v>
      </c>
      <c r="AG251" s="95"/>
      <c r="AH251" s="95"/>
      <c r="AI251" s="63" t="s">
        <v>429</v>
      </c>
      <c r="AJ251" s="109" t="s">
        <v>430</v>
      </c>
      <c r="AK251" s="95"/>
      <c r="AL251" s="95"/>
      <c r="AM251" s="95"/>
      <c r="AN251" s="95"/>
      <c r="AO251" s="95"/>
      <c r="AP251" s="64" t="s">
        <v>924</v>
      </c>
      <c r="AQ251" s="64" t="s">
        <v>924</v>
      </c>
      <c r="AR251" s="64" t="s">
        <v>787</v>
      </c>
      <c r="AS251" s="101" t="s">
        <v>787</v>
      </c>
      <c r="AT251" s="95"/>
      <c r="AU251" s="101" t="s">
        <v>1242</v>
      </c>
      <c r="AV251" s="95"/>
      <c r="AW251" s="64" t="s">
        <v>1243</v>
      </c>
      <c r="AX251" s="64" t="s">
        <v>1244</v>
      </c>
      <c r="AY251" s="64" t="s">
        <v>1245</v>
      </c>
      <c r="AZ251" s="64" t="s">
        <v>1244</v>
      </c>
      <c r="BA251" s="64" t="s">
        <v>787</v>
      </c>
      <c r="BB251" s="64" t="s">
        <v>1244</v>
      </c>
      <c r="BC251" s="64" t="s">
        <v>787</v>
      </c>
      <c r="BD251" s="64" t="s">
        <v>787</v>
      </c>
      <c r="BE251" s="49"/>
    </row>
    <row r="252" spans="1:57" ht="15" customHeight="1" x14ac:dyDescent="0.25">
      <c r="A252" s="104" t="s">
        <v>129</v>
      </c>
      <c r="B252" s="95"/>
      <c r="C252" s="104" t="s">
        <v>131</v>
      </c>
      <c r="D252" s="95"/>
      <c r="E252" s="104" t="s">
        <v>133</v>
      </c>
      <c r="F252" s="95"/>
      <c r="G252" s="104" t="s">
        <v>620</v>
      </c>
      <c r="H252" s="95"/>
      <c r="I252" s="104" t="s">
        <v>604</v>
      </c>
      <c r="J252" s="95"/>
      <c r="K252" s="95"/>
      <c r="L252" s="104" t="s">
        <v>138</v>
      </c>
      <c r="M252" s="95"/>
      <c r="N252" s="95"/>
      <c r="O252" s="104" t="s">
        <v>43</v>
      </c>
      <c r="P252" s="95"/>
      <c r="Q252" s="104"/>
      <c r="R252" s="95"/>
      <c r="S252" s="103" t="s">
        <v>554</v>
      </c>
      <c r="T252" s="95"/>
      <c r="U252" s="95"/>
      <c r="V252" s="95"/>
      <c r="W252" s="95"/>
      <c r="X252" s="95"/>
      <c r="Y252" s="95"/>
      <c r="Z252" s="95"/>
      <c r="AA252" s="104" t="s">
        <v>10</v>
      </c>
      <c r="AB252" s="95"/>
      <c r="AC252" s="95"/>
      <c r="AD252" s="95"/>
      <c r="AE252" s="95"/>
      <c r="AF252" s="104" t="s">
        <v>11</v>
      </c>
      <c r="AG252" s="95"/>
      <c r="AH252" s="95"/>
      <c r="AI252" s="65" t="s">
        <v>367</v>
      </c>
      <c r="AJ252" s="105" t="s">
        <v>414</v>
      </c>
      <c r="AK252" s="95"/>
      <c r="AL252" s="95"/>
      <c r="AM252" s="95"/>
      <c r="AN252" s="95"/>
      <c r="AO252" s="95"/>
      <c r="AP252" s="66" t="s">
        <v>1247</v>
      </c>
      <c r="AQ252" s="66" t="s">
        <v>1248</v>
      </c>
      <c r="AR252" s="66" t="s">
        <v>1237</v>
      </c>
      <c r="AS252" s="106" t="s">
        <v>787</v>
      </c>
      <c r="AT252" s="95"/>
      <c r="AU252" s="106" t="s">
        <v>1249</v>
      </c>
      <c r="AV252" s="95"/>
      <c r="AW252" s="66" t="s">
        <v>1239</v>
      </c>
      <c r="AX252" s="66" t="s">
        <v>1250</v>
      </c>
      <c r="AY252" s="66" t="s">
        <v>1241</v>
      </c>
      <c r="AZ252" s="66" t="s">
        <v>1250</v>
      </c>
      <c r="BA252" s="66" t="s">
        <v>787</v>
      </c>
      <c r="BB252" s="66" t="s">
        <v>1250</v>
      </c>
      <c r="BC252" s="66" t="s">
        <v>787</v>
      </c>
      <c r="BD252" s="66" t="s">
        <v>787</v>
      </c>
      <c r="BE252" s="49"/>
    </row>
    <row r="253" spans="1:57" ht="15" customHeight="1" x14ac:dyDescent="0.25">
      <c r="A253" s="104" t="s">
        <v>129</v>
      </c>
      <c r="B253" s="95"/>
      <c r="C253" s="104" t="s">
        <v>131</v>
      </c>
      <c r="D253" s="95"/>
      <c r="E253" s="104" t="s">
        <v>133</v>
      </c>
      <c r="F253" s="95"/>
      <c r="G253" s="104" t="s">
        <v>620</v>
      </c>
      <c r="H253" s="95"/>
      <c r="I253" s="104" t="s">
        <v>604</v>
      </c>
      <c r="J253" s="95"/>
      <c r="K253" s="95"/>
      <c r="L253" s="104" t="s">
        <v>138</v>
      </c>
      <c r="M253" s="95"/>
      <c r="N253" s="95"/>
      <c r="O253" s="104" t="s">
        <v>43</v>
      </c>
      <c r="P253" s="95"/>
      <c r="Q253" s="104"/>
      <c r="R253" s="95"/>
      <c r="S253" s="103" t="s">
        <v>554</v>
      </c>
      <c r="T253" s="95"/>
      <c r="U253" s="95"/>
      <c r="V253" s="95"/>
      <c r="W253" s="95"/>
      <c r="X253" s="95"/>
      <c r="Y253" s="95"/>
      <c r="Z253" s="95"/>
      <c r="AA253" s="104" t="s">
        <v>168</v>
      </c>
      <c r="AB253" s="95"/>
      <c r="AC253" s="95"/>
      <c r="AD253" s="95"/>
      <c r="AE253" s="95"/>
      <c r="AF253" s="104" t="s">
        <v>11</v>
      </c>
      <c r="AG253" s="95"/>
      <c r="AH253" s="95"/>
      <c r="AI253" s="65" t="s">
        <v>429</v>
      </c>
      <c r="AJ253" s="105" t="s">
        <v>430</v>
      </c>
      <c r="AK253" s="95"/>
      <c r="AL253" s="95"/>
      <c r="AM253" s="95"/>
      <c r="AN253" s="95"/>
      <c r="AO253" s="95"/>
      <c r="AP253" s="66" t="s">
        <v>924</v>
      </c>
      <c r="AQ253" s="66" t="s">
        <v>924</v>
      </c>
      <c r="AR253" s="66" t="s">
        <v>787</v>
      </c>
      <c r="AS253" s="106" t="s">
        <v>787</v>
      </c>
      <c r="AT253" s="95"/>
      <c r="AU253" s="106" t="s">
        <v>1242</v>
      </c>
      <c r="AV253" s="95"/>
      <c r="AW253" s="66" t="s">
        <v>1243</v>
      </c>
      <c r="AX253" s="66" t="s">
        <v>1244</v>
      </c>
      <c r="AY253" s="66" t="s">
        <v>1245</v>
      </c>
      <c r="AZ253" s="66" t="s">
        <v>1244</v>
      </c>
      <c r="BA253" s="66" t="s">
        <v>787</v>
      </c>
      <c r="BB253" s="66" t="s">
        <v>1244</v>
      </c>
      <c r="BC253" s="66" t="s">
        <v>787</v>
      </c>
      <c r="BD253" s="66" t="s">
        <v>787</v>
      </c>
      <c r="BE253" s="49"/>
    </row>
    <row r="254" spans="1:57" ht="15" customHeight="1" x14ac:dyDescent="0.25">
      <c r="A254" s="56" t="s">
        <v>0</v>
      </c>
      <c r="B254" s="56" t="s">
        <v>0</v>
      </c>
      <c r="C254" s="56" t="s">
        <v>0</v>
      </c>
      <c r="D254" s="56" t="s">
        <v>0</v>
      </c>
      <c r="E254" s="56" t="s">
        <v>0</v>
      </c>
      <c r="F254" s="56" t="s">
        <v>0</v>
      </c>
      <c r="G254" s="56" t="s">
        <v>0</v>
      </c>
      <c r="H254" s="56" t="s">
        <v>0</v>
      </c>
      <c r="I254" s="56" t="s">
        <v>0</v>
      </c>
      <c r="J254" s="94" t="s">
        <v>0</v>
      </c>
      <c r="K254" s="95"/>
      <c r="L254" s="94" t="s">
        <v>0</v>
      </c>
      <c r="M254" s="95"/>
      <c r="N254" s="56" t="s">
        <v>0</v>
      </c>
      <c r="O254" s="56" t="s">
        <v>0</v>
      </c>
      <c r="P254" s="56" t="s">
        <v>0</v>
      </c>
      <c r="Q254" s="56" t="s">
        <v>0</v>
      </c>
      <c r="R254" s="56" t="s">
        <v>0</v>
      </c>
      <c r="S254" s="56" t="s">
        <v>0</v>
      </c>
      <c r="T254" s="56" t="s">
        <v>0</v>
      </c>
      <c r="U254" s="56" t="s">
        <v>0</v>
      </c>
      <c r="V254" s="56" t="s">
        <v>0</v>
      </c>
      <c r="W254" s="56" t="s">
        <v>0</v>
      </c>
      <c r="X254" s="56" t="s">
        <v>0</v>
      </c>
      <c r="Y254" s="56" t="s">
        <v>0</v>
      </c>
      <c r="Z254" s="56" t="s">
        <v>0</v>
      </c>
      <c r="AA254" s="94" t="s">
        <v>0</v>
      </c>
      <c r="AB254" s="95"/>
      <c r="AC254" s="94" t="s">
        <v>0</v>
      </c>
      <c r="AD254" s="95"/>
      <c r="AE254" s="56" t="s">
        <v>0</v>
      </c>
      <c r="AF254" s="56" t="s">
        <v>0</v>
      </c>
      <c r="AG254" s="56" t="s">
        <v>0</v>
      </c>
      <c r="AH254" s="56" t="s">
        <v>0</v>
      </c>
      <c r="AI254" s="56" t="s">
        <v>0</v>
      </c>
      <c r="AJ254" s="56" t="s">
        <v>0</v>
      </c>
      <c r="AK254" s="56" t="s">
        <v>0</v>
      </c>
      <c r="AL254" s="56" t="s">
        <v>0</v>
      </c>
      <c r="AM254" s="94" t="s">
        <v>0</v>
      </c>
      <c r="AN254" s="95"/>
      <c r="AO254" s="95"/>
      <c r="AP254" s="56" t="s">
        <v>0</v>
      </c>
      <c r="AQ254" s="56" t="s">
        <v>0</v>
      </c>
      <c r="AR254" s="56" t="s">
        <v>0</v>
      </c>
      <c r="AS254" s="94" t="s">
        <v>0</v>
      </c>
      <c r="AT254" s="95"/>
      <c r="AU254" s="94" t="s">
        <v>0</v>
      </c>
      <c r="AV254" s="95"/>
      <c r="AW254" s="56" t="s">
        <v>0</v>
      </c>
      <c r="AX254" s="56" t="s">
        <v>0</v>
      </c>
      <c r="AY254" s="56" t="s">
        <v>0</v>
      </c>
      <c r="AZ254" s="56" t="s">
        <v>0</v>
      </c>
      <c r="BA254" s="56" t="s">
        <v>0</v>
      </c>
      <c r="BB254" s="56" t="s">
        <v>0</v>
      </c>
      <c r="BC254" s="56" t="s">
        <v>0</v>
      </c>
      <c r="BD254" s="56" t="s">
        <v>0</v>
      </c>
      <c r="BE254" s="49"/>
    </row>
    <row r="255" spans="1:57" ht="15" customHeight="1" x14ac:dyDescent="0.25">
      <c r="A255" s="111" t="s">
        <v>393</v>
      </c>
      <c r="B255" s="93"/>
      <c r="C255" s="93"/>
      <c r="D255" s="93"/>
      <c r="E255" s="93"/>
      <c r="F255" s="93"/>
      <c r="G255" s="92"/>
      <c r="H255" s="112" t="s">
        <v>421</v>
      </c>
      <c r="I255" s="93"/>
      <c r="J255" s="93"/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  <c r="Z255" s="93"/>
      <c r="AA255" s="93"/>
      <c r="AB255" s="93"/>
      <c r="AC255" s="93"/>
      <c r="AD255" s="93"/>
      <c r="AE255" s="93"/>
      <c r="AF255" s="93"/>
      <c r="AG255" s="93"/>
      <c r="AH255" s="93"/>
      <c r="AI255" s="93"/>
      <c r="AJ255" s="93"/>
      <c r="AK255" s="93"/>
      <c r="AL255" s="93"/>
      <c r="AM255" s="93"/>
      <c r="AN255" s="93"/>
      <c r="AO255" s="92"/>
      <c r="AP255" s="56" t="s">
        <v>0</v>
      </c>
      <c r="AQ255" s="56" t="s">
        <v>0</v>
      </c>
      <c r="AR255" s="56" t="s">
        <v>0</v>
      </c>
      <c r="AS255" s="94" t="s">
        <v>0</v>
      </c>
      <c r="AT255" s="95"/>
      <c r="AU255" s="94" t="s">
        <v>0</v>
      </c>
      <c r="AV255" s="95"/>
      <c r="AW255" s="56" t="s">
        <v>0</v>
      </c>
      <c r="AX255" s="56" t="s">
        <v>0</v>
      </c>
      <c r="AY255" s="56" t="s">
        <v>0</v>
      </c>
      <c r="AZ255" s="56" t="s">
        <v>0</v>
      </c>
      <c r="BA255" s="56" t="s">
        <v>0</v>
      </c>
      <c r="BB255" s="56" t="s">
        <v>0</v>
      </c>
      <c r="BC255" s="56" t="s">
        <v>0</v>
      </c>
      <c r="BD255" s="56" t="s">
        <v>0</v>
      </c>
      <c r="BE255" s="49"/>
    </row>
    <row r="256" spans="1:57" ht="15" customHeight="1" x14ac:dyDescent="0.25">
      <c r="A256" s="102" t="s">
        <v>1</v>
      </c>
      <c r="B256" s="92"/>
      <c r="C256" s="110" t="s">
        <v>2</v>
      </c>
      <c r="D256" s="92"/>
      <c r="E256" s="102" t="s">
        <v>395</v>
      </c>
      <c r="F256" s="92"/>
      <c r="G256" s="102" t="s">
        <v>396</v>
      </c>
      <c r="H256" s="92"/>
      <c r="I256" s="102" t="s">
        <v>3</v>
      </c>
      <c r="J256" s="93"/>
      <c r="K256" s="92"/>
      <c r="L256" s="102" t="s">
        <v>397</v>
      </c>
      <c r="M256" s="93"/>
      <c r="N256" s="92"/>
      <c r="O256" s="102" t="s">
        <v>4</v>
      </c>
      <c r="P256" s="92"/>
      <c r="Q256" s="102" t="s">
        <v>398</v>
      </c>
      <c r="R256" s="92"/>
      <c r="S256" s="102" t="s">
        <v>5</v>
      </c>
      <c r="T256" s="93"/>
      <c r="U256" s="93"/>
      <c r="V256" s="93"/>
      <c r="W256" s="93"/>
      <c r="X256" s="93"/>
      <c r="Y256" s="93"/>
      <c r="Z256" s="92"/>
      <c r="AA256" s="102" t="s">
        <v>6</v>
      </c>
      <c r="AB256" s="93"/>
      <c r="AC256" s="93"/>
      <c r="AD256" s="93"/>
      <c r="AE256" s="92"/>
      <c r="AF256" s="102" t="s">
        <v>343</v>
      </c>
      <c r="AG256" s="93"/>
      <c r="AH256" s="92"/>
      <c r="AI256" s="62" t="s">
        <v>399</v>
      </c>
      <c r="AJ256" s="102" t="s">
        <v>7</v>
      </c>
      <c r="AK256" s="93"/>
      <c r="AL256" s="93"/>
      <c r="AM256" s="93"/>
      <c r="AN256" s="93"/>
      <c r="AO256" s="92"/>
      <c r="AP256" s="62" t="s">
        <v>400</v>
      </c>
      <c r="AQ256" s="62" t="s">
        <v>401</v>
      </c>
      <c r="AR256" s="62" t="s">
        <v>402</v>
      </c>
      <c r="AS256" s="102" t="s">
        <v>403</v>
      </c>
      <c r="AT256" s="92"/>
      <c r="AU256" s="102" t="s">
        <v>404</v>
      </c>
      <c r="AV256" s="92"/>
      <c r="AW256" s="62" t="s">
        <v>405</v>
      </c>
      <c r="AX256" s="62" t="s">
        <v>406</v>
      </c>
      <c r="AY256" s="62" t="s">
        <v>407</v>
      </c>
      <c r="AZ256" s="62" t="s">
        <v>408</v>
      </c>
      <c r="BA256" s="62" t="s">
        <v>409</v>
      </c>
      <c r="BB256" s="62" t="s">
        <v>410</v>
      </c>
      <c r="BC256" s="62" t="s">
        <v>411</v>
      </c>
      <c r="BD256" s="62" t="s">
        <v>412</v>
      </c>
      <c r="BE256" s="49"/>
    </row>
    <row r="257" spans="1:57" ht="15" customHeight="1" x14ac:dyDescent="0.25">
      <c r="A257" s="107" t="s">
        <v>129</v>
      </c>
      <c r="B257" s="95"/>
      <c r="C257" s="107"/>
      <c r="D257" s="95"/>
      <c r="E257" s="107"/>
      <c r="F257" s="95"/>
      <c r="G257" s="107"/>
      <c r="H257" s="95"/>
      <c r="I257" s="107"/>
      <c r="J257" s="95"/>
      <c r="K257" s="95"/>
      <c r="L257" s="107"/>
      <c r="M257" s="95"/>
      <c r="N257" s="95"/>
      <c r="O257" s="107"/>
      <c r="P257" s="95"/>
      <c r="Q257" s="107"/>
      <c r="R257" s="95"/>
      <c r="S257" s="108" t="s">
        <v>130</v>
      </c>
      <c r="T257" s="95"/>
      <c r="U257" s="95"/>
      <c r="V257" s="95"/>
      <c r="W257" s="95"/>
      <c r="X257" s="95"/>
      <c r="Y257" s="95"/>
      <c r="Z257" s="95"/>
      <c r="AA257" s="107" t="s">
        <v>168</v>
      </c>
      <c r="AB257" s="95"/>
      <c r="AC257" s="95"/>
      <c r="AD257" s="95"/>
      <c r="AE257" s="95"/>
      <c r="AF257" s="107" t="s">
        <v>11</v>
      </c>
      <c r="AG257" s="95"/>
      <c r="AH257" s="95"/>
      <c r="AI257" s="63" t="s">
        <v>379</v>
      </c>
      <c r="AJ257" s="109" t="s">
        <v>419</v>
      </c>
      <c r="AK257" s="95"/>
      <c r="AL257" s="95"/>
      <c r="AM257" s="95"/>
      <c r="AN257" s="95"/>
      <c r="AO257" s="95"/>
      <c r="AP257" s="64" t="s">
        <v>1251</v>
      </c>
      <c r="AQ257" s="64" t="s">
        <v>1252</v>
      </c>
      <c r="AR257" s="64" t="s">
        <v>1253</v>
      </c>
      <c r="AS257" s="101" t="s">
        <v>787</v>
      </c>
      <c r="AT257" s="95"/>
      <c r="AU257" s="101" t="s">
        <v>1254</v>
      </c>
      <c r="AV257" s="95"/>
      <c r="AW257" s="64" t="s">
        <v>1255</v>
      </c>
      <c r="AX257" s="64" t="s">
        <v>1256</v>
      </c>
      <c r="AY257" s="64" t="s">
        <v>1257</v>
      </c>
      <c r="AZ257" s="64" t="s">
        <v>1256</v>
      </c>
      <c r="BA257" s="64" t="s">
        <v>787</v>
      </c>
      <c r="BB257" s="64" t="s">
        <v>1256</v>
      </c>
      <c r="BC257" s="64" t="s">
        <v>787</v>
      </c>
      <c r="BD257" s="64" t="s">
        <v>787</v>
      </c>
      <c r="BE257" s="49"/>
    </row>
    <row r="258" spans="1:57" ht="15" customHeight="1" x14ac:dyDescent="0.25">
      <c r="A258" s="107" t="s">
        <v>129</v>
      </c>
      <c r="B258" s="95"/>
      <c r="C258" s="107" t="s">
        <v>131</v>
      </c>
      <c r="D258" s="95"/>
      <c r="E258" s="107"/>
      <c r="F258" s="95"/>
      <c r="G258" s="107"/>
      <c r="H258" s="95"/>
      <c r="I258" s="107"/>
      <c r="J258" s="95"/>
      <c r="K258" s="95"/>
      <c r="L258" s="107"/>
      <c r="M258" s="95"/>
      <c r="N258" s="95"/>
      <c r="O258" s="107"/>
      <c r="P258" s="95"/>
      <c r="Q258" s="107"/>
      <c r="R258" s="95"/>
      <c r="S258" s="108" t="s">
        <v>132</v>
      </c>
      <c r="T258" s="95"/>
      <c r="U258" s="95"/>
      <c r="V258" s="95"/>
      <c r="W258" s="95"/>
      <c r="X258" s="95"/>
      <c r="Y258" s="95"/>
      <c r="Z258" s="95"/>
      <c r="AA258" s="107" t="s">
        <v>168</v>
      </c>
      <c r="AB258" s="95"/>
      <c r="AC258" s="95"/>
      <c r="AD258" s="95"/>
      <c r="AE258" s="95"/>
      <c r="AF258" s="107" t="s">
        <v>11</v>
      </c>
      <c r="AG258" s="95"/>
      <c r="AH258" s="95"/>
      <c r="AI258" s="63" t="s">
        <v>379</v>
      </c>
      <c r="AJ258" s="109" t="s">
        <v>419</v>
      </c>
      <c r="AK258" s="95"/>
      <c r="AL258" s="95"/>
      <c r="AM258" s="95"/>
      <c r="AN258" s="95"/>
      <c r="AO258" s="95"/>
      <c r="AP258" s="64" t="s">
        <v>1251</v>
      </c>
      <c r="AQ258" s="64" t="s">
        <v>1252</v>
      </c>
      <c r="AR258" s="64" t="s">
        <v>1253</v>
      </c>
      <c r="AS258" s="101" t="s">
        <v>787</v>
      </c>
      <c r="AT258" s="95"/>
      <c r="AU258" s="101" t="s">
        <v>1254</v>
      </c>
      <c r="AV258" s="95"/>
      <c r="AW258" s="64" t="s">
        <v>1255</v>
      </c>
      <c r="AX258" s="64" t="s">
        <v>1256</v>
      </c>
      <c r="AY258" s="64" t="s">
        <v>1257</v>
      </c>
      <c r="AZ258" s="64" t="s">
        <v>1256</v>
      </c>
      <c r="BA258" s="64" t="s">
        <v>787</v>
      </c>
      <c r="BB258" s="64" t="s">
        <v>1256</v>
      </c>
      <c r="BC258" s="64" t="s">
        <v>787</v>
      </c>
      <c r="BD258" s="64" t="s">
        <v>787</v>
      </c>
      <c r="BE258" s="49"/>
    </row>
    <row r="259" spans="1:57" ht="15" customHeight="1" x14ac:dyDescent="0.25">
      <c r="A259" s="107" t="s">
        <v>129</v>
      </c>
      <c r="B259" s="95"/>
      <c r="C259" s="107" t="s">
        <v>131</v>
      </c>
      <c r="D259" s="95"/>
      <c r="E259" s="107" t="s">
        <v>133</v>
      </c>
      <c r="F259" s="95"/>
      <c r="G259" s="107"/>
      <c r="H259" s="95"/>
      <c r="I259" s="107"/>
      <c r="J259" s="95"/>
      <c r="K259" s="95"/>
      <c r="L259" s="107"/>
      <c r="M259" s="95"/>
      <c r="N259" s="95"/>
      <c r="O259" s="107"/>
      <c r="P259" s="95"/>
      <c r="Q259" s="107"/>
      <c r="R259" s="95"/>
      <c r="S259" s="108" t="s">
        <v>134</v>
      </c>
      <c r="T259" s="95"/>
      <c r="U259" s="95"/>
      <c r="V259" s="95"/>
      <c r="W259" s="95"/>
      <c r="X259" s="95"/>
      <c r="Y259" s="95"/>
      <c r="Z259" s="95"/>
      <c r="AA259" s="107" t="s">
        <v>168</v>
      </c>
      <c r="AB259" s="95"/>
      <c r="AC259" s="95"/>
      <c r="AD259" s="95"/>
      <c r="AE259" s="95"/>
      <c r="AF259" s="107" t="s">
        <v>11</v>
      </c>
      <c r="AG259" s="95"/>
      <c r="AH259" s="95"/>
      <c r="AI259" s="63" t="s">
        <v>379</v>
      </c>
      <c r="AJ259" s="109" t="s">
        <v>419</v>
      </c>
      <c r="AK259" s="95"/>
      <c r="AL259" s="95"/>
      <c r="AM259" s="95"/>
      <c r="AN259" s="95"/>
      <c r="AO259" s="95"/>
      <c r="AP259" s="64" t="s">
        <v>1251</v>
      </c>
      <c r="AQ259" s="64" t="s">
        <v>1252</v>
      </c>
      <c r="AR259" s="64" t="s">
        <v>1253</v>
      </c>
      <c r="AS259" s="101" t="s">
        <v>787</v>
      </c>
      <c r="AT259" s="95"/>
      <c r="AU259" s="101" t="s">
        <v>1254</v>
      </c>
      <c r="AV259" s="95"/>
      <c r="AW259" s="64" t="s">
        <v>1255</v>
      </c>
      <c r="AX259" s="64" t="s">
        <v>1256</v>
      </c>
      <c r="AY259" s="64" t="s">
        <v>1257</v>
      </c>
      <c r="AZ259" s="64" t="s">
        <v>1256</v>
      </c>
      <c r="BA259" s="64" t="s">
        <v>787</v>
      </c>
      <c r="BB259" s="64" t="s">
        <v>1256</v>
      </c>
      <c r="BC259" s="64" t="s">
        <v>787</v>
      </c>
      <c r="BD259" s="64" t="s">
        <v>787</v>
      </c>
      <c r="BE259" s="49"/>
    </row>
    <row r="260" spans="1:57" ht="15" customHeight="1" x14ac:dyDescent="0.25">
      <c r="A260" s="107" t="s">
        <v>129</v>
      </c>
      <c r="B260" s="95"/>
      <c r="C260" s="107" t="s">
        <v>131</v>
      </c>
      <c r="D260" s="95"/>
      <c r="E260" s="107" t="s">
        <v>133</v>
      </c>
      <c r="F260" s="95"/>
      <c r="G260" s="107" t="s">
        <v>135</v>
      </c>
      <c r="H260" s="95"/>
      <c r="I260" s="107"/>
      <c r="J260" s="95"/>
      <c r="K260" s="95"/>
      <c r="L260" s="107"/>
      <c r="M260" s="95"/>
      <c r="N260" s="95"/>
      <c r="O260" s="107"/>
      <c r="P260" s="95"/>
      <c r="Q260" s="107"/>
      <c r="R260" s="95"/>
      <c r="S260" s="108" t="s">
        <v>136</v>
      </c>
      <c r="T260" s="95"/>
      <c r="U260" s="95"/>
      <c r="V260" s="95"/>
      <c r="W260" s="95"/>
      <c r="X260" s="95"/>
      <c r="Y260" s="95"/>
      <c r="Z260" s="95"/>
      <c r="AA260" s="107" t="s">
        <v>168</v>
      </c>
      <c r="AB260" s="95"/>
      <c r="AC260" s="95"/>
      <c r="AD260" s="95"/>
      <c r="AE260" s="95"/>
      <c r="AF260" s="107" t="s">
        <v>11</v>
      </c>
      <c r="AG260" s="95"/>
      <c r="AH260" s="95"/>
      <c r="AI260" s="63" t="s">
        <v>379</v>
      </c>
      <c r="AJ260" s="109" t="s">
        <v>419</v>
      </c>
      <c r="AK260" s="95"/>
      <c r="AL260" s="95"/>
      <c r="AM260" s="95"/>
      <c r="AN260" s="95"/>
      <c r="AO260" s="95"/>
      <c r="AP260" s="64" t="s">
        <v>1258</v>
      </c>
      <c r="AQ260" s="64" t="s">
        <v>1258</v>
      </c>
      <c r="AR260" s="64" t="s">
        <v>787</v>
      </c>
      <c r="AS260" s="101" t="s">
        <v>787</v>
      </c>
      <c r="AT260" s="95"/>
      <c r="AU260" s="101" t="s">
        <v>1258</v>
      </c>
      <c r="AV260" s="95"/>
      <c r="AW260" s="64" t="s">
        <v>787</v>
      </c>
      <c r="AX260" s="64" t="s">
        <v>1258</v>
      </c>
      <c r="AY260" s="64" t="s">
        <v>787</v>
      </c>
      <c r="AZ260" s="64" t="s">
        <v>1258</v>
      </c>
      <c r="BA260" s="64" t="s">
        <v>787</v>
      </c>
      <c r="BB260" s="64" t="s">
        <v>1258</v>
      </c>
      <c r="BC260" s="64" t="s">
        <v>787</v>
      </c>
      <c r="BD260" s="64" t="s">
        <v>787</v>
      </c>
      <c r="BE260" s="49"/>
    </row>
    <row r="261" spans="1:57" ht="15" customHeight="1" x14ac:dyDescent="0.25">
      <c r="A261" s="107" t="s">
        <v>129</v>
      </c>
      <c r="B261" s="95"/>
      <c r="C261" s="107" t="s">
        <v>131</v>
      </c>
      <c r="D261" s="95"/>
      <c r="E261" s="107" t="s">
        <v>133</v>
      </c>
      <c r="F261" s="95"/>
      <c r="G261" s="107" t="s">
        <v>135</v>
      </c>
      <c r="H261" s="95"/>
      <c r="I261" s="107" t="s">
        <v>604</v>
      </c>
      <c r="J261" s="95"/>
      <c r="K261" s="95"/>
      <c r="L261" s="107" t="s">
        <v>138</v>
      </c>
      <c r="M261" s="95"/>
      <c r="N261" s="95"/>
      <c r="O261" s="107"/>
      <c r="P261" s="95"/>
      <c r="Q261" s="107"/>
      <c r="R261" s="95"/>
      <c r="S261" s="108" t="s">
        <v>139</v>
      </c>
      <c r="T261" s="95"/>
      <c r="U261" s="95"/>
      <c r="V261" s="95"/>
      <c r="W261" s="95"/>
      <c r="X261" s="95"/>
      <c r="Y261" s="95"/>
      <c r="Z261" s="95"/>
      <c r="AA261" s="107" t="s">
        <v>168</v>
      </c>
      <c r="AB261" s="95"/>
      <c r="AC261" s="95"/>
      <c r="AD261" s="95"/>
      <c r="AE261" s="95"/>
      <c r="AF261" s="107" t="s">
        <v>11</v>
      </c>
      <c r="AG261" s="95"/>
      <c r="AH261" s="95"/>
      <c r="AI261" s="63" t="s">
        <v>379</v>
      </c>
      <c r="AJ261" s="109" t="s">
        <v>419</v>
      </c>
      <c r="AK261" s="95"/>
      <c r="AL261" s="95"/>
      <c r="AM261" s="95"/>
      <c r="AN261" s="95"/>
      <c r="AO261" s="95"/>
      <c r="AP261" s="64" t="s">
        <v>1258</v>
      </c>
      <c r="AQ261" s="64" t="s">
        <v>1258</v>
      </c>
      <c r="AR261" s="64" t="s">
        <v>787</v>
      </c>
      <c r="AS261" s="101" t="s">
        <v>787</v>
      </c>
      <c r="AT261" s="95"/>
      <c r="AU261" s="101" t="s">
        <v>1258</v>
      </c>
      <c r="AV261" s="95"/>
      <c r="AW261" s="64" t="s">
        <v>787</v>
      </c>
      <c r="AX261" s="64" t="s">
        <v>1258</v>
      </c>
      <c r="AY261" s="64" t="s">
        <v>787</v>
      </c>
      <c r="AZ261" s="64" t="s">
        <v>1258</v>
      </c>
      <c r="BA261" s="64" t="s">
        <v>787</v>
      </c>
      <c r="BB261" s="64" t="s">
        <v>1258</v>
      </c>
      <c r="BC261" s="64" t="s">
        <v>787</v>
      </c>
      <c r="BD261" s="64" t="s">
        <v>787</v>
      </c>
      <c r="BE261" s="49"/>
    </row>
    <row r="262" spans="1:57" ht="15" customHeight="1" x14ac:dyDescent="0.25">
      <c r="A262" s="107" t="s">
        <v>129</v>
      </c>
      <c r="B262" s="95"/>
      <c r="C262" s="107" t="s">
        <v>131</v>
      </c>
      <c r="D262" s="95"/>
      <c r="E262" s="107" t="s">
        <v>133</v>
      </c>
      <c r="F262" s="95"/>
      <c r="G262" s="107" t="s">
        <v>135</v>
      </c>
      <c r="H262" s="95"/>
      <c r="I262" s="107" t="s">
        <v>604</v>
      </c>
      <c r="J262" s="95"/>
      <c r="K262" s="95"/>
      <c r="L262" s="107"/>
      <c r="M262" s="95"/>
      <c r="N262" s="95"/>
      <c r="O262" s="107"/>
      <c r="P262" s="95"/>
      <c r="Q262" s="107"/>
      <c r="R262" s="95"/>
      <c r="S262" s="108" t="s">
        <v>523</v>
      </c>
      <c r="T262" s="95"/>
      <c r="U262" s="95"/>
      <c r="V262" s="95"/>
      <c r="W262" s="95"/>
      <c r="X262" s="95"/>
      <c r="Y262" s="95"/>
      <c r="Z262" s="95"/>
      <c r="AA262" s="107" t="s">
        <v>168</v>
      </c>
      <c r="AB262" s="95"/>
      <c r="AC262" s="95"/>
      <c r="AD262" s="95"/>
      <c r="AE262" s="95"/>
      <c r="AF262" s="107" t="s">
        <v>11</v>
      </c>
      <c r="AG262" s="95"/>
      <c r="AH262" s="95"/>
      <c r="AI262" s="63" t="s">
        <v>379</v>
      </c>
      <c r="AJ262" s="109" t="s">
        <v>419</v>
      </c>
      <c r="AK262" s="95"/>
      <c r="AL262" s="95"/>
      <c r="AM262" s="95"/>
      <c r="AN262" s="95"/>
      <c r="AO262" s="95"/>
      <c r="AP262" s="64" t="s">
        <v>1258</v>
      </c>
      <c r="AQ262" s="64" t="s">
        <v>1258</v>
      </c>
      <c r="AR262" s="64" t="s">
        <v>787</v>
      </c>
      <c r="AS262" s="101" t="s">
        <v>787</v>
      </c>
      <c r="AT262" s="95"/>
      <c r="AU262" s="101" t="s">
        <v>1258</v>
      </c>
      <c r="AV262" s="95"/>
      <c r="AW262" s="64" t="s">
        <v>787</v>
      </c>
      <c r="AX262" s="64" t="s">
        <v>1258</v>
      </c>
      <c r="AY262" s="64" t="s">
        <v>787</v>
      </c>
      <c r="AZ262" s="64" t="s">
        <v>1258</v>
      </c>
      <c r="BA262" s="64" t="s">
        <v>787</v>
      </c>
      <c r="BB262" s="64" t="s">
        <v>1258</v>
      </c>
      <c r="BC262" s="64" t="s">
        <v>787</v>
      </c>
      <c r="BD262" s="64" t="s">
        <v>787</v>
      </c>
      <c r="BE262" s="49"/>
    </row>
    <row r="263" spans="1:57" ht="15" customHeight="1" x14ac:dyDescent="0.25">
      <c r="A263" s="104" t="s">
        <v>129</v>
      </c>
      <c r="B263" s="95"/>
      <c r="C263" s="104" t="s">
        <v>131</v>
      </c>
      <c r="D263" s="95"/>
      <c r="E263" s="104" t="s">
        <v>133</v>
      </c>
      <c r="F263" s="95"/>
      <c r="G263" s="104" t="s">
        <v>135</v>
      </c>
      <c r="H263" s="95"/>
      <c r="I263" s="104" t="s">
        <v>604</v>
      </c>
      <c r="J263" s="95"/>
      <c r="K263" s="95"/>
      <c r="L263" s="104" t="s">
        <v>138</v>
      </c>
      <c r="M263" s="95"/>
      <c r="N263" s="95"/>
      <c r="O263" s="104" t="s">
        <v>43</v>
      </c>
      <c r="P263" s="95"/>
      <c r="Q263" s="104"/>
      <c r="R263" s="95"/>
      <c r="S263" s="103" t="s">
        <v>526</v>
      </c>
      <c r="T263" s="95"/>
      <c r="U263" s="95"/>
      <c r="V263" s="95"/>
      <c r="W263" s="95"/>
      <c r="X263" s="95"/>
      <c r="Y263" s="95"/>
      <c r="Z263" s="95"/>
      <c r="AA263" s="104" t="s">
        <v>168</v>
      </c>
      <c r="AB263" s="95"/>
      <c r="AC263" s="95"/>
      <c r="AD263" s="95"/>
      <c r="AE263" s="95"/>
      <c r="AF263" s="104" t="s">
        <v>11</v>
      </c>
      <c r="AG263" s="95"/>
      <c r="AH263" s="95"/>
      <c r="AI263" s="65" t="s">
        <v>379</v>
      </c>
      <c r="AJ263" s="105" t="s">
        <v>419</v>
      </c>
      <c r="AK263" s="95"/>
      <c r="AL263" s="95"/>
      <c r="AM263" s="95"/>
      <c r="AN263" s="95"/>
      <c r="AO263" s="95"/>
      <c r="AP263" s="66" t="s">
        <v>1258</v>
      </c>
      <c r="AQ263" s="66" t="s">
        <v>1258</v>
      </c>
      <c r="AR263" s="66" t="s">
        <v>787</v>
      </c>
      <c r="AS263" s="106" t="s">
        <v>787</v>
      </c>
      <c r="AT263" s="95"/>
      <c r="AU263" s="106" t="s">
        <v>1258</v>
      </c>
      <c r="AV263" s="95"/>
      <c r="AW263" s="66" t="s">
        <v>787</v>
      </c>
      <c r="AX263" s="66" t="s">
        <v>1258</v>
      </c>
      <c r="AY263" s="66" t="s">
        <v>787</v>
      </c>
      <c r="AZ263" s="66" t="s">
        <v>1258</v>
      </c>
      <c r="BA263" s="66" t="s">
        <v>787</v>
      </c>
      <c r="BB263" s="66" t="s">
        <v>1258</v>
      </c>
      <c r="BC263" s="66" t="s">
        <v>787</v>
      </c>
      <c r="BD263" s="66" t="s">
        <v>787</v>
      </c>
      <c r="BE263" s="49"/>
    </row>
    <row r="264" spans="1:57" ht="16.5" customHeight="1" x14ac:dyDescent="0.25">
      <c r="A264" s="107" t="s">
        <v>129</v>
      </c>
      <c r="B264" s="95"/>
      <c r="C264" s="107" t="s">
        <v>131</v>
      </c>
      <c r="D264" s="95"/>
      <c r="E264" s="107" t="s">
        <v>133</v>
      </c>
      <c r="F264" s="95"/>
      <c r="G264" s="107" t="s">
        <v>620</v>
      </c>
      <c r="H264" s="95"/>
      <c r="I264" s="107"/>
      <c r="J264" s="95"/>
      <c r="K264" s="95"/>
      <c r="L264" s="107"/>
      <c r="M264" s="95"/>
      <c r="N264" s="95"/>
      <c r="O264" s="107"/>
      <c r="P264" s="95"/>
      <c r="Q264" s="107"/>
      <c r="R264" s="95"/>
      <c r="S264" s="108" t="s">
        <v>621</v>
      </c>
      <c r="T264" s="95"/>
      <c r="U264" s="95"/>
      <c r="V264" s="95"/>
      <c r="W264" s="95"/>
      <c r="X264" s="95"/>
      <c r="Y264" s="95"/>
      <c r="Z264" s="95"/>
      <c r="AA264" s="107" t="s">
        <v>168</v>
      </c>
      <c r="AB264" s="95"/>
      <c r="AC264" s="95"/>
      <c r="AD264" s="95"/>
      <c r="AE264" s="95"/>
      <c r="AF264" s="107" t="s">
        <v>11</v>
      </c>
      <c r="AG264" s="95"/>
      <c r="AH264" s="95"/>
      <c r="AI264" s="63" t="s">
        <v>379</v>
      </c>
      <c r="AJ264" s="109" t="s">
        <v>419</v>
      </c>
      <c r="AK264" s="95"/>
      <c r="AL264" s="95"/>
      <c r="AM264" s="95"/>
      <c r="AN264" s="95"/>
      <c r="AO264" s="95"/>
      <c r="AP264" s="64" t="s">
        <v>1259</v>
      </c>
      <c r="AQ264" s="64" t="s">
        <v>1260</v>
      </c>
      <c r="AR264" s="64" t="s">
        <v>1253</v>
      </c>
      <c r="AS264" s="101" t="s">
        <v>787</v>
      </c>
      <c r="AT264" s="95"/>
      <c r="AU264" s="101" t="s">
        <v>1261</v>
      </c>
      <c r="AV264" s="95"/>
      <c r="AW264" s="64" t="s">
        <v>1255</v>
      </c>
      <c r="AX264" s="64" t="s">
        <v>1262</v>
      </c>
      <c r="AY264" s="64" t="s">
        <v>1257</v>
      </c>
      <c r="AZ264" s="64" t="s">
        <v>1262</v>
      </c>
      <c r="BA264" s="64" t="s">
        <v>787</v>
      </c>
      <c r="BB264" s="64" t="s">
        <v>1262</v>
      </c>
      <c r="BC264" s="64" t="s">
        <v>787</v>
      </c>
      <c r="BD264" s="64" t="s">
        <v>787</v>
      </c>
      <c r="BE264" s="49"/>
    </row>
    <row r="265" spans="1:57" ht="16.5" customHeight="1" x14ac:dyDescent="0.25">
      <c r="A265" s="107" t="s">
        <v>129</v>
      </c>
      <c r="B265" s="95"/>
      <c r="C265" s="107" t="s">
        <v>131</v>
      </c>
      <c r="D265" s="95"/>
      <c r="E265" s="107" t="s">
        <v>133</v>
      </c>
      <c r="F265" s="95"/>
      <c r="G265" s="107" t="s">
        <v>620</v>
      </c>
      <c r="H265" s="95"/>
      <c r="I265" s="107" t="s">
        <v>604</v>
      </c>
      <c r="J265" s="95"/>
      <c r="K265" s="95"/>
      <c r="L265" s="107"/>
      <c r="M265" s="95"/>
      <c r="N265" s="95"/>
      <c r="O265" s="107"/>
      <c r="P265" s="95"/>
      <c r="Q265" s="107"/>
      <c r="R265" s="95"/>
      <c r="S265" s="108" t="s">
        <v>523</v>
      </c>
      <c r="T265" s="95"/>
      <c r="U265" s="95"/>
      <c r="V265" s="95"/>
      <c r="W265" s="95"/>
      <c r="X265" s="95"/>
      <c r="Y265" s="95"/>
      <c r="Z265" s="95"/>
      <c r="AA265" s="107" t="s">
        <v>168</v>
      </c>
      <c r="AB265" s="95"/>
      <c r="AC265" s="95"/>
      <c r="AD265" s="95"/>
      <c r="AE265" s="95"/>
      <c r="AF265" s="107" t="s">
        <v>11</v>
      </c>
      <c r="AG265" s="95"/>
      <c r="AH265" s="95"/>
      <c r="AI265" s="63" t="s">
        <v>379</v>
      </c>
      <c r="AJ265" s="109" t="s">
        <v>419</v>
      </c>
      <c r="AK265" s="95"/>
      <c r="AL265" s="95"/>
      <c r="AM265" s="95"/>
      <c r="AN265" s="95"/>
      <c r="AO265" s="95"/>
      <c r="AP265" s="64" t="s">
        <v>1259</v>
      </c>
      <c r="AQ265" s="64" t="s">
        <v>1260</v>
      </c>
      <c r="AR265" s="64" t="s">
        <v>1253</v>
      </c>
      <c r="AS265" s="101" t="s">
        <v>787</v>
      </c>
      <c r="AT265" s="95"/>
      <c r="AU265" s="101" t="s">
        <v>1261</v>
      </c>
      <c r="AV265" s="95"/>
      <c r="AW265" s="64" t="s">
        <v>1255</v>
      </c>
      <c r="AX265" s="64" t="s">
        <v>1262</v>
      </c>
      <c r="AY265" s="64" t="s">
        <v>1257</v>
      </c>
      <c r="AZ265" s="64" t="s">
        <v>1262</v>
      </c>
      <c r="BA265" s="64" t="s">
        <v>787</v>
      </c>
      <c r="BB265" s="64" t="s">
        <v>1262</v>
      </c>
      <c r="BC265" s="64" t="s">
        <v>787</v>
      </c>
      <c r="BD265" s="64" t="s">
        <v>787</v>
      </c>
      <c r="BE265" s="49"/>
    </row>
    <row r="266" spans="1:57" ht="15" customHeight="1" x14ac:dyDescent="0.25">
      <c r="A266" s="107" t="s">
        <v>129</v>
      </c>
      <c r="B266" s="95"/>
      <c r="C266" s="107" t="s">
        <v>131</v>
      </c>
      <c r="D266" s="95"/>
      <c r="E266" s="107" t="s">
        <v>133</v>
      </c>
      <c r="F266" s="95"/>
      <c r="G266" s="107" t="s">
        <v>620</v>
      </c>
      <c r="H266" s="95"/>
      <c r="I266" s="107" t="s">
        <v>604</v>
      </c>
      <c r="J266" s="95"/>
      <c r="K266" s="95"/>
      <c r="L266" s="107" t="s">
        <v>138</v>
      </c>
      <c r="M266" s="95"/>
      <c r="N266" s="95"/>
      <c r="O266" s="107"/>
      <c r="P266" s="95"/>
      <c r="Q266" s="107"/>
      <c r="R266" s="95"/>
      <c r="S266" s="108" t="s">
        <v>139</v>
      </c>
      <c r="T266" s="95"/>
      <c r="U266" s="95"/>
      <c r="V266" s="95"/>
      <c r="W266" s="95"/>
      <c r="X266" s="95"/>
      <c r="Y266" s="95"/>
      <c r="Z266" s="95"/>
      <c r="AA266" s="107" t="s">
        <v>168</v>
      </c>
      <c r="AB266" s="95"/>
      <c r="AC266" s="95"/>
      <c r="AD266" s="95"/>
      <c r="AE266" s="95"/>
      <c r="AF266" s="107" t="s">
        <v>11</v>
      </c>
      <c r="AG266" s="95"/>
      <c r="AH266" s="95"/>
      <c r="AI266" s="63" t="s">
        <v>379</v>
      </c>
      <c r="AJ266" s="109" t="s">
        <v>419</v>
      </c>
      <c r="AK266" s="95"/>
      <c r="AL266" s="95"/>
      <c r="AM266" s="95"/>
      <c r="AN266" s="95"/>
      <c r="AO266" s="95"/>
      <c r="AP266" s="64" t="s">
        <v>1259</v>
      </c>
      <c r="AQ266" s="64" t="s">
        <v>1260</v>
      </c>
      <c r="AR266" s="64" t="s">
        <v>1253</v>
      </c>
      <c r="AS266" s="101" t="s">
        <v>787</v>
      </c>
      <c r="AT266" s="95"/>
      <c r="AU266" s="101" t="s">
        <v>1261</v>
      </c>
      <c r="AV266" s="95"/>
      <c r="AW266" s="64" t="s">
        <v>1255</v>
      </c>
      <c r="AX266" s="64" t="s">
        <v>1262</v>
      </c>
      <c r="AY266" s="64" t="s">
        <v>1257</v>
      </c>
      <c r="AZ266" s="64" t="s">
        <v>1262</v>
      </c>
      <c r="BA266" s="64" t="s">
        <v>787</v>
      </c>
      <c r="BB266" s="64" t="s">
        <v>1262</v>
      </c>
      <c r="BC266" s="64" t="s">
        <v>787</v>
      </c>
      <c r="BD266" s="64" t="s">
        <v>787</v>
      </c>
      <c r="BE266" s="49"/>
    </row>
    <row r="267" spans="1:57" ht="15" customHeight="1" x14ac:dyDescent="0.25">
      <c r="A267" s="104" t="s">
        <v>129</v>
      </c>
      <c r="B267" s="95"/>
      <c r="C267" s="104" t="s">
        <v>131</v>
      </c>
      <c r="D267" s="95"/>
      <c r="E267" s="104" t="s">
        <v>133</v>
      </c>
      <c r="F267" s="95"/>
      <c r="G267" s="104" t="s">
        <v>620</v>
      </c>
      <c r="H267" s="95"/>
      <c r="I267" s="104" t="s">
        <v>604</v>
      </c>
      <c r="J267" s="95"/>
      <c r="K267" s="95"/>
      <c r="L267" s="104" t="s">
        <v>138</v>
      </c>
      <c r="M267" s="95"/>
      <c r="N267" s="95"/>
      <c r="O267" s="104" t="s">
        <v>43</v>
      </c>
      <c r="P267" s="95"/>
      <c r="Q267" s="104"/>
      <c r="R267" s="95"/>
      <c r="S267" s="103" t="s">
        <v>554</v>
      </c>
      <c r="T267" s="95"/>
      <c r="U267" s="95"/>
      <c r="V267" s="95"/>
      <c r="W267" s="95"/>
      <c r="X267" s="95"/>
      <c r="Y267" s="95"/>
      <c r="Z267" s="95"/>
      <c r="AA267" s="104" t="s">
        <v>168</v>
      </c>
      <c r="AB267" s="95"/>
      <c r="AC267" s="95"/>
      <c r="AD267" s="95"/>
      <c r="AE267" s="95"/>
      <c r="AF267" s="104" t="s">
        <v>11</v>
      </c>
      <c r="AG267" s="95"/>
      <c r="AH267" s="95"/>
      <c r="AI267" s="65" t="s">
        <v>379</v>
      </c>
      <c r="AJ267" s="105" t="s">
        <v>419</v>
      </c>
      <c r="AK267" s="95"/>
      <c r="AL267" s="95"/>
      <c r="AM267" s="95"/>
      <c r="AN267" s="95"/>
      <c r="AO267" s="95"/>
      <c r="AP267" s="66" t="s">
        <v>1259</v>
      </c>
      <c r="AQ267" s="66" t="s">
        <v>1260</v>
      </c>
      <c r="AR267" s="66" t="s">
        <v>1253</v>
      </c>
      <c r="AS267" s="106" t="s">
        <v>787</v>
      </c>
      <c r="AT267" s="95"/>
      <c r="AU267" s="106" t="s">
        <v>1261</v>
      </c>
      <c r="AV267" s="95"/>
      <c r="AW267" s="66" t="s">
        <v>1255</v>
      </c>
      <c r="AX267" s="66" t="s">
        <v>1262</v>
      </c>
      <c r="AY267" s="66" t="s">
        <v>1257</v>
      </c>
      <c r="AZ267" s="66" t="s">
        <v>1262</v>
      </c>
      <c r="BA267" s="66" t="s">
        <v>787</v>
      </c>
      <c r="BB267" s="66" t="s">
        <v>1262</v>
      </c>
      <c r="BC267" s="66" t="s">
        <v>787</v>
      </c>
      <c r="BD267" s="66" t="s">
        <v>787</v>
      </c>
      <c r="BE267" s="49"/>
    </row>
    <row r="268" spans="1:57" ht="45" customHeight="1" x14ac:dyDescent="0.25">
      <c r="A268" s="56" t="s">
        <v>0</v>
      </c>
      <c r="B268" s="56" t="s">
        <v>0</v>
      </c>
      <c r="C268" s="56" t="s">
        <v>0</v>
      </c>
      <c r="D268" s="56" t="s">
        <v>0</v>
      </c>
      <c r="E268" s="56" t="s">
        <v>0</v>
      </c>
      <c r="F268" s="56" t="s">
        <v>0</v>
      </c>
      <c r="G268" s="56" t="s">
        <v>0</v>
      </c>
      <c r="H268" s="56" t="s">
        <v>0</v>
      </c>
      <c r="I268" s="56" t="s">
        <v>0</v>
      </c>
      <c r="J268" s="94" t="s">
        <v>0</v>
      </c>
      <c r="K268" s="95"/>
      <c r="L268" s="94" t="s">
        <v>0</v>
      </c>
      <c r="M268" s="95"/>
      <c r="N268" s="56" t="s">
        <v>0</v>
      </c>
      <c r="O268" s="56" t="s">
        <v>0</v>
      </c>
      <c r="P268" s="56" t="s">
        <v>0</v>
      </c>
      <c r="Q268" s="56" t="s">
        <v>0</v>
      </c>
      <c r="R268" s="56" t="s">
        <v>0</v>
      </c>
      <c r="S268" s="56" t="s">
        <v>0</v>
      </c>
      <c r="T268" s="56" t="s">
        <v>0</v>
      </c>
      <c r="U268" s="56" t="s">
        <v>0</v>
      </c>
      <c r="V268" s="56" t="s">
        <v>0</v>
      </c>
      <c r="W268" s="56" t="s">
        <v>0</v>
      </c>
      <c r="X268" s="56" t="s">
        <v>0</v>
      </c>
      <c r="Y268" s="56" t="s">
        <v>0</v>
      </c>
      <c r="Z268" s="56" t="s">
        <v>0</v>
      </c>
      <c r="AA268" s="94" t="s">
        <v>0</v>
      </c>
      <c r="AB268" s="95"/>
      <c r="AC268" s="94" t="s">
        <v>0</v>
      </c>
      <c r="AD268" s="95"/>
      <c r="AE268" s="56" t="s">
        <v>0</v>
      </c>
      <c r="AF268" s="56" t="s">
        <v>0</v>
      </c>
      <c r="AG268" s="56" t="s">
        <v>0</v>
      </c>
      <c r="AH268" s="56" t="s">
        <v>0</v>
      </c>
      <c r="AI268" s="56" t="s">
        <v>0</v>
      </c>
      <c r="AJ268" s="56" t="s">
        <v>0</v>
      </c>
      <c r="AK268" s="56" t="s">
        <v>0</v>
      </c>
      <c r="AL268" s="56" t="s">
        <v>0</v>
      </c>
      <c r="AM268" s="94" t="s">
        <v>0</v>
      </c>
      <c r="AN268" s="95"/>
      <c r="AO268" s="95"/>
      <c r="AP268" s="56" t="s">
        <v>0</v>
      </c>
      <c r="AQ268" s="56" t="s">
        <v>0</v>
      </c>
      <c r="AR268" s="56" t="s">
        <v>0</v>
      </c>
      <c r="AS268" s="94" t="s">
        <v>0</v>
      </c>
      <c r="AT268" s="95"/>
      <c r="AU268" s="94" t="s">
        <v>0</v>
      </c>
      <c r="AV268" s="95"/>
      <c r="AW268" s="56" t="s">
        <v>0</v>
      </c>
      <c r="AX268" s="56" t="s">
        <v>0</v>
      </c>
      <c r="AY268" s="56" t="s">
        <v>0</v>
      </c>
      <c r="AZ268" s="56" t="s">
        <v>0</v>
      </c>
      <c r="BA268" s="56" t="s">
        <v>0</v>
      </c>
      <c r="BB268" s="56" t="s">
        <v>0</v>
      </c>
      <c r="BC268" s="56" t="s">
        <v>0</v>
      </c>
      <c r="BD268" s="56" t="s">
        <v>0</v>
      </c>
      <c r="BE268" s="49"/>
    </row>
    <row r="269" spans="1:57" ht="15" customHeight="1" x14ac:dyDescent="0.25">
      <c r="A269" s="111" t="s">
        <v>393</v>
      </c>
      <c r="B269" s="93"/>
      <c r="C269" s="93"/>
      <c r="D269" s="93"/>
      <c r="E269" s="93"/>
      <c r="F269" s="93"/>
      <c r="G269" s="92"/>
      <c r="H269" s="112" t="s">
        <v>422</v>
      </c>
      <c r="I269" s="93"/>
      <c r="J269" s="93"/>
      <c r="K269" s="93"/>
      <c r="L269" s="93"/>
      <c r="M269" s="93"/>
      <c r="N269" s="93"/>
      <c r="O269" s="93"/>
      <c r="P269" s="93"/>
      <c r="Q269" s="93"/>
      <c r="R269" s="93"/>
      <c r="S269" s="93"/>
      <c r="T269" s="93"/>
      <c r="U269" s="93"/>
      <c r="V269" s="93"/>
      <c r="W269" s="93"/>
      <c r="X269" s="93"/>
      <c r="Y269" s="93"/>
      <c r="Z269" s="93"/>
      <c r="AA269" s="93"/>
      <c r="AB269" s="93"/>
      <c r="AC269" s="93"/>
      <c r="AD269" s="93"/>
      <c r="AE269" s="93"/>
      <c r="AF269" s="93"/>
      <c r="AG269" s="93"/>
      <c r="AH269" s="93"/>
      <c r="AI269" s="93"/>
      <c r="AJ269" s="93"/>
      <c r="AK269" s="93"/>
      <c r="AL269" s="93"/>
      <c r="AM269" s="93"/>
      <c r="AN269" s="93"/>
      <c r="AO269" s="92"/>
      <c r="AP269" s="56" t="s">
        <v>0</v>
      </c>
      <c r="AQ269" s="56" t="s">
        <v>0</v>
      </c>
      <c r="AR269" s="56" t="s">
        <v>0</v>
      </c>
      <c r="AS269" s="94" t="s">
        <v>0</v>
      </c>
      <c r="AT269" s="95"/>
      <c r="AU269" s="94" t="s">
        <v>0</v>
      </c>
      <c r="AV269" s="95"/>
      <c r="AW269" s="56" t="s">
        <v>0</v>
      </c>
      <c r="AX269" s="56" t="s">
        <v>0</v>
      </c>
      <c r="AY269" s="56" t="s">
        <v>0</v>
      </c>
      <c r="AZ269" s="56" t="s">
        <v>0</v>
      </c>
      <c r="BA269" s="56" t="s">
        <v>0</v>
      </c>
      <c r="BB269" s="56" t="s">
        <v>0</v>
      </c>
      <c r="BC269" s="56" t="s">
        <v>0</v>
      </c>
      <c r="BD269" s="56" t="s">
        <v>0</v>
      </c>
      <c r="BE269" s="49"/>
    </row>
    <row r="270" spans="1:57" ht="15" customHeight="1" x14ac:dyDescent="0.25">
      <c r="A270" s="102" t="s">
        <v>1</v>
      </c>
      <c r="B270" s="92"/>
      <c r="C270" s="110" t="s">
        <v>2</v>
      </c>
      <c r="D270" s="92"/>
      <c r="E270" s="102" t="s">
        <v>395</v>
      </c>
      <c r="F270" s="92"/>
      <c r="G270" s="102" t="s">
        <v>396</v>
      </c>
      <c r="H270" s="92"/>
      <c r="I270" s="102" t="s">
        <v>3</v>
      </c>
      <c r="J270" s="93"/>
      <c r="K270" s="92"/>
      <c r="L270" s="102" t="s">
        <v>397</v>
      </c>
      <c r="M270" s="93"/>
      <c r="N270" s="92"/>
      <c r="O270" s="102" t="s">
        <v>4</v>
      </c>
      <c r="P270" s="92"/>
      <c r="Q270" s="102" t="s">
        <v>398</v>
      </c>
      <c r="R270" s="92"/>
      <c r="S270" s="102" t="s">
        <v>5</v>
      </c>
      <c r="T270" s="93"/>
      <c r="U270" s="93"/>
      <c r="V270" s="93"/>
      <c r="W270" s="93"/>
      <c r="X270" s="93"/>
      <c r="Y270" s="93"/>
      <c r="Z270" s="92"/>
      <c r="AA270" s="102" t="s">
        <v>6</v>
      </c>
      <c r="AB270" s="93"/>
      <c r="AC270" s="93"/>
      <c r="AD270" s="93"/>
      <c r="AE270" s="92"/>
      <c r="AF270" s="102" t="s">
        <v>343</v>
      </c>
      <c r="AG270" s="93"/>
      <c r="AH270" s="92"/>
      <c r="AI270" s="62" t="s">
        <v>399</v>
      </c>
      <c r="AJ270" s="102" t="s">
        <v>7</v>
      </c>
      <c r="AK270" s="93"/>
      <c r="AL270" s="93"/>
      <c r="AM270" s="93"/>
      <c r="AN270" s="93"/>
      <c r="AO270" s="92"/>
      <c r="AP270" s="62" t="s">
        <v>400</v>
      </c>
      <c r="AQ270" s="62" t="s">
        <v>401</v>
      </c>
      <c r="AR270" s="62" t="s">
        <v>402</v>
      </c>
      <c r="AS270" s="102" t="s">
        <v>403</v>
      </c>
      <c r="AT270" s="92"/>
      <c r="AU270" s="102" t="s">
        <v>404</v>
      </c>
      <c r="AV270" s="92"/>
      <c r="AW270" s="62" t="s">
        <v>405</v>
      </c>
      <c r="AX270" s="62" t="s">
        <v>406</v>
      </c>
      <c r="AY270" s="62" t="s">
        <v>407</v>
      </c>
      <c r="AZ270" s="62" t="s">
        <v>408</v>
      </c>
      <c r="BA270" s="62" t="s">
        <v>409</v>
      </c>
      <c r="BB270" s="62" t="s">
        <v>410</v>
      </c>
      <c r="BC270" s="62" t="s">
        <v>411</v>
      </c>
      <c r="BD270" s="62" t="s">
        <v>412</v>
      </c>
      <c r="BE270" s="49"/>
    </row>
    <row r="271" spans="1:57" ht="15" customHeight="1" x14ac:dyDescent="0.25">
      <c r="A271" s="107" t="s">
        <v>129</v>
      </c>
      <c r="B271" s="95"/>
      <c r="C271" s="107"/>
      <c r="D271" s="95"/>
      <c r="E271" s="107"/>
      <c r="F271" s="95"/>
      <c r="G271" s="107"/>
      <c r="H271" s="95"/>
      <c r="I271" s="107"/>
      <c r="J271" s="95"/>
      <c r="K271" s="95"/>
      <c r="L271" s="107"/>
      <c r="M271" s="95"/>
      <c r="N271" s="95"/>
      <c r="O271" s="107"/>
      <c r="P271" s="95"/>
      <c r="Q271" s="107"/>
      <c r="R271" s="95"/>
      <c r="S271" s="108" t="s">
        <v>130</v>
      </c>
      <c r="T271" s="95"/>
      <c r="U271" s="95"/>
      <c r="V271" s="95"/>
      <c r="W271" s="95"/>
      <c r="X271" s="95"/>
      <c r="Y271" s="95"/>
      <c r="Z271" s="95"/>
      <c r="AA271" s="107" t="s">
        <v>10</v>
      </c>
      <c r="AB271" s="95"/>
      <c r="AC271" s="95"/>
      <c r="AD271" s="95"/>
      <c r="AE271" s="95"/>
      <c r="AF271" s="107" t="s">
        <v>11</v>
      </c>
      <c r="AG271" s="95"/>
      <c r="AH271" s="95"/>
      <c r="AI271" s="63" t="s">
        <v>367</v>
      </c>
      <c r="AJ271" s="109" t="s">
        <v>414</v>
      </c>
      <c r="AK271" s="95"/>
      <c r="AL271" s="95"/>
      <c r="AM271" s="95"/>
      <c r="AN271" s="95"/>
      <c r="AO271" s="95"/>
      <c r="AP271" s="64" t="s">
        <v>1263</v>
      </c>
      <c r="AQ271" s="64" t="s">
        <v>1263</v>
      </c>
      <c r="AR271" s="64" t="s">
        <v>787</v>
      </c>
      <c r="AS271" s="101" t="s">
        <v>787</v>
      </c>
      <c r="AT271" s="95"/>
      <c r="AU271" s="101" t="s">
        <v>1264</v>
      </c>
      <c r="AV271" s="95"/>
      <c r="AW271" s="64" t="s">
        <v>1265</v>
      </c>
      <c r="AX271" s="64" t="s">
        <v>1266</v>
      </c>
      <c r="AY271" s="64" t="s">
        <v>1267</v>
      </c>
      <c r="AZ271" s="64" t="s">
        <v>1266</v>
      </c>
      <c r="BA271" s="64" t="s">
        <v>787</v>
      </c>
      <c r="BB271" s="64" t="s">
        <v>1266</v>
      </c>
      <c r="BC271" s="64" t="s">
        <v>787</v>
      </c>
      <c r="BD271" s="64" t="s">
        <v>787</v>
      </c>
      <c r="BE271" s="49"/>
    </row>
    <row r="272" spans="1:57" ht="15" customHeight="1" x14ac:dyDescent="0.25">
      <c r="A272" s="107" t="s">
        <v>129</v>
      </c>
      <c r="B272" s="95"/>
      <c r="C272" s="107"/>
      <c r="D272" s="95"/>
      <c r="E272" s="107"/>
      <c r="F272" s="95"/>
      <c r="G272" s="107"/>
      <c r="H272" s="95"/>
      <c r="I272" s="107"/>
      <c r="J272" s="95"/>
      <c r="K272" s="95"/>
      <c r="L272" s="107"/>
      <c r="M272" s="95"/>
      <c r="N272" s="95"/>
      <c r="O272" s="107"/>
      <c r="P272" s="95"/>
      <c r="Q272" s="107"/>
      <c r="R272" s="95"/>
      <c r="S272" s="108" t="s">
        <v>130</v>
      </c>
      <c r="T272" s="95"/>
      <c r="U272" s="95"/>
      <c r="V272" s="95"/>
      <c r="W272" s="95"/>
      <c r="X272" s="95"/>
      <c r="Y272" s="95"/>
      <c r="Z272" s="95"/>
      <c r="AA272" s="107" t="s">
        <v>168</v>
      </c>
      <c r="AB272" s="95"/>
      <c r="AC272" s="95"/>
      <c r="AD272" s="95"/>
      <c r="AE272" s="95"/>
      <c r="AF272" s="107" t="s">
        <v>11</v>
      </c>
      <c r="AG272" s="95"/>
      <c r="AH272" s="95"/>
      <c r="AI272" s="63" t="s">
        <v>429</v>
      </c>
      <c r="AJ272" s="109" t="s">
        <v>430</v>
      </c>
      <c r="AK272" s="95"/>
      <c r="AL272" s="95"/>
      <c r="AM272" s="95"/>
      <c r="AN272" s="95"/>
      <c r="AO272" s="95"/>
      <c r="AP272" s="64" t="s">
        <v>1268</v>
      </c>
      <c r="AQ272" s="64" t="s">
        <v>1268</v>
      </c>
      <c r="AR272" s="64" t="s">
        <v>787</v>
      </c>
      <c r="AS272" s="101" t="s">
        <v>787</v>
      </c>
      <c r="AT272" s="95"/>
      <c r="AU272" s="101" t="s">
        <v>1269</v>
      </c>
      <c r="AV272" s="95"/>
      <c r="AW272" s="64" t="s">
        <v>1270</v>
      </c>
      <c r="AX272" s="64" t="s">
        <v>1271</v>
      </c>
      <c r="AY272" s="64" t="s">
        <v>1272</v>
      </c>
      <c r="AZ272" s="64" t="s">
        <v>1271</v>
      </c>
      <c r="BA272" s="64" t="s">
        <v>787</v>
      </c>
      <c r="BB272" s="64" t="s">
        <v>1271</v>
      </c>
      <c r="BC272" s="64" t="s">
        <v>787</v>
      </c>
      <c r="BD272" s="64" t="s">
        <v>787</v>
      </c>
      <c r="BE272" s="49"/>
    </row>
    <row r="273" spans="1:57" ht="15" customHeight="1" x14ac:dyDescent="0.25">
      <c r="A273" s="107" t="s">
        <v>129</v>
      </c>
      <c r="B273" s="95"/>
      <c r="C273" s="107" t="s">
        <v>131</v>
      </c>
      <c r="D273" s="95"/>
      <c r="E273" s="107"/>
      <c r="F273" s="95"/>
      <c r="G273" s="107"/>
      <c r="H273" s="95"/>
      <c r="I273" s="107"/>
      <c r="J273" s="95"/>
      <c r="K273" s="95"/>
      <c r="L273" s="107"/>
      <c r="M273" s="95"/>
      <c r="N273" s="95"/>
      <c r="O273" s="107"/>
      <c r="P273" s="95"/>
      <c r="Q273" s="107"/>
      <c r="R273" s="95"/>
      <c r="S273" s="108" t="s">
        <v>132</v>
      </c>
      <c r="T273" s="95"/>
      <c r="U273" s="95"/>
      <c r="V273" s="95"/>
      <c r="W273" s="95"/>
      <c r="X273" s="95"/>
      <c r="Y273" s="95"/>
      <c r="Z273" s="95"/>
      <c r="AA273" s="107" t="s">
        <v>10</v>
      </c>
      <c r="AB273" s="95"/>
      <c r="AC273" s="95"/>
      <c r="AD273" s="95"/>
      <c r="AE273" s="95"/>
      <c r="AF273" s="107" t="s">
        <v>11</v>
      </c>
      <c r="AG273" s="95"/>
      <c r="AH273" s="95"/>
      <c r="AI273" s="63" t="s">
        <v>367</v>
      </c>
      <c r="AJ273" s="109" t="s">
        <v>414</v>
      </c>
      <c r="AK273" s="95"/>
      <c r="AL273" s="95"/>
      <c r="AM273" s="95"/>
      <c r="AN273" s="95"/>
      <c r="AO273" s="95"/>
      <c r="AP273" s="64" t="s">
        <v>1263</v>
      </c>
      <c r="AQ273" s="64" t="s">
        <v>1263</v>
      </c>
      <c r="AR273" s="64" t="s">
        <v>787</v>
      </c>
      <c r="AS273" s="101" t="s">
        <v>787</v>
      </c>
      <c r="AT273" s="95"/>
      <c r="AU273" s="101" t="s">
        <v>1264</v>
      </c>
      <c r="AV273" s="95"/>
      <c r="AW273" s="64" t="s">
        <v>1265</v>
      </c>
      <c r="AX273" s="64" t="s">
        <v>1266</v>
      </c>
      <c r="AY273" s="64" t="s">
        <v>1267</v>
      </c>
      <c r="AZ273" s="64" t="s">
        <v>1266</v>
      </c>
      <c r="BA273" s="64" t="s">
        <v>787</v>
      </c>
      <c r="BB273" s="64" t="s">
        <v>1266</v>
      </c>
      <c r="BC273" s="64" t="s">
        <v>787</v>
      </c>
      <c r="BD273" s="64" t="s">
        <v>787</v>
      </c>
      <c r="BE273" s="49"/>
    </row>
    <row r="274" spans="1:57" ht="15" customHeight="1" x14ac:dyDescent="0.25">
      <c r="A274" s="107" t="s">
        <v>129</v>
      </c>
      <c r="B274" s="95"/>
      <c r="C274" s="107" t="s">
        <v>131</v>
      </c>
      <c r="D274" s="95"/>
      <c r="E274" s="107"/>
      <c r="F274" s="95"/>
      <c r="G274" s="107"/>
      <c r="H274" s="95"/>
      <c r="I274" s="107"/>
      <c r="J274" s="95"/>
      <c r="K274" s="95"/>
      <c r="L274" s="107"/>
      <c r="M274" s="95"/>
      <c r="N274" s="95"/>
      <c r="O274" s="107"/>
      <c r="P274" s="95"/>
      <c r="Q274" s="107"/>
      <c r="R274" s="95"/>
      <c r="S274" s="108" t="s">
        <v>132</v>
      </c>
      <c r="T274" s="95"/>
      <c r="U274" s="95"/>
      <c r="V274" s="95"/>
      <c r="W274" s="95"/>
      <c r="X274" s="95"/>
      <c r="Y274" s="95"/>
      <c r="Z274" s="95"/>
      <c r="AA274" s="107" t="s">
        <v>168</v>
      </c>
      <c r="AB274" s="95"/>
      <c r="AC274" s="95"/>
      <c r="AD274" s="95"/>
      <c r="AE274" s="95"/>
      <c r="AF274" s="107" t="s">
        <v>11</v>
      </c>
      <c r="AG274" s="95"/>
      <c r="AH274" s="95"/>
      <c r="AI274" s="63" t="s">
        <v>429</v>
      </c>
      <c r="AJ274" s="109" t="s">
        <v>430</v>
      </c>
      <c r="AK274" s="95"/>
      <c r="AL274" s="95"/>
      <c r="AM274" s="95"/>
      <c r="AN274" s="95"/>
      <c r="AO274" s="95"/>
      <c r="AP274" s="64" t="s">
        <v>1268</v>
      </c>
      <c r="AQ274" s="64" t="s">
        <v>1268</v>
      </c>
      <c r="AR274" s="64" t="s">
        <v>787</v>
      </c>
      <c r="AS274" s="101" t="s">
        <v>787</v>
      </c>
      <c r="AT274" s="95"/>
      <c r="AU274" s="101" t="s">
        <v>1269</v>
      </c>
      <c r="AV274" s="95"/>
      <c r="AW274" s="64" t="s">
        <v>1270</v>
      </c>
      <c r="AX274" s="64" t="s">
        <v>1271</v>
      </c>
      <c r="AY274" s="64" t="s">
        <v>1272</v>
      </c>
      <c r="AZ274" s="64" t="s">
        <v>1271</v>
      </c>
      <c r="BA274" s="64" t="s">
        <v>787</v>
      </c>
      <c r="BB274" s="64" t="s">
        <v>1271</v>
      </c>
      <c r="BC274" s="64" t="s">
        <v>787</v>
      </c>
      <c r="BD274" s="64" t="s">
        <v>787</v>
      </c>
      <c r="BE274" s="49"/>
    </row>
    <row r="275" spans="1:57" ht="15" customHeight="1" x14ac:dyDescent="0.25">
      <c r="A275" s="107" t="s">
        <v>129</v>
      </c>
      <c r="B275" s="95"/>
      <c r="C275" s="107" t="s">
        <v>131</v>
      </c>
      <c r="D275" s="95"/>
      <c r="E275" s="107" t="s">
        <v>133</v>
      </c>
      <c r="F275" s="95"/>
      <c r="G275" s="107"/>
      <c r="H275" s="95"/>
      <c r="I275" s="107"/>
      <c r="J275" s="95"/>
      <c r="K275" s="95"/>
      <c r="L275" s="107"/>
      <c r="M275" s="95"/>
      <c r="N275" s="95"/>
      <c r="O275" s="107"/>
      <c r="P275" s="95"/>
      <c r="Q275" s="107"/>
      <c r="R275" s="95"/>
      <c r="S275" s="108" t="s">
        <v>134</v>
      </c>
      <c r="T275" s="95"/>
      <c r="U275" s="95"/>
      <c r="V275" s="95"/>
      <c r="W275" s="95"/>
      <c r="X275" s="95"/>
      <c r="Y275" s="95"/>
      <c r="Z275" s="95"/>
      <c r="AA275" s="107" t="s">
        <v>10</v>
      </c>
      <c r="AB275" s="95"/>
      <c r="AC275" s="95"/>
      <c r="AD275" s="95"/>
      <c r="AE275" s="95"/>
      <c r="AF275" s="107" t="s">
        <v>11</v>
      </c>
      <c r="AG275" s="95"/>
      <c r="AH275" s="95"/>
      <c r="AI275" s="63" t="s">
        <v>367</v>
      </c>
      <c r="AJ275" s="109" t="s">
        <v>414</v>
      </c>
      <c r="AK275" s="95"/>
      <c r="AL275" s="95"/>
      <c r="AM275" s="95"/>
      <c r="AN275" s="95"/>
      <c r="AO275" s="95"/>
      <c r="AP275" s="64" t="s">
        <v>1263</v>
      </c>
      <c r="AQ275" s="64" t="s">
        <v>1263</v>
      </c>
      <c r="AR275" s="64" t="s">
        <v>787</v>
      </c>
      <c r="AS275" s="101" t="s">
        <v>787</v>
      </c>
      <c r="AT275" s="95"/>
      <c r="AU275" s="101" t="s">
        <v>1264</v>
      </c>
      <c r="AV275" s="95"/>
      <c r="AW275" s="64" t="s">
        <v>1265</v>
      </c>
      <c r="AX275" s="64" t="s">
        <v>1266</v>
      </c>
      <c r="AY275" s="64" t="s">
        <v>1267</v>
      </c>
      <c r="AZ275" s="64" t="s">
        <v>1266</v>
      </c>
      <c r="BA275" s="64" t="s">
        <v>787</v>
      </c>
      <c r="BB275" s="64" t="s">
        <v>1266</v>
      </c>
      <c r="BC275" s="64" t="s">
        <v>787</v>
      </c>
      <c r="BD275" s="64" t="s">
        <v>787</v>
      </c>
      <c r="BE275" s="49"/>
    </row>
    <row r="276" spans="1:57" ht="15" customHeight="1" x14ac:dyDescent="0.25">
      <c r="A276" s="107" t="s">
        <v>129</v>
      </c>
      <c r="B276" s="95"/>
      <c r="C276" s="107" t="s">
        <v>131</v>
      </c>
      <c r="D276" s="95"/>
      <c r="E276" s="107" t="s">
        <v>133</v>
      </c>
      <c r="F276" s="95"/>
      <c r="G276" s="107"/>
      <c r="H276" s="95"/>
      <c r="I276" s="107"/>
      <c r="J276" s="95"/>
      <c r="K276" s="95"/>
      <c r="L276" s="107"/>
      <c r="M276" s="95"/>
      <c r="N276" s="95"/>
      <c r="O276" s="107"/>
      <c r="P276" s="95"/>
      <c r="Q276" s="107"/>
      <c r="R276" s="95"/>
      <c r="S276" s="108" t="s">
        <v>134</v>
      </c>
      <c r="T276" s="95"/>
      <c r="U276" s="95"/>
      <c r="V276" s="95"/>
      <c r="W276" s="95"/>
      <c r="X276" s="95"/>
      <c r="Y276" s="95"/>
      <c r="Z276" s="95"/>
      <c r="AA276" s="107" t="s">
        <v>168</v>
      </c>
      <c r="AB276" s="95"/>
      <c r="AC276" s="95"/>
      <c r="AD276" s="95"/>
      <c r="AE276" s="95"/>
      <c r="AF276" s="107" t="s">
        <v>11</v>
      </c>
      <c r="AG276" s="95"/>
      <c r="AH276" s="95"/>
      <c r="AI276" s="63" t="s">
        <v>429</v>
      </c>
      <c r="AJ276" s="109" t="s">
        <v>430</v>
      </c>
      <c r="AK276" s="95"/>
      <c r="AL276" s="95"/>
      <c r="AM276" s="95"/>
      <c r="AN276" s="95"/>
      <c r="AO276" s="95"/>
      <c r="AP276" s="64" t="s">
        <v>1268</v>
      </c>
      <c r="AQ276" s="64" t="s">
        <v>1268</v>
      </c>
      <c r="AR276" s="64" t="s">
        <v>787</v>
      </c>
      <c r="AS276" s="101" t="s">
        <v>787</v>
      </c>
      <c r="AT276" s="95"/>
      <c r="AU276" s="101" t="s">
        <v>1269</v>
      </c>
      <c r="AV276" s="95"/>
      <c r="AW276" s="64" t="s">
        <v>1270</v>
      </c>
      <c r="AX276" s="64" t="s">
        <v>1271</v>
      </c>
      <c r="AY276" s="64" t="s">
        <v>1272</v>
      </c>
      <c r="AZ276" s="64" t="s">
        <v>1271</v>
      </c>
      <c r="BA276" s="64" t="s">
        <v>787</v>
      </c>
      <c r="BB276" s="64" t="s">
        <v>1271</v>
      </c>
      <c r="BC276" s="64" t="s">
        <v>787</v>
      </c>
      <c r="BD276" s="64" t="s">
        <v>787</v>
      </c>
      <c r="BE276" s="49"/>
    </row>
    <row r="277" spans="1:57" ht="15" customHeight="1" x14ac:dyDescent="0.25">
      <c r="A277" s="107" t="s">
        <v>129</v>
      </c>
      <c r="B277" s="95"/>
      <c r="C277" s="107" t="s">
        <v>131</v>
      </c>
      <c r="D277" s="95"/>
      <c r="E277" s="107" t="s">
        <v>133</v>
      </c>
      <c r="F277" s="95"/>
      <c r="G277" s="107" t="s">
        <v>620</v>
      </c>
      <c r="H277" s="95"/>
      <c r="I277" s="107"/>
      <c r="J277" s="95"/>
      <c r="K277" s="95"/>
      <c r="L277" s="107"/>
      <c r="M277" s="95"/>
      <c r="N277" s="95"/>
      <c r="O277" s="107"/>
      <c r="P277" s="95"/>
      <c r="Q277" s="107"/>
      <c r="R277" s="95"/>
      <c r="S277" s="108" t="s">
        <v>621</v>
      </c>
      <c r="T277" s="95"/>
      <c r="U277" s="95"/>
      <c r="V277" s="95"/>
      <c r="W277" s="95"/>
      <c r="X277" s="95"/>
      <c r="Y277" s="95"/>
      <c r="Z277" s="95"/>
      <c r="AA277" s="107" t="s">
        <v>10</v>
      </c>
      <c r="AB277" s="95"/>
      <c r="AC277" s="95"/>
      <c r="AD277" s="95"/>
      <c r="AE277" s="95"/>
      <c r="AF277" s="107" t="s">
        <v>11</v>
      </c>
      <c r="AG277" s="95"/>
      <c r="AH277" s="95"/>
      <c r="AI277" s="63" t="s">
        <v>367</v>
      </c>
      <c r="AJ277" s="109" t="s">
        <v>414</v>
      </c>
      <c r="AK277" s="95"/>
      <c r="AL277" s="95"/>
      <c r="AM277" s="95"/>
      <c r="AN277" s="95"/>
      <c r="AO277" s="95"/>
      <c r="AP277" s="64" t="s">
        <v>1263</v>
      </c>
      <c r="AQ277" s="64" t="s">
        <v>1263</v>
      </c>
      <c r="AR277" s="64" t="s">
        <v>787</v>
      </c>
      <c r="AS277" s="101" t="s">
        <v>787</v>
      </c>
      <c r="AT277" s="95"/>
      <c r="AU277" s="101" t="s">
        <v>1264</v>
      </c>
      <c r="AV277" s="95"/>
      <c r="AW277" s="64" t="s">
        <v>1265</v>
      </c>
      <c r="AX277" s="64" t="s">
        <v>1266</v>
      </c>
      <c r="AY277" s="64" t="s">
        <v>1267</v>
      </c>
      <c r="AZ277" s="64" t="s">
        <v>1266</v>
      </c>
      <c r="BA277" s="64" t="s">
        <v>787</v>
      </c>
      <c r="BB277" s="64" t="s">
        <v>1266</v>
      </c>
      <c r="BC277" s="64" t="s">
        <v>787</v>
      </c>
      <c r="BD277" s="64" t="s">
        <v>787</v>
      </c>
      <c r="BE277" s="49"/>
    </row>
    <row r="278" spans="1:57" ht="15" customHeight="1" x14ac:dyDescent="0.25">
      <c r="A278" s="107" t="s">
        <v>129</v>
      </c>
      <c r="B278" s="95"/>
      <c r="C278" s="107" t="s">
        <v>131</v>
      </c>
      <c r="D278" s="95"/>
      <c r="E278" s="107" t="s">
        <v>133</v>
      </c>
      <c r="F278" s="95"/>
      <c r="G278" s="107" t="s">
        <v>620</v>
      </c>
      <c r="H278" s="95"/>
      <c r="I278" s="107"/>
      <c r="J278" s="95"/>
      <c r="K278" s="95"/>
      <c r="L278" s="107"/>
      <c r="M278" s="95"/>
      <c r="N278" s="95"/>
      <c r="O278" s="107"/>
      <c r="P278" s="95"/>
      <c r="Q278" s="107"/>
      <c r="R278" s="95"/>
      <c r="S278" s="108" t="s">
        <v>621</v>
      </c>
      <c r="T278" s="95"/>
      <c r="U278" s="95"/>
      <c r="V278" s="95"/>
      <c r="W278" s="95"/>
      <c r="X278" s="95"/>
      <c r="Y278" s="95"/>
      <c r="Z278" s="95"/>
      <c r="AA278" s="107" t="s">
        <v>168</v>
      </c>
      <c r="AB278" s="95"/>
      <c r="AC278" s="95"/>
      <c r="AD278" s="95"/>
      <c r="AE278" s="95"/>
      <c r="AF278" s="107" t="s">
        <v>11</v>
      </c>
      <c r="AG278" s="95"/>
      <c r="AH278" s="95"/>
      <c r="AI278" s="63" t="s">
        <v>429</v>
      </c>
      <c r="AJ278" s="109" t="s">
        <v>430</v>
      </c>
      <c r="AK278" s="95"/>
      <c r="AL278" s="95"/>
      <c r="AM278" s="95"/>
      <c r="AN278" s="95"/>
      <c r="AO278" s="95"/>
      <c r="AP278" s="64" t="s">
        <v>1268</v>
      </c>
      <c r="AQ278" s="64" t="s">
        <v>1268</v>
      </c>
      <c r="AR278" s="64" t="s">
        <v>787</v>
      </c>
      <c r="AS278" s="101" t="s">
        <v>787</v>
      </c>
      <c r="AT278" s="95"/>
      <c r="AU278" s="101" t="s">
        <v>1269</v>
      </c>
      <c r="AV278" s="95"/>
      <c r="AW278" s="64" t="s">
        <v>1270</v>
      </c>
      <c r="AX278" s="64" t="s">
        <v>1271</v>
      </c>
      <c r="AY278" s="64" t="s">
        <v>1272</v>
      </c>
      <c r="AZ278" s="64" t="s">
        <v>1271</v>
      </c>
      <c r="BA278" s="64" t="s">
        <v>787</v>
      </c>
      <c r="BB278" s="64" t="s">
        <v>1271</v>
      </c>
      <c r="BC278" s="64" t="s">
        <v>787</v>
      </c>
      <c r="BD278" s="64" t="s">
        <v>787</v>
      </c>
      <c r="BE278" s="49"/>
    </row>
    <row r="279" spans="1:57" ht="15" customHeight="1" x14ac:dyDescent="0.25">
      <c r="A279" s="107" t="s">
        <v>129</v>
      </c>
      <c r="B279" s="95"/>
      <c r="C279" s="107" t="s">
        <v>131</v>
      </c>
      <c r="D279" s="95"/>
      <c r="E279" s="107" t="s">
        <v>133</v>
      </c>
      <c r="F279" s="95"/>
      <c r="G279" s="107" t="s">
        <v>620</v>
      </c>
      <c r="H279" s="95"/>
      <c r="I279" s="107" t="s">
        <v>604</v>
      </c>
      <c r="J279" s="95"/>
      <c r="K279" s="95"/>
      <c r="L279" s="107"/>
      <c r="M279" s="95"/>
      <c r="N279" s="95"/>
      <c r="O279" s="107"/>
      <c r="P279" s="95"/>
      <c r="Q279" s="107"/>
      <c r="R279" s="95"/>
      <c r="S279" s="108" t="s">
        <v>523</v>
      </c>
      <c r="T279" s="95"/>
      <c r="U279" s="95"/>
      <c r="V279" s="95"/>
      <c r="W279" s="95"/>
      <c r="X279" s="95"/>
      <c r="Y279" s="95"/>
      <c r="Z279" s="95"/>
      <c r="AA279" s="107" t="s">
        <v>10</v>
      </c>
      <c r="AB279" s="95"/>
      <c r="AC279" s="95"/>
      <c r="AD279" s="95"/>
      <c r="AE279" s="95"/>
      <c r="AF279" s="107" t="s">
        <v>11</v>
      </c>
      <c r="AG279" s="95"/>
      <c r="AH279" s="95"/>
      <c r="AI279" s="63" t="s">
        <v>367</v>
      </c>
      <c r="AJ279" s="109" t="s">
        <v>414</v>
      </c>
      <c r="AK279" s="95"/>
      <c r="AL279" s="95"/>
      <c r="AM279" s="95"/>
      <c r="AN279" s="95"/>
      <c r="AO279" s="95"/>
      <c r="AP279" s="64" t="s">
        <v>1263</v>
      </c>
      <c r="AQ279" s="64" t="s">
        <v>1263</v>
      </c>
      <c r="AR279" s="64" t="s">
        <v>787</v>
      </c>
      <c r="AS279" s="101" t="s">
        <v>787</v>
      </c>
      <c r="AT279" s="95"/>
      <c r="AU279" s="101" t="s">
        <v>1264</v>
      </c>
      <c r="AV279" s="95"/>
      <c r="AW279" s="64" t="s">
        <v>1265</v>
      </c>
      <c r="AX279" s="64" t="s">
        <v>1266</v>
      </c>
      <c r="AY279" s="64" t="s">
        <v>1267</v>
      </c>
      <c r="AZ279" s="64" t="s">
        <v>1266</v>
      </c>
      <c r="BA279" s="64" t="s">
        <v>787</v>
      </c>
      <c r="BB279" s="64" t="s">
        <v>1266</v>
      </c>
      <c r="BC279" s="64" t="s">
        <v>787</v>
      </c>
      <c r="BD279" s="64" t="s">
        <v>787</v>
      </c>
      <c r="BE279" s="49"/>
    </row>
    <row r="280" spans="1:57" ht="15" customHeight="1" x14ac:dyDescent="0.25">
      <c r="A280" s="107" t="s">
        <v>129</v>
      </c>
      <c r="B280" s="95"/>
      <c r="C280" s="107" t="s">
        <v>131</v>
      </c>
      <c r="D280" s="95"/>
      <c r="E280" s="107" t="s">
        <v>133</v>
      </c>
      <c r="F280" s="95"/>
      <c r="G280" s="107" t="s">
        <v>620</v>
      </c>
      <c r="H280" s="95"/>
      <c r="I280" s="107" t="s">
        <v>604</v>
      </c>
      <c r="J280" s="95"/>
      <c r="K280" s="95"/>
      <c r="L280" s="107" t="s">
        <v>624</v>
      </c>
      <c r="M280" s="95"/>
      <c r="N280" s="95"/>
      <c r="O280" s="107"/>
      <c r="P280" s="95"/>
      <c r="Q280" s="107"/>
      <c r="R280" s="95"/>
      <c r="S280" s="108" t="s">
        <v>625</v>
      </c>
      <c r="T280" s="95"/>
      <c r="U280" s="95"/>
      <c r="V280" s="95"/>
      <c r="W280" s="95"/>
      <c r="X280" s="95"/>
      <c r="Y280" s="95"/>
      <c r="Z280" s="95"/>
      <c r="AA280" s="107" t="s">
        <v>10</v>
      </c>
      <c r="AB280" s="95"/>
      <c r="AC280" s="95"/>
      <c r="AD280" s="95"/>
      <c r="AE280" s="95"/>
      <c r="AF280" s="107" t="s">
        <v>11</v>
      </c>
      <c r="AG280" s="95"/>
      <c r="AH280" s="95"/>
      <c r="AI280" s="63" t="s">
        <v>367</v>
      </c>
      <c r="AJ280" s="109" t="s">
        <v>414</v>
      </c>
      <c r="AK280" s="95"/>
      <c r="AL280" s="95"/>
      <c r="AM280" s="95"/>
      <c r="AN280" s="95"/>
      <c r="AO280" s="95"/>
      <c r="AP280" s="64" t="s">
        <v>1263</v>
      </c>
      <c r="AQ280" s="64" t="s">
        <v>1263</v>
      </c>
      <c r="AR280" s="64" t="s">
        <v>787</v>
      </c>
      <c r="AS280" s="101" t="s">
        <v>787</v>
      </c>
      <c r="AT280" s="95"/>
      <c r="AU280" s="101" t="s">
        <v>1264</v>
      </c>
      <c r="AV280" s="95"/>
      <c r="AW280" s="64" t="s">
        <v>1265</v>
      </c>
      <c r="AX280" s="64" t="s">
        <v>1266</v>
      </c>
      <c r="AY280" s="64" t="s">
        <v>1267</v>
      </c>
      <c r="AZ280" s="64" t="s">
        <v>1266</v>
      </c>
      <c r="BA280" s="64" t="s">
        <v>787</v>
      </c>
      <c r="BB280" s="64" t="s">
        <v>1266</v>
      </c>
      <c r="BC280" s="64" t="s">
        <v>787</v>
      </c>
      <c r="BD280" s="64" t="s">
        <v>787</v>
      </c>
      <c r="BE280" s="49"/>
    </row>
    <row r="281" spans="1:57" ht="15" customHeight="1" x14ac:dyDescent="0.25">
      <c r="A281" s="107" t="s">
        <v>129</v>
      </c>
      <c r="B281" s="95"/>
      <c r="C281" s="107" t="s">
        <v>131</v>
      </c>
      <c r="D281" s="95"/>
      <c r="E281" s="107" t="s">
        <v>133</v>
      </c>
      <c r="F281" s="95"/>
      <c r="G281" s="107" t="s">
        <v>620</v>
      </c>
      <c r="H281" s="95"/>
      <c r="I281" s="107" t="s">
        <v>604</v>
      </c>
      <c r="J281" s="95"/>
      <c r="K281" s="95"/>
      <c r="L281" s="107" t="s">
        <v>624</v>
      </c>
      <c r="M281" s="95"/>
      <c r="N281" s="95"/>
      <c r="O281" s="107"/>
      <c r="P281" s="95"/>
      <c r="Q281" s="107"/>
      <c r="R281" s="95"/>
      <c r="S281" s="108" t="s">
        <v>625</v>
      </c>
      <c r="T281" s="95"/>
      <c r="U281" s="95"/>
      <c r="V281" s="95"/>
      <c r="W281" s="95"/>
      <c r="X281" s="95"/>
      <c r="Y281" s="95"/>
      <c r="Z281" s="95"/>
      <c r="AA281" s="107" t="s">
        <v>168</v>
      </c>
      <c r="AB281" s="95"/>
      <c r="AC281" s="95"/>
      <c r="AD281" s="95"/>
      <c r="AE281" s="95"/>
      <c r="AF281" s="107" t="s">
        <v>11</v>
      </c>
      <c r="AG281" s="95"/>
      <c r="AH281" s="95"/>
      <c r="AI281" s="63" t="s">
        <v>429</v>
      </c>
      <c r="AJ281" s="109" t="s">
        <v>430</v>
      </c>
      <c r="AK281" s="95"/>
      <c r="AL281" s="95"/>
      <c r="AM281" s="95"/>
      <c r="AN281" s="95"/>
      <c r="AO281" s="95"/>
      <c r="AP281" s="64" t="s">
        <v>1268</v>
      </c>
      <c r="AQ281" s="64" t="s">
        <v>1268</v>
      </c>
      <c r="AR281" s="64" t="s">
        <v>787</v>
      </c>
      <c r="AS281" s="101" t="s">
        <v>787</v>
      </c>
      <c r="AT281" s="95"/>
      <c r="AU281" s="101" t="s">
        <v>1269</v>
      </c>
      <c r="AV281" s="95"/>
      <c r="AW281" s="64" t="s">
        <v>1270</v>
      </c>
      <c r="AX281" s="64" t="s">
        <v>1271</v>
      </c>
      <c r="AY281" s="64" t="s">
        <v>1272</v>
      </c>
      <c r="AZ281" s="64" t="s">
        <v>1271</v>
      </c>
      <c r="BA281" s="64" t="s">
        <v>787</v>
      </c>
      <c r="BB281" s="64" t="s">
        <v>1271</v>
      </c>
      <c r="BC281" s="64" t="s">
        <v>787</v>
      </c>
      <c r="BD281" s="64" t="s">
        <v>787</v>
      </c>
      <c r="BE281" s="49"/>
    </row>
    <row r="282" spans="1:57" ht="16.5" customHeight="1" x14ac:dyDescent="0.25">
      <c r="A282" s="107" t="s">
        <v>129</v>
      </c>
      <c r="B282" s="95"/>
      <c r="C282" s="107" t="s">
        <v>131</v>
      </c>
      <c r="D282" s="95"/>
      <c r="E282" s="107" t="s">
        <v>133</v>
      </c>
      <c r="F282" s="95"/>
      <c r="G282" s="107" t="s">
        <v>620</v>
      </c>
      <c r="H282" s="95"/>
      <c r="I282" s="107" t="s">
        <v>604</v>
      </c>
      <c r="J282" s="95"/>
      <c r="K282" s="95"/>
      <c r="L282" s="107"/>
      <c r="M282" s="95"/>
      <c r="N282" s="95"/>
      <c r="O282" s="107"/>
      <c r="P282" s="95"/>
      <c r="Q282" s="107"/>
      <c r="R282" s="95"/>
      <c r="S282" s="108" t="s">
        <v>523</v>
      </c>
      <c r="T282" s="95"/>
      <c r="U282" s="95"/>
      <c r="V282" s="95"/>
      <c r="W282" s="95"/>
      <c r="X282" s="95"/>
      <c r="Y282" s="95"/>
      <c r="Z282" s="95"/>
      <c r="AA282" s="107" t="s">
        <v>168</v>
      </c>
      <c r="AB282" s="95"/>
      <c r="AC282" s="95"/>
      <c r="AD282" s="95"/>
      <c r="AE282" s="95"/>
      <c r="AF282" s="107" t="s">
        <v>11</v>
      </c>
      <c r="AG282" s="95"/>
      <c r="AH282" s="95"/>
      <c r="AI282" s="63" t="s">
        <v>429</v>
      </c>
      <c r="AJ282" s="109" t="s">
        <v>430</v>
      </c>
      <c r="AK282" s="95"/>
      <c r="AL282" s="95"/>
      <c r="AM282" s="95"/>
      <c r="AN282" s="95"/>
      <c r="AO282" s="95"/>
      <c r="AP282" s="64" t="s">
        <v>1268</v>
      </c>
      <c r="AQ282" s="64" t="s">
        <v>1268</v>
      </c>
      <c r="AR282" s="64" t="s">
        <v>787</v>
      </c>
      <c r="AS282" s="101" t="s">
        <v>787</v>
      </c>
      <c r="AT282" s="95"/>
      <c r="AU282" s="101" t="s">
        <v>1269</v>
      </c>
      <c r="AV282" s="95"/>
      <c r="AW282" s="64" t="s">
        <v>1270</v>
      </c>
      <c r="AX282" s="64" t="s">
        <v>1271</v>
      </c>
      <c r="AY282" s="64" t="s">
        <v>1272</v>
      </c>
      <c r="AZ282" s="64" t="s">
        <v>1271</v>
      </c>
      <c r="BA282" s="64" t="s">
        <v>787</v>
      </c>
      <c r="BB282" s="64" t="s">
        <v>1271</v>
      </c>
      <c r="BC282" s="64" t="s">
        <v>787</v>
      </c>
      <c r="BD282" s="64" t="s">
        <v>787</v>
      </c>
      <c r="BE282" s="49"/>
    </row>
    <row r="283" spans="1:57" ht="15" customHeight="1" x14ac:dyDescent="0.25">
      <c r="A283" s="104" t="s">
        <v>129</v>
      </c>
      <c r="B283" s="95"/>
      <c r="C283" s="104" t="s">
        <v>131</v>
      </c>
      <c r="D283" s="95"/>
      <c r="E283" s="104" t="s">
        <v>133</v>
      </c>
      <c r="F283" s="95"/>
      <c r="G283" s="104" t="s">
        <v>620</v>
      </c>
      <c r="H283" s="95"/>
      <c r="I283" s="104" t="s">
        <v>604</v>
      </c>
      <c r="J283" s="95"/>
      <c r="K283" s="95"/>
      <c r="L283" s="104" t="s">
        <v>624</v>
      </c>
      <c r="M283" s="95"/>
      <c r="N283" s="95"/>
      <c r="O283" s="104" t="s">
        <v>43</v>
      </c>
      <c r="P283" s="95"/>
      <c r="Q283" s="104"/>
      <c r="R283" s="95"/>
      <c r="S283" s="103" t="s">
        <v>548</v>
      </c>
      <c r="T283" s="95"/>
      <c r="U283" s="95"/>
      <c r="V283" s="95"/>
      <c r="W283" s="95"/>
      <c r="X283" s="95"/>
      <c r="Y283" s="95"/>
      <c r="Z283" s="95"/>
      <c r="AA283" s="104" t="s">
        <v>10</v>
      </c>
      <c r="AB283" s="95"/>
      <c r="AC283" s="95"/>
      <c r="AD283" s="95"/>
      <c r="AE283" s="95"/>
      <c r="AF283" s="104" t="s">
        <v>11</v>
      </c>
      <c r="AG283" s="95"/>
      <c r="AH283" s="95"/>
      <c r="AI283" s="65" t="s">
        <v>367</v>
      </c>
      <c r="AJ283" s="105" t="s">
        <v>414</v>
      </c>
      <c r="AK283" s="95"/>
      <c r="AL283" s="95"/>
      <c r="AM283" s="95"/>
      <c r="AN283" s="95"/>
      <c r="AO283" s="95"/>
      <c r="AP283" s="66" t="s">
        <v>1263</v>
      </c>
      <c r="AQ283" s="66" t="s">
        <v>1263</v>
      </c>
      <c r="AR283" s="66" t="s">
        <v>787</v>
      </c>
      <c r="AS283" s="106" t="s">
        <v>787</v>
      </c>
      <c r="AT283" s="95"/>
      <c r="AU283" s="106" t="s">
        <v>1264</v>
      </c>
      <c r="AV283" s="95"/>
      <c r="AW283" s="66" t="s">
        <v>1265</v>
      </c>
      <c r="AX283" s="66" t="s">
        <v>1266</v>
      </c>
      <c r="AY283" s="66" t="s">
        <v>1267</v>
      </c>
      <c r="AZ283" s="66" t="s">
        <v>1266</v>
      </c>
      <c r="BA283" s="66" t="s">
        <v>787</v>
      </c>
      <c r="BB283" s="66" t="s">
        <v>1266</v>
      </c>
      <c r="BC283" s="66" t="s">
        <v>787</v>
      </c>
      <c r="BD283" s="66" t="s">
        <v>787</v>
      </c>
      <c r="BE283" s="49"/>
    </row>
    <row r="284" spans="1:57" ht="15" customHeight="1" x14ac:dyDescent="0.25">
      <c r="A284" s="104" t="s">
        <v>129</v>
      </c>
      <c r="B284" s="95"/>
      <c r="C284" s="104" t="s">
        <v>131</v>
      </c>
      <c r="D284" s="95"/>
      <c r="E284" s="104" t="s">
        <v>133</v>
      </c>
      <c r="F284" s="95"/>
      <c r="G284" s="104" t="s">
        <v>620</v>
      </c>
      <c r="H284" s="95"/>
      <c r="I284" s="104" t="s">
        <v>604</v>
      </c>
      <c r="J284" s="95"/>
      <c r="K284" s="95"/>
      <c r="L284" s="104" t="s">
        <v>624</v>
      </c>
      <c r="M284" s="95"/>
      <c r="N284" s="95"/>
      <c r="O284" s="104" t="s">
        <v>43</v>
      </c>
      <c r="P284" s="95"/>
      <c r="Q284" s="104"/>
      <c r="R284" s="95"/>
      <c r="S284" s="103" t="s">
        <v>548</v>
      </c>
      <c r="T284" s="95"/>
      <c r="U284" s="95"/>
      <c r="V284" s="95"/>
      <c r="W284" s="95"/>
      <c r="X284" s="95"/>
      <c r="Y284" s="95"/>
      <c r="Z284" s="95"/>
      <c r="AA284" s="104" t="s">
        <v>168</v>
      </c>
      <c r="AB284" s="95"/>
      <c r="AC284" s="95"/>
      <c r="AD284" s="95"/>
      <c r="AE284" s="95"/>
      <c r="AF284" s="104" t="s">
        <v>11</v>
      </c>
      <c r="AG284" s="95"/>
      <c r="AH284" s="95"/>
      <c r="AI284" s="65" t="s">
        <v>429</v>
      </c>
      <c r="AJ284" s="105" t="s">
        <v>430</v>
      </c>
      <c r="AK284" s="95"/>
      <c r="AL284" s="95"/>
      <c r="AM284" s="95"/>
      <c r="AN284" s="95"/>
      <c r="AO284" s="95"/>
      <c r="AP284" s="66" t="s">
        <v>1268</v>
      </c>
      <c r="AQ284" s="66" t="s">
        <v>1268</v>
      </c>
      <c r="AR284" s="66" t="s">
        <v>787</v>
      </c>
      <c r="AS284" s="106" t="s">
        <v>787</v>
      </c>
      <c r="AT284" s="95"/>
      <c r="AU284" s="106" t="s">
        <v>1269</v>
      </c>
      <c r="AV284" s="95"/>
      <c r="AW284" s="66" t="s">
        <v>1270</v>
      </c>
      <c r="AX284" s="66" t="s">
        <v>1271</v>
      </c>
      <c r="AY284" s="66" t="s">
        <v>1272</v>
      </c>
      <c r="AZ284" s="66" t="s">
        <v>1271</v>
      </c>
      <c r="BA284" s="66" t="s">
        <v>787</v>
      </c>
      <c r="BB284" s="66" t="s">
        <v>1271</v>
      </c>
      <c r="BC284" s="66" t="s">
        <v>787</v>
      </c>
      <c r="BD284" s="66" t="s">
        <v>787</v>
      </c>
      <c r="BE284" s="49"/>
    </row>
    <row r="285" spans="1:57" ht="45" customHeight="1" x14ac:dyDescent="0.25">
      <c r="A285" s="56" t="s">
        <v>0</v>
      </c>
      <c r="B285" s="56" t="s">
        <v>0</v>
      </c>
      <c r="C285" s="56" t="s">
        <v>0</v>
      </c>
      <c r="D285" s="56" t="s">
        <v>0</v>
      </c>
      <c r="E285" s="56" t="s">
        <v>0</v>
      </c>
      <c r="F285" s="56" t="s">
        <v>0</v>
      </c>
      <c r="G285" s="56" t="s">
        <v>0</v>
      </c>
      <c r="H285" s="56" t="s">
        <v>0</v>
      </c>
      <c r="I285" s="56" t="s">
        <v>0</v>
      </c>
      <c r="J285" s="94" t="s">
        <v>0</v>
      </c>
      <c r="K285" s="95"/>
      <c r="L285" s="94" t="s">
        <v>0</v>
      </c>
      <c r="M285" s="95"/>
      <c r="N285" s="56" t="s">
        <v>0</v>
      </c>
      <c r="O285" s="56" t="s">
        <v>0</v>
      </c>
      <c r="P285" s="56" t="s">
        <v>0</v>
      </c>
      <c r="Q285" s="56" t="s">
        <v>0</v>
      </c>
      <c r="R285" s="56" t="s">
        <v>0</v>
      </c>
      <c r="S285" s="56" t="s">
        <v>0</v>
      </c>
      <c r="T285" s="56" t="s">
        <v>0</v>
      </c>
      <c r="U285" s="56" t="s">
        <v>0</v>
      </c>
      <c r="V285" s="56" t="s">
        <v>0</v>
      </c>
      <c r="W285" s="56" t="s">
        <v>0</v>
      </c>
      <c r="X285" s="56" t="s">
        <v>0</v>
      </c>
      <c r="Y285" s="56" t="s">
        <v>0</v>
      </c>
      <c r="Z285" s="56" t="s">
        <v>0</v>
      </c>
      <c r="AA285" s="94" t="s">
        <v>0</v>
      </c>
      <c r="AB285" s="95"/>
      <c r="AC285" s="94" t="s">
        <v>0</v>
      </c>
      <c r="AD285" s="95"/>
      <c r="AE285" s="56" t="s">
        <v>0</v>
      </c>
      <c r="AF285" s="56" t="s">
        <v>0</v>
      </c>
      <c r="AG285" s="56" t="s">
        <v>0</v>
      </c>
      <c r="AH285" s="56" t="s">
        <v>0</v>
      </c>
      <c r="AI285" s="56" t="s">
        <v>0</v>
      </c>
      <c r="AJ285" s="56" t="s">
        <v>0</v>
      </c>
      <c r="AK285" s="56" t="s">
        <v>0</v>
      </c>
      <c r="AL285" s="56" t="s">
        <v>0</v>
      </c>
      <c r="AM285" s="94" t="s">
        <v>0</v>
      </c>
      <c r="AN285" s="95"/>
      <c r="AO285" s="95"/>
      <c r="AP285" s="56" t="s">
        <v>0</v>
      </c>
      <c r="AQ285" s="56" t="s">
        <v>0</v>
      </c>
      <c r="AR285" s="56" t="s">
        <v>0</v>
      </c>
      <c r="AS285" s="94" t="s">
        <v>0</v>
      </c>
      <c r="AT285" s="95"/>
      <c r="AU285" s="94" t="s">
        <v>0</v>
      </c>
      <c r="AV285" s="95"/>
      <c r="AW285" s="56" t="s">
        <v>0</v>
      </c>
      <c r="AX285" s="56" t="s">
        <v>0</v>
      </c>
      <c r="AY285" s="56" t="s">
        <v>0</v>
      </c>
      <c r="AZ285" s="56" t="s">
        <v>0</v>
      </c>
      <c r="BA285" s="56" t="s">
        <v>0</v>
      </c>
      <c r="BB285" s="56" t="s">
        <v>0</v>
      </c>
      <c r="BC285" s="56" t="s">
        <v>0</v>
      </c>
      <c r="BD285" s="56" t="s">
        <v>0</v>
      </c>
      <c r="BE285" s="49"/>
    </row>
    <row r="286" spans="1:57" ht="15" customHeight="1" x14ac:dyDescent="0.25">
      <c r="A286" s="111" t="s">
        <v>393</v>
      </c>
      <c r="B286" s="93"/>
      <c r="C286" s="93"/>
      <c r="D286" s="93"/>
      <c r="E286" s="93"/>
      <c r="F286" s="93"/>
      <c r="G286" s="92"/>
      <c r="H286" s="112" t="s">
        <v>423</v>
      </c>
      <c r="I286" s="93"/>
      <c r="J286" s="93"/>
      <c r="K286" s="93"/>
      <c r="L286" s="93"/>
      <c r="M286" s="93"/>
      <c r="N286" s="93"/>
      <c r="O286" s="93"/>
      <c r="P286" s="93"/>
      <c r="Q286" s="93"/>
      <c r="R286" s="93"/>
      <c r="S286" s="93"/>
      <c r="T286" s="93"/>
      <c r="U286" s="93"/>
      <c r="V286" s="93"/>
      <c r="W286" s="93"/>
      <c r="X286" s="93"/>
      <c r="Y286" s="93"/>
      <c r="Z286" s="93"/>
      <c r="AA286" s="93"/>
      <c r="AB286" s="93"/>
      <c r="AC286" s="93"/>
      <c r="AD286" s="93"/>
      <c r="AE286" s="93"/>
      <c r="AF286" s="93"/>
      <c r="AG286" s="93"/>
      <c r="AH286" s="93"/>
      <c r="AI286" s="93"/>
      <c r="AJ286" s="93"/>
      <c r="AK286" s="93"/>
      <c r="AL286" s="93"/>
      <c r="AM286" s="93"/>
      <c r="AN286" s="93"/>
      <c r="AO286" s="92"/>
      <c r="AP286" s="56" t="s">
        <v>0</v>
      </c>
      <c r="AQ286" s="56" t="s">
        <v>0</v>
      </c>
      <c r="AR286" s="56" t="s">
        <v>0</v>
      </c>
      <c r="AS286" s="94" t="s">
        <v>0</v>
      </c>
      <c r="AT286" s="95"/>
      <c r="AU286" s="94" t="s">
        <v>0</v>
      </c>
      <c r="AV286" s="95"/>
      <c r="AW286" s="56" t="s">
        <v>0</v>
      </c>
      <c r="AX286" s="56" t="s">
        <v>0</v>
      </c>
      <c r="AY286" s="56" t="s">
        <v>0</v>
      </c>
      <c r="AZ286" s="56" t="s">
        <v>0</v>
      </c>
      <c r="BA286" s="56" t="s">
        <v>0</v>
      </c>
      <c r="BB286" s="56" t="s">
        <v>0</v>
      </c>
      <c r="BC286" s="56" t="s">
        <v>0</v>
      </c>
      <c r="BD286" s="56" t="s">
        <v>0</v>
      </c>
      <c r="BE286" s="49"/>
    </row>
    <row r="287" spans="1:57" ht="15" customHeight="1" x14ac:dyDescent="0.25">
      <c r="A287" s="102" t="s">
        <v>1</v>
      </c>
      <c r="B287" s="92"/>
      <c r="C287" s="110" t="s">
        <v>2</v>
      </c>
      <c r="D287" s="92"/>
      <c r="E287" s="102" t="s">
        <v>395</v>
      </c>
      <c r="F287" s="92"/>
      <c r="G287" s="102" t="s">
        <v>396</v>
      </c>
      <c r="H287" s="92"/>
      <c r="I287" s="102" t="s">
        <v>3</v>
      </c>
      <c r="J287" s="93"/>
      <c r="K287" s="92"/>
      <c r="L287" s="102" t="s">
        <v>397</v>
      </c>
      <c r="M287" s="93"/>
      <c r="N287" s="92"/>
      <c r="O287" s="102" t="s">
        <v>4</v>
      </c>
      <c r="P287" s="92"/>
      <c r="Q287" s="102" t="s">
        <v>398</v>
      </c>
      <c r="R287" s="92"/>
      <c r="S287" s="102" t="s">
        <v>5</v>
      </c>
      <c r="T287" s="93"/>
      <c r="U287" s="93"/>
      <c r="V287" s="93"/>
      <c r="W287" s="93"/>
      <c r="X287" s="93"/>
      <c r="Y287" s="93"/>
      <c r="Z287" s="92"/>
      <c r="AA287" s="102" t="s">
        <v>6</v>
      </c>
      <c r="AB287" s="93"/>
      <c r="AC287" s="93"/>
      <c r="AD287" s="93"/>
      <c r="AE287" s="92"/>
      <c r="AF287" s="102" t="s">
        <v>343</v>
      </c>
      <c r="AG287" s="93"/>
      <c r="AH287" s="92"/>
      <c r="AI287" s="62" t="s">
        <v>399</v>
      </c>
      <c r="AJ287" s="102" t="s">
        <v>7</v>
      </c>
      <c r="AK287" s="93"/>
      <c r="AL287" s="93"/>
      <c r="AM287" s="93"/>
      <c r="AN287" s="93"/>
      <c r="AO287" s="92"/>
      <c r="AP287" s="62" t="s">
        <v>400</v>
      </c>
      <c r="AQ287" s="62" t="s">
        <v>401</v>
      </c>
      <c r="AR287" s="62" t="s">
        <v>402</v>
      </c>
      <c r="AS287" s="102" t="s">
        <v>403</v>
      </c>
      <c r="AT287" s="92"/>
      <c r="AU287" s="102" t="s">
        <v>404</v>
      </c>
      <c r="AV287" s="92"/>
      <c r="AW287" s="62" t="s">
        <v>405</v>
      </c>
      <c r="AX287" s="62" t="s">
        <v>406</v>
      </c>
      <c r="AY287" s="62" t="s">
        <v>407</v>
      </c>
      <c r="AZ287" s="62" t="s">
        <v>408</v>
      </c>
      <c r="BA287" s="62" t="s">
        <v>409</v>
      </c>
      <c r="BB287" s="62" t="s">
        <v>410</v>
      </c>
      <c r="BC287" s="62" t="s">
        <v>411</v>
      </c>
      <c r="BD287" s="62" t="s">
        <v>412</v>
      </c>
      <c r="BE287" s="49"/>
    </row>
    <row r="288" spans="1:57" ht="15" customHeight="1" x14ac:dyDescent="0.25">
      <c r="A288" s="107" t="s">
        <v>129</v>
      </c>
      <c r="B288" s="95"/>
      <c r="C288" s="107"/>
      <c r="D288" s="95"/>
      <c r="E288" s="107"/>
      <c r="F288" s="95"/>
      <c r="G288" s="107"/>
      <c r="H288" s="95"/>
      <c r="I288" s="107"/>
      <c r="J288" s="95"/>
      <c r="K288" s="95"/>
      <c r="L288" s="107"/>
      <c r="M288" s="95"/>
      <c r="N288" s="95"/>
      <c r="O288" s="107"/>
      <c r="P288" s="95"/>
      <c r="Q288" s="107"/>
      <c r="R288" s="95"/>
      <c r="S288" s="108" t="s">
        <v>130</v>
      </c>
      <c r="T288" s="95"/>
      <c r="U288" s="95"/>
      <c r="V288" s="95"/>
      <c r="W288" s="95"/>
      <c r="X288" s="95"/>
      <c r="Y288" s="95"/>
      <c r="Z288" s="95"/>
      <c r="AA288" s="107" t="s">
        <v>10</v>
      </c>
      <c r="AB288" s="95"/>
      <c r="AC288" s="95"/>
      <c r="AD288" s="95"/>
      <c r="AE288" s="95"/>
      <c r="AF288" s="107" t="s">
        <v>11</v>
      </c>
      <c r="AG288" s="95"/>
      <c r="AH288" s="95"/>
      <c r="AI288" s="63" t="s">
        <v>367</v>
      </c>
      <c r="AJ288" s="109" t="s">
        <v>414</v>
      </c>
      <c r="AK288" s="95"/>
      <c r="AL288" s="95"/>
      <c r="AM288" s="95"/>
      <c r="AN288" s="95"/>
      <c r="AO288" s="95"/>
      <c r="AP288" s="64" t="s">
        <v>1273</v>
      </c>
      <c r="AQ288" s="64" t="s">
        <v>1273</v>
      </c>
      <c r="AR288" s="64" t="s">
        <v>787</v>
      </c>
      <c r="AS288" s="101" t="s">
        <v>787</v>
      </c>
      <c r="AT288" s="95"/>
      <c r="AU288" s="101" t="s">
        <v>1274</v>
      </c>
      <c r="AV288" s="95"/>
      <c r="AW288" s="64" t="s">
        <v>1275</v>
      </c>
      <c r="AX288" s="64" t="s">
        <v>1276</v>
      </c>
      <c r="AY288" s="64" t="s">
        <v>1277</v>
      </c>
      <c r="AZ288" s="64" t="s">
        <v>1276</v>
      </c>
      <c r="BA288" s="64" t="s">
        <v>787</v>
      </c>
      <c r="BB288" s="64" t="s">
        <v>1276</v>
      </c>
      <c r="BC288" s="64" t="s">
        <v>787</v>
      </c>
      <c r="BD288" s="64" t="s">
        <v>787</v>
      </c>
      <c r="BE288" s="49"/>
    </row>
    <row r="289" spans="1:57" ht="15" customHeight="1" x14ac:dyDescent="0.25">
      <c r="A289" s="107" t="s">
        <v>129</v>
      </c>
      <c r="B289" s="95"/>
      <c r="C289" s="107"/>
      <c r="D289" s="95"/>
      <c r="E289" s="107"/>
      <c r="F289" s="95"/>
      <c r="G289" s="107"/>
      <c r="H289" s="95"/>
      <c r="I289" s="107"/>
      <c r="J289" s="95"/>
      <c r="K289" s="95"/>
      <c r="L289" s="107"/>
      <c r="M289" s="95"/>
      <c r="N289" s="95"/>
      <c r="O289" s="107"/>
      <c r="P289" s="95"/>
      <c r="Q289" s="107"/>
      <c r="R289" s="95"/>
      <c r="S289" s="108" t="s">
        <v>130</v>
      </c>
      <c r="T289" s="95"/>
      <c r="U289" s="95"/>
      <c r="V289" s="95"/>
      <c r="W289" s="95"/>
      <c r="X289" s="95"/>
      <c r="Y289" s="95"/>
      <c r="Z289" s="95"/>
      <c r="AA289" s="107" t="s">
        <v>168</v>
      </c>
      <c r="AB289" s="95"/>
      <c r="AC289" s="95"/>
      <c r="AD289" s="95"/>
      <c r="AE289" s="95"/>
      <c r="AF289" s="107" t="s">
        <v>11</v>
      </c>
      <c r="AG289" s="95"/>
      <c r="AH289" s="95"/>
      <c r="AI289" s="63" t="s">
        <v>379</v>
      </c>
      <c r="AJ289" s="109" t="s">
        <v>419</v>
      </c>
      <c r="AK289" s="95"/>
      <c r="AL289" s="95"/>
      <c r="AM289" s="95"/>
      <c r="AN289" s="95"/>
      <c r="AO289" s="95"/>
      <c r="AP289" s="64" t="s">
        <v>1278</v>
      </c>
      <c r="AQ289" s="64" t="s">
        <v>1279</v>
      </c>
      <c r="AR289" s="64" t="s">
        <v>1280</v>
      </c>
      <c r="AS289" s="101" t="s">
        <v>787</v>
      </c>
      <c r="AT289" s="95"/>
      <c r="AU289" s="101" t="s">
        <v>1281</v>
      </c>
      <c r="AV289" s="95"/>
      <c r="AW289" s="64" t="s">
        <v>1282</v>
      </c>
      <c r="AX289" s="64" t="s">
        <v>1283</v>
      </c>
      <c r="AY289" s="64" t="s">
        <v>1284</v>
      </c>
      <c r="AZ289" s="64" t="s">
        <v>1283</v>
      </c>
      <c r="BA289" s="64" t="s">
        <v>787</v>
      </c>
      <c r="BB289" s="64" t="s">
        <v>1283</v>
      </c>
      <c r="BC289" s="64" t="s">
        <v>787</v>
      </c>
      <c r="BD289" s="64" t="s">
        <v>787</v>
      </c>
      <c r="BE289" s="49"/>
    </row>
    <row r="290" spans="1:57" ht="15" customHeight="1" x14ac:dyDescent="0.25">
      <c r="A290" s="107" t="s">
        <v>129</v>
      </c>
      <c r="B290" s="95"/>
      <c r="C290" s="107"/>
      <c r="D290" s="95"/>
      <c r="E290" s="107"/>
      <c r="F290" s="95"/>
      <c r="G290" s="107"/>
      <c r="H290" s="95"/>
      <c r="I290" s="107"/>
      <c r="J290" s="95"/>
      <c r="K290" s="95"/>
      <c r="L290" s="107"/>
      <c r="M290" s="95"/>
      <c r="N290" s="95"/>
      <c r="O290" s="107"/>
      <c r="P290" s="95"/>
      <c r="Q290" s="107"/>
      <c r="R290" s="95"/>
      <c r="S290" s="108" t="s">
        <v>130</v>
      </c>
      <c r="T290" s="95"/>
      <c r="U290" s="95"/>
      <c r="V290" s="95"/>
      <c r="W290" s="95"/>
      <c r="X290" s="95"/>
      <c r="Y290" s="95"/>
      <c r="Z290" s="95"/>
      <c r="AA290" s="107" t="s">
        <v>168</v>
      </c>
      <c r="AB290" s="95"/>
      <c r="AC290" s="95"/>
      <c r="AD290" s="95"/>
      <c r="AE290" s="95"/>
      <c r="AF290" s="107" t="s">
        <v>11</v>
      </c>
      <c r="AG290" s="95"/>
      <c r="AH290" s="95"/>
      <c r="AI290" s="63" t="s">
        <v>429</v>
      </c>
      <c r="AJ290" s="109" t="s">
        <v>430</v>
      </c>
      <c r="AK290" s="95"/>
      <c r="AL290" s="95"/>
      <c r="AM290" s="95"/>
      <c r="AN290" s="95"/>
      <c r="AO290" s="95"/>
      <c r="AP290" s="64" t="s">
        <v>1285</v>
      </c>
      <c r="AQ290" s="64" t="s">
        <v>1286</v>
      </c>
      <c r="AR290" s="64" t="s">
        <v>1287</v>
      </c>
      <c r="AS290" s="101" t="s">
        <v>787</v>
      </c>
      <c r="AT290" s="95"/>
      <c r="AU290" s="101" t="s">
        <v>1288</v>
      </c>
      <c r="AV290" s="95"/>
      <c r="AW290" s="64" t="s">
        <v>1289</v>
      </c>
      <c r="AX290" s="64" t="s">
        <v>1290</v>
      </c>
      <c r="AY290" s="64" t="s">
        <v>1291</v>
      </c>
      <c r="AZ290" s="64" t="s">
        <v>1290</v>
      </c>
      <c r="BA290" s="64" t="s">
        <v>787</v>
      </c>
      <c r="BB290" s="64" t="s">
        <v>1290</v>
      </c>
      <c r="BC290" s="64" t="s">
        <v>787</v>
      </c>
      <c r="BD290" s="64" t="s">
        <v>787</v>
      </c>
      <c r="BE290" s="49"/>
    </row>
    <row r="291" spans="1:57" ht="15" customHeight="1" x14ac:dyDescent="0.25">
      <c r="A291" s="107" t="s">
        <v>129</v>
      </c>
      <c r="B291" s="95"/>
      <c r="C291" s="107" t="s">
        <v>131</v>
      </c>
      <c r="D291" s="95"/>
      <c r="E291" s="107"/>
      <c r="F291" s="95"/>
      <c r="G291" s="107"/>
      <c r="H291" s="95"/>
      <c r="I291" s="107"/>
      <c r="J291" s="95"/>
      <c r="K291" s="95"/>
      <c r="L291" s="107"/>
      <c r="M291" s="95"/>
      <c r="N291" s="95"/>
      <c r="O291" s="107"/>
      <c r="P291" s="95"/>
      <c r="Q291" s="107"/>
      <c r="R291" s="95"/>
      <c r="S291" s="108" t="s">
        <v>132</v>
      </c>
      <c r="T291" s="95"/>
      <c r="U291" s="95"/>
      <c r="V291" s="95"/>
      <c r="W291" s="95"/>
      <c r="X291" s="95"/>
      <c r="Y291" s="95"/>
      <c r="Z291" s="95"/>
      <c r="AA291" s="107" t="s">
        <v>10</v>
      </c>
      <c r="AB291" s="95"/>
      <c r="AC291" s="95"/>
      <c r="AD291" s="95"/>
      <c r="AE291" s="95"/>
      <c r="AF291" s="107" t="s">
        <v>11</v>
      </c>
      <c r="AG291" s="95"/>
      <c r="AH291" s="95"/>
      <c r="AI291" s="63" t="s">
        <v>367</v>
      </c>
      <c r="AJ291" s="109" t="s">
        <v>414</v>
      </c>
      <c r="AK291" s="95"/>
      <c r="AL291" s="95"/>
      <c r="AM291" s="95"/>
      <c r="AN291" s="95"/>
      <c r="AO291" s="95"/>
      <c r="AP291" s="64" t="s">
        <v>1273</v>
      </c>
      <c r="AQ291" s="64" t="s">
        <v>1273</v>
      </c>
      <c r="AR291" s="64" t="s">
        <v>787</v>
      </c>
      <c r="AS291" s="101" t="s">
        <v>787</v>
      </c>
      <c r="AT291" s="95"/>
      <c r="AU291" s="101" t="s">
        <v>1274</v>
      </c>
      <c r="AV291" s="95"/>
      <c r="AW291" s="64" t="s">
        <v>1275</v>
      </c>
      <c r="AX291" s="64" t="s">
        <v>1276</v>
      </c>
      <c r="AY291" s="64" t="s">
        <v>1277</v>
      </c>
      <c r="AZ291" s="64" t="s">
        <v>1276</v>
      </c>
      <c r="BA291" s="64" t="s">
        <v>787</v>
      </c>
      <c r="BB291" s="64" t="s">
        <v>1276</v>
      </c>
      <c r="BC291" s="64" t="s">
        <v>787</v>
      </c>
      <c r="BD291" s="64" t="s">
        <v>787</v>
      </c>
      <c r="BE291" s="49"/>
    </row>
    <row r="292" spans="1:57" ht="15" customHeight="1" x14ac:dyDescent="0.25">
      <c r="A292" s="107" t="s">
        <v>129</v>
      </c>
      <c r="B292" s="95"/>
      <c r="C292" s="107" t="s">
        <v>131</v>
      </c>
      <c r="D292" s="95"/>
      <c r="E292" s="107"/>
      <c r="F292" s="95"/>
      <c r="G292" s="107"/>
      <c r="H292" s="95"/>
      <c r="I292" s="107"/>
      <c r="J292" s="95"/>
      <c r="K292" s="95"/>
      <c r="L292" s="107"/>
      <c r="M292" s="95"/>
      <c r="N292" s="95"/>
      <c r="O292" s="107"/>
      <c r="P292" s="95"/>
      <c r="Q292" s="107"/>
      <c r="R292" s="95"/>
      <c r="S292" s="108" t="s">
        <v>132</v>
      </c>
      <c r="T292" s="95"/>
      <c r="U292" s="95"/>
      <c r="V292" s="95"/>
      <c r="W292" s="95"/>
      <c r="X292" s="95"/>
      <c r="Y292" s="95"/>
      <c r="Z292" s="95"/>
      <c r="AA292" s="107" t="s">
        <v>168</v>
      </c>
      <c r="AB292" s="95"/>
      <c r="AC292" s="95"/>
      <c r="AD292" s="95"/>
      <c r="AE292" s="95"/>
      <c r="AF292" s="107" t="s">
        <v>11</v>
      </c>
      <c r="AG292" s="95"/>
      <c r="AH292" s="95"/>
      <c r="AI292" s="63" t="s">
        <v>379</v>
      </c>
      <c r="AJ292" s="109" t="s">
        <v>419</v>
      </c>
      <c r="AK292" s="95"/>
      <c r="AL292" s="95"/>
      <c r="AM292" s="95"/>
      <c r="AN292" s="95"/>
      <c r="AO292" s="95"/>
      <c r="AP292" s="64" t="s">
        <v>1278</v>
      </c>
      <c r="AQ292" s="64" t="s">
        <v>1279</v>
      </c>
      <c r="AR292" s="64" t="s">
        <v>1280</v>
      </c>
      <c r="AS292" s="101" t="s">
        <v>787</v>
      </c>
      <c r="AT292" s="95"/>
      <c r="AU292" s="101" t="s">
        <v>1281</v>
      </c>
      <c r="AV292" s="95"/>
      <c r="AW292" s="64" t="s">
        <v>1282</v>
      </c>
      <c r="AX292" s="64" t="s">
        <v>1283</v>
      </c>
      <c r="AY292" s="64" t="s">
        <v>1284</v>
      </c>
      <c r="AZ292" s="64" t="s">
        <v>1283</v>
      </c>
      <c r="BA292" s="64" t="s">
        <v>787</v>
      </c>
      <c r="BB292" s="64" t="s">
        <v>1283</v>
      </c>
      <c r="BC292" s="64" t="s">
        <v>787</v>
      </c>
      <c r="BD292" s="64" t="s">
        <v>787</v>
      </c>
      <c r="BE292" s="49"/>
    </row>
    <row r="293" spans="1:57" ht="15" customHeight="1" x14ac:dyDescent="0.25">
      <c r="A293" s="107" t="s">
        <v>129</v>
      </c>
      <c r="B293" s="95"/>
      <c r="C293" s="107" t="s">
        <v>131</v>
      </c>
      <c r="D293" s="95"/>
      <c r="E293" s="107"/>
      <c r="F293" s="95"/>
      <c r="G293" s="107"/>
      <c r="H293" s="95"/>
      <c r="I293" s="107"/>
      <c r="J293" s="95"/>
      <c r="K293" s="95"/>
      <c r="L293" s="107"/>
      <c r="M293" s="95"/>
      <c r="N293" s="95"/>
      <c r="O293" s="107"/>
      <c r="P293" s="95"/>
      <c r="Q293" s="107"/>
      <c r="R293" s="95"/>
      <c r="S293" s="108" t="s">
        <v>132</v>
      </c>
      <c r="T293" s="95"/>
      <c r="U293" s="95"/>
      <c r="V293" s="95"/>
      <c r="W293" s="95"/>
      <c r="X293" s="95"/>
      <c r="Y293" s="95"/>
      <c r="Z293" s="95"/>
      <c r="AA293" s="107" t="s">
        <v>168</v>
      </c>
      <c r="AB293" s="95"/>
      <c r="AC293" s="95"/>
      <c r="AD293" s="95"/>
      <c r="AE293" s="95"/>
      <c r="AF293" s="107" t="s">
        <v>11</v>
      </c>
      <c r="AG293" s="95"/>
      <c r="AH293" s="95"/>
      <c r="AI293" s="63" t="s">
        <v>429</v>
      </c>
      <c r="AJ293" s="109" t="s">
        <v>430</v>
      </c>
      <c r="AK293" s="95"/>
      <c r="AL293" s="95"/>
      <c r="AM293" s="95"/>
      <c r="AN293" s="95"/>
      <c r="AO293" s="95"/>
      <c r="AP293" s="64" t="s">
        <v>1285</v>
      </c>
      <c r="AQ293" s="64" t="s">
        <v>1286</v>
      </c>
      <c r="AR293" s="64" t="s">
        <v>1287</v>
      </c>
      <c r="AS293" s="101" t="s">
        <v>787</v>
      </c>
      <c r="AT293" s="95"/>
      <c r="AU293" s="101" t="s">
        <v>1288</v>
      </c>
      <c r="AV293" s="95"/>
      <c r="AW293" s="64" t="s">
        <v>1289</v>
      </c>
      <c r="AX293" s="64" t="s">
        <v>1290</v>
      </c>
      <c r="AY293" s="64" t="s">
        <v>1291</v>
      </c>
      <c r="AZ293" s="64" t="s">
        <v>1290</v>
      </c>
      <c r="BA293" s="64" t="s">
        <v>787</v>
      </c>
      <c r="BB293" s="64" t="s">
        <v>1290</v>
      </c>
      <c r="BC293" s="64" t="s">
        <v>787</v>
      </c>
      <c r="BD293" s="64" t="s">
        <v>787</v>
      </c>
      <c r="BE293" s="49"/>
    </row>
    <row r="294" spans="1:57" ht="15" customHeight="1" x14ac:dyDescent="0.25">
      <c r="A294" s="107" t="s">
        <v>129</v>
      </c>
      <c r="B294" s="95"/>
      <c r="C294" s="107" t="s">
        <v>131</v>
      </c>
      <c r="D294" s="95"/>
      <c r="E294" s="107" t="s">
        <v>133</v>
      </c>
      <c r="F294" s="95"/>
      <c r="G294" s="107"/>
      <c r="H294" s="95"/>
      <c r="I294" s="107"/>
      <c r="J294" s="95"/>
      <c r="K294" s="95"/>
      <c r="L294" s="107"/>
      <c r="M294" s="95"/>
      <c r="N294" s="95"/>
      <c r="O294" s="107"/>
      <c r="P294" s="95"/>
      <c r="Q294" s="107"/>
      <c r="R294" s="95"/>
      <c r="S294" s="108" t="s">
        <v>134</v>
      </c>
      <c r="T294" s="95"/>
      <c r="U294" s="95"/>
      <c r="V294" s="95"/>
      <c r="W294" s="95"/>
      <c r="X294" s="95"/>
      <c r="Y294" s="95"/>
      <c r="Z294" s="95"/>
      <c r="AA294" s="107" t="s">
        <v>10</v>
      </c>
      <c r="AB294" s="95"/>
      <c r="AC294" s="95"/>
      <c r="AD294" s="95"/>
      <c r="AE294" s="95"/>
      <c r="AF294" s="107" t="s">
        <v>11</v>
      </c>
      <c r="AG294" s="95"/>
      <c r="AH294" s="95"/>
      <c r="AI294" s="63" t="s">
        <v>367</v>
      </c>
      <c r="AJ294" s="109" t="s">
        <v>414</v>
      </c>
      <c r="AK294" s="95"/>
      <c r="AL294" s="95"/>
      <c r="AM294" s="95"/>
      <c r="AN294" s="95"/>
      <c r="AO294" s="95"/>
      <c r="AP294" s="64" t="s">
        <v>1273</v>
      </c>
      <c r="AQ294" s="64" t="s">
        <v>1273</v>
      </c>
      <c r="AR294" s="64" t="s">
        <v>787</v>
      </c>
      <c r="AS294" s="101" t="s">
        <v>787</v>
      </c>
      <c r="AT294" s="95"/>
      <c r="AU294" s="101" t="s">
        <v>1274</v>
      </c>
      <c r="AV294" s="95"/>
      <c r="AW294" s="64" t="s">
        <v>1275</v>
      </c>
      <c r="AX294" s="64" t="s">
        <v>1276</v>
      </c>
      <c r="AY294" s="64" t="s">
        <v>1277</v>
      </c>
      <c r="AZ294" s="64" t="s">
        <v>1276</v>
      </c>
      <c r="BA294" s="64" t="s">
        <v>787</v>
      </c>
      <c r="BB294" s="64" t="s">
        <v>1276</v>
      </c>
      <c r="BC294" s="64" t="s">
        <v>787</v>
      </c>
      <c r="BD294" s="64" t="s">
        <v>787</v>
      </c>
      <c r="BE294" s="49"/>
    </row>
    <row r="295" spans="1:57" ht="15" customHeight="1" x14ac:dyDescent="0.25">
      <c r="A295" s="107" t="s">
        <v>129</v>
      </c>
      <c r="B295" s="95"/>
      <c r="C295" s="107" t="s">
        <v>131</v>
      </c>
      <c r="D295" s="95"/>
      <c r="E295" s="107" t="s">
        <v>133</v>
      </c>
      <c r="F295" s="95"/>
      <c r="G295" s="107"/>
      <c r="H295" s="95"/>
      <c r="I295" s="107"/>
      <c r="J295" s="95"/>
      <c r="K295" s="95"/>
      <c r="L295" s="107"/>
      <c r="M295" s="95"/>
      <c r="N295" s="95"/>
      <c r="O295" s="107"/>
      <c r="P295" s="95"/>
      <c r="Q295" s="107"/>
      <c r="R295" s="95"/>
      <c r="S295" s="108" t="s">
        <v>134</v>
      </c>
      <c r="T295" s="95"/>
      <c r="U295" s="95"/>
      <c r="V295" s="95"/>
      <c r="W295" s="95"/>
      <c r="X295" s="95"/>
      <c r="Y295" s="95"/>
      <c r="Z295" s="95"/>
      <c r="AA295" s="107" t="s">
        <v>168</v>
      </c>
      <c r="AB295" s="95"/>
      <c r="AC295" s="95"/>
      <c r="AD295" s="95"/>
      <c r="AE295" s="95"/>
      <c r="AF295" s="107" t="s">
        <v>11</v>
      </c>
      <c r="AG295" s="95"/>
      <c r="AH295" s="95"/>
      <c r="AI295" s="63" t="s">
        <v>379</v>
      </c>
      <c r="AJ295" s="109" t="s">
        <v>419</v>
      </c>
      <c r="AK295" s="95"/>
      <c r="AL295" s="95"/>
      <c r="AM295" s="95"/>
      <c r="AN295" s="95"/>
      <c r="AO295" s="95"/>
      <c r="AP295" s="64" t="s">
        <v>1278</v>
      </c>
      <c r="AQ295" s="64" t="s">
        <v>1279</v>
      </c>
      <c r="AR295" s="64" t="s">
        <v>1280</v>
      </c>
      <c r="AS295" s="101" t="s">
        <v>787</v>
      </c>
      <c r="AT295" s="95"/>
      <c r="AU295" s="101" t="s">
        <v>1281</v>
      </c>
      <c r="AV295" s="95"/>
      <c r="AW295" s="64" t="s">
        <v>1282</v>
      </c>
      <c r="AX295" s="64" t="s">
        <v>1283</v>
      </c>
      <c r="AY295" s="64" t="s">
        <v>1284</v>
      </c>
      <c r="AZ295" s="64" t="s">
        <v>1283</v>
      </c>
      <c r="BA295" s="64" t="s">
        <v>787</v>
      </c>
      <c r="BB295" s="64" t="s">
        <v>1283</v>
      </c>
      <c r="BC295" s="64" t="s">
        <v>787</v>
      </c>
      <c r="BD295" s="64" t="s">
        <v>787</v>
      </c>
      <c r="BE295" s="49"/>
    </row>
    <row r="296" spans="1:57" ht="15" customHeight="1" x14ac:dyDescent="0.25">
      <c r="A296" s="107" t="s">
        <v>129</v>
      </c>
      <c r="B296" s="95"/>
      <c r="C296" s="107" t="s">
        <v>131</v>
      </c>
      <c r="D296" s="95"/>
      <c r="E296" s="107" t="s">
        <v>133</v>
      </c>
      <c r="F296" s="95"/>
      <c r="G296" s="107"/>
      <c r="H296" s="95"/>
      <c r="I296" s="107"/>
      <c r="J296" s="95"/>
      <c r="K296" s="95"/>
      <c r="L296" s="107"/>
      <c r="M296" s="95"/>
      <c r="N296" s="95"/>
      <c r="O296" s="107"/>
      <c r="P296" s="95"/>
      <c r="Q296" s="107"/>
      <c r="R296" s="95"/>
      <c r="S296" s="108" t="s">
        <v>134</v>
      </c>
      <c r="T296" s="95"/>
      <c r="U296" s="95"/>
      <c r="V296" s="95"/>
      <c r="W296" s="95"/>
      <c r="X296" s="95"/>
      <c r="Y296" s="95"/>
      <c r="Z296" s="95"/>
      <c r="AA296" s="107" t="s">
        <v>168</v>
      </c>
      <c r="AB296" s="95"/>
      <c r="AC296" s="95"/>
      <c r="AD296" s="95"/>
      <c r="AE296" s="95"/>
      <c r="AF296" s="107" t="s">
        <v>11</v>
      </c>
      <c r="AG296" s="95"/>
      <c r="AH296" s="95"/>
      <c r="AI296" s="63" t="s">
        <v>429</v>
      </c>
      <c r="AJ296" s="109" t="s">
        <v>430</v>
      </c>
      <c r="AK296" s="95"/>
      <c r="AL296" s="95"/>
      <c r="AM296" s="95"/>
      <c r="AN296" s="95"/>
      <c r="AO296" s="95"/>
      <c r="AP296" s="64" t="s">
        <v>1285</v>
      </c>
      <c r="AQ296" s="64" t="s">
        <v>1286</v>
      </c>
      <c r="AR296" s="64" t="s">
        <v>1287</v>
      </c>
      <c r="AS296" s="101" t="s">
        <v>787</v>
      </c>
      <c r="AT296" s="95"/>
      <c r="AU296" s="101" t="s">
        <v>1288</v>
      </c>
      <c r="AV296" s="95"/>
      <c r="AW296" s="64" t="s">
        <v>1289</v>
      </c>
      <c r="AX296" s="64" t="s">
        <v>1290</v>
      </c>
      <c r="AY296" s="64" t="s">
        <v>1291</v>
      </c>
      <c r="AZ296" s="64" t="s">
        <v>1290</v>
      </c>
      <c r="BA296" s="64" t="s">
        <v>787</v>
      </c>
      <c r="BB296" s="64" t="s">
        <v>1290</v>
      </c>
      <c r="BC296" s="64" t="s">
        <v>787</v>
      </c>
      <c r="BD296" s="64" t="s">
        <v>787</v>
      </c>
      <c r="BE296" s="49"/>
    </row>
    <row r="297" spans="1:57" ht="15" customHeight="1" x14ac:dyDescent="0.25">
      <c r="A297" s="107" t="s">
        <v>129</v>
      </c>
      <c r="B297" s="95"/>
      <c r="C297" s="107" t="s">
        <v>131</v>
      </c>
      <c r="D297" s="95"/>
      <c r="E297" s="107" t="s">
        <v>133</v>
      </c>
      <c r="F297" s="95"/>
      <c r="G297" s="107" t="s">
        <v>620</v>
      </c>
      <c r="H297" s="95"/>
      <c r="I297" s="107"/>
      <c r="J297" s="95"/>
      <c r="K297" s="95"/>
      <c r="L297" s="107"/>
      <c r="M297" s="95"/>
      <c r="N297" s="95"/>
      <c r="O297" s="107"/>
      <c r="P297" s="95"/>
      <c r="Q297" s="107"/>
      <c r="R297" s="95"/>
      <c r="S297" s="108" t="s">
        <v>621</v>
      </c>
      <c r="T297" s="95"/>
      <c r="U297" s="95"/>
      <c r="V297" s="95"/>
      <c r="W297" s="95"/>
      <c r="X297" s="95"/>
      <c r="Y297" s="95"/>
      <c r="Z297" s="95"/>
      <c r="AA297" s="107" t="s">
        <v>10</v>
      </c>
      <c r="AB297" s="95"/>
      <c r="AC297" s="95"/>
      <c r="AD297" s="95"/>
      <c r="AE297" s="95"/>
      <c r="AF297" s="107" t="s">
        <v>11</v>
      </c>
      <c r="AG297" s="95"/>
      <c r="AH297" s="95"/>
      <c r="AI297" s="63" t="s">
        <v>367</v>
      </c>
      <c r="AJ297" s="109" t="s">
        <v>414</v>
      </c>
      <c r="AK297" s="95"/>
      <c r="AL297" s="95"/>
      <c r="AM297" s="95"/>
      <c r="AN297" s="95"/>
      <c r="AO297" s="95"/>
      <c r="AP297" s="64" t="s">
        <v>1273</v>
      </c>
      <c r="AQ297" s="64" t="s">
        <v>1273</v>
      </c>
      <c r="AR297" s="64" t="s">
        <v>787</v>
      </c>
      <c r="AS297" s="101" t="s">
        <v>787</v>
      </c>
      <c r="AT297" s="95"/>
      <c r="AU297" s="101" t="s">
        <v>1274</v>
      </c>
      <c r="AV297" s="95"/>
      <c r="AW297" s="64" t="s">
        <v>1275</v>
      </c>
      <c r="AX297" s="64" t="s">
        <v>1276</v>
      </c>
      <c r="AY297" s="64" t="s">
        <v>1277</v>
      </c>
      <c r="AZ297" s="64" t="s">
        <v>1276</v>
      </c>
      <c r="BA297" s="64" t="s">
        <v>787</v>
      </c>
      <c r="BB297" s="64" t="s">
        <v>1276</v>
      </c>
      <c r="BC297" s="64" t="s">
        <v>787</v>
      </c>
      <c r="BD297" s="64" t="s">
        <v>787</v>
      </c>
      <c r="BE297" s="49"/>
    </row>
    <row r="298" spans="1:57" ht="15" customHeight="1" x14ac:dyDescent="0.25">
      <c r="A298" s="107" t="s">
        <v>129</v>
      </c>
      <c r="B298" s="95"/>
      <c r="C298" s="107" t="s">
        <v>131</v>
      </c>
      <c r="D298" s="95"/>
      <c r="E298" s="107" t="s">
        <v>133</v>
      </c>
      <c r="F298" s="95"/>
      <c r="G298" s="107" t="s">
        <v>620</v>
      </c>
      <c r="H298" s="95"/>
      <c r="I298" s="107"/>
      <c r="J298" s="95"/>
      <c r="K298" s="95"/>
      <c r="L298" s="107"/>
      <c r="M298" s="95"/>
      <c r="N298" s="95"/>
      <c r="O298" s="107"/>
      <c r="P298" s="95"/>
      <c r="Q298" s="107"/>
      <c r="R298" s="95"/>
      <c r="S298" s="108" t="s">
        <v>621</v>
      </c>
      <c r="T298" s="95"/>
      <c r="U298" s="95"/>
      <c r="V298" s="95"/>
      <c r="W298" s="95"/>
      <c r="X298" s="95"/>
      <c r="Y298" s="95"/>
      <c r="Z298" s="95"/>
      <c r="AA298" s="107" t="s">
        <v>168</v>
      </c>
      <c r="AB298" s="95"/>
      <c r="AC298" s="95"/>
      <c r="AD298" s="95"/>
      <c r="AE298" s="95"/>
      <c r="AF298" s="107" t="s">
        <v>11</v>
      </c>
      <c r="AG298" s="95"/>
      <c r="AH298" s="95"/>
      <c r="AI298" s="63" t="s">
        <v>379</v>
      </c>
      <c r="AJ298" s="109" t="s">
        <v>419</v>
      </c>
      <c r="AK298" s="95"/>
      <c r="AL298" s="95"/>
      <c r="AM298" s="95"/>
      <c r="AN298" s="95"/>
      <c r="AO298" s="95"/>
      <c r="AP298" s="64" t="s">
        <v>1278</v>
      </c>
      <c r="AQ298" s="64" t="s">
        <v>1279</v>
      </c>
      <c r="AR298" s="64" t="s">
        <v>1280</v>
      </c>
      <c r="AS298" s="101" t="s">
        <v>787</v>
      </c>
      <c r="AT298" s="95"/>
      <c r="AU298" s="101" t="s">
        <v>1281</v>
      </c>
      <c r="AV298" s="95"/>
      <c r="AW298" s="64" t="s">
        <v>1282</v>
      </c>
      <c r="AX298" s="64" t="s">
        <v>1283</v>
      </c>
      <c r="AY298" s="64" t="s">
        <v>1284</v>
      </c>
      <c r="AZ298" s="64" t="s">
        <v>1283</v>
      </c>
      <c r="BA298" s="64" t="s">
        <v>787</v>
      </c>
      <c r="BB298" s="64" t="s">
        <v>1283</v>
      </c>
      <c r="BC298" s="64" t="s">
        <v>787</v>
      </c>
      <c r="BD298" s="64" t="s">
        <v>787</v>
      </c>
      <c r="BE298" s="49"/>
    </row>
    <row r="299" spans="1:57" ht="15" customHeight="1" x14ac:dyDescent="0.25">
      <c r="A299" s="107" t="s">
        <v>129</v>
      </c>
      <c r="B299" s="95"/>
      <c r="C299" s="107" t="s">
        <v>131</v>
      </c>
      <c r="D299" s="95"/>
      <c r="E299" s="107" t="s">
        <v>133</v>
      </c>
      <c r="F299" s="95"/>
      <c r="G299" s="107" t="s">
        <v>620</v>
      </c>
      <c r="H299" s="95"/>
      <c r="I299" s="107"/>
      <c r="J299" s="95"/>
      <c r="K299" s="95"/>
      <c r="L299" s="107"/>
      <c r="M299" s="95"/>
      <c r="N299" s="95"/>
      <c r="O299" s="107"/>
      <c r="P299" s="95"/>
      <c r="Q299" s="107"/>
      <c r="R299" s="95"/>
      <c r="S299" s="108" t="s">
        <v>621</v>
      </c>
      <c r="T299" s="95"/>
      <c r="U299" s="95"/>
      <c r="V299" s="95"/>
      <c r="W299" s="95"/>
      <c r="X299" s="95"/>
      <c r="Y299" s="95"/>
      <c r="Z299" s="95"/>
      <c r="AA299" s="107" t="s">
        <v>168</v>
      </c>
      <c r="AB299" s="95"/>
      <c r="AC299" s="95"/>
      <c r="AD299" s="95"/>
      <c r="AE299" s="95"/>
      <c r="AF299" s="107" t="s">
        <v>11</v>
      </c>
      <c r="AG299" s="95"/>
      <c r="AH299" s="95"/>
      <c r="AI299" s="63" t="s">
        <v>429</v>
      </c>
      <c r="AJ299" s="109" t="s">
        <v>430</v>
      </c>
      <c r="AK299" s="95"/>
      <c r="AL299" s="95"/>
      <c r="AM299" s="95"/>
      <c r="AN299" s="95"/>
      <c r="AO299" s="95"/>
      <c r="AP299" s="64" t="s">
        <v>1285</v>
      </c>
      <c r="AQ299" s="64" t="s">
        <v>1286</v>
      </c>
      <c r="AR299" s="64" t="s">
        <v>1287</v>
      </c>
      <c r="AS299" s="101" t="s">
        <v>787</v>
      </c>
      <c r="AT299" s="95"/>
      <c r="AU299" s="101" t="s">
        <v>1288</v>
      </c>
      <c r="AV299" s="95"/>
      <c r="AW299" s="64" t="s">
        <v>1289</v>
      </c>
      <c r="AX299" s="64" t="s">
        <v>1290</v>
      </c>
      <c r="AY299" s="64" t="s">
        <v>1291</v>
      </c>
      <c r="AZ299" s="64" t="s">
        <v>1290</v>
      </c>
      <c r="BA299" s="64" t="s">
        <v>787</v>
      </c>
      <c r="BB299" s="64" t="s">
        <v>1290</v>
      </c>
      <c r="BC299" s="64" t="s">
        <v>787</v>
      </c>
      <c r="BD299" s="64" t="s">
        <v>787</v>
      </c>
      <c r="BE299" s="49"/>
    </row>
    <row r="300" spans="1:57" ht="16.5" customHeight="1" x14ac:dyDescent="0.25">
      <c r="A300" s="107" t="s">
        <v>129</v>
      </c>
      <c r="B300" s="95"/>
      <c r="C300" s="107" t="s">
        <v>131</v>
      </c>
      <c r="D300" s="95"/>
      <c r="E300" s="107" t="s">
        <v>133</v>
      </c>
      <c r="F300" s="95"/>
      <c r="G300" s="107" t="s">
        <v>620</v>
      </c>
      <c r="H300" s="95"/>
      <c r="I300" s="107" t="s">
        <v>604</v>
      </c>
      <c r="J300" s="95"/>
      <c r="K300" s="95"/>
      <c r="L300" s="107"/>
      <c r="M300" s="95"/>
      <c r="N300" s="95"/>
      <c r="O300" s="107"/>
      <c r="P300" s="95"/>
      <c r="Q300" s="107"/>
      <c r="R300" s="95"/>
      <c r="S300" s="108" t="s">
        <v>523</v>
      </c>
      <c r="T300" s="95"/>
      <c r="U300" s="95"/>
      <c r="V300" s="95"/>
      <c r="W300" s="95"/>
      <c r="X300" s="95"/>
      <c r="Y300" s="95"/>
      <c r="Z300" s="95"/>
      <c r="AA300" s="107" t="s">
        <v>10</v>
      </c>
      <c r="AB300" s="95"/>
      <c r="AC300" s="95"/>
      <c r="AD300" s="95"/>
      <c r="AE300" s="95"/>
      <c r="AF300" s="107" t="s">
        <v>11</v>
      </c>
      <c r="AG300" s="95"/>
      <c r="AH300" s="95"/>
      <c r="AI300" s="63" t="s">
        <v>367</v>
      </c>
      <c r="AJ300" s="109" t="s">
        <v>414</v>
      </c>
      <c r="AK300" s="95"/>
      <c r="AL300" s="95"/>
      <c r="AM300" s="95"/>
      <c r="AN300" s="95"/>
      <c r="AO300" s="95"/>
      <c r="AP300" s="64" t="s">
        <v>1273</v>
      </c>
      <c r="AQ300" s="64" t="s">
        <v>1273</v>
      </c>
      <c r="AR300" s="64" t="s">
        <v>787</v>
      </c>
      <c r="AS300" s="101" t="s">
        <v>787</v>
      </c>
      <c r="AT300" s="95"/>
      <c r="AU300" s="101" t="s">
        <v>1274</v>
      </c>
      <c r="AV300" s="95"/>
      <c r="AW300" s="64" t="s">
        <v>1275</v>
      </c>
      <c r="AX300" s="64" t="s">
        <v>1276</v>
      </c>
      <c r="AY300" s="64" t="s">
        <v>1277</v>
      </c>
      <c r="AZ300" s="64" t="s">
        <v>1276</v>
      </c>
      <c r="BA300" s="64" t="s">
        <v>787</v>
      </c>
      <c r="BB300" s="64" t="s">
        <v>1276</v>
      </c>
      <c r="BC300" s="64" t="s">
        <v>787</v>
      </c>
      <c r="BD300" s="64" t="s">
        <v>787</v>
      </c>
      <c r="BE300" s="49"/>
    </row>
    <row r="301" spans="1:57" ht="15" customHeight="1" x14ac:dyDescent="0.25">
      <c r="A301" s="107" t="s">
        <v>129</v>
      </c>
      <c r="B301" s="95"/>
      <c r="C301" s="107" t="s">
        <v>131</v>
      </c>
      <c r="D301" s="95"/>
      <c r="E301" s="107" t="s">
        <v>133</v>
      </c>
      <c r="F301" s="95"/>
      <c r="G301" s="107" t="s">
        <v>620</v>
      </c>
      <c r="H301" s="95"/>
      <c r="I301" s="107" t="s">
        <v>604</v>
      </c>
      <c r="J301" s="95"/>
      <c r="K301" s="95"/>
      <c r="L301" s="107" t="s">
        <v>626</v>
      </c>
      <c r="M301" s="95"/>
      <c r="N301" s="95"/>
      <c r="O301" s="107"/>
      <c r="P301" s="95"/>
      <c r="Q301" s="107"/>
      <c r="R301" s="95"/>
      <c r="S301" s="108" t="s">
        <v>627</v>
      </c>
      <c r="T301" s="95"/>
      <c r="U301" s="95"/>
      <c r="V301" s="95"/>
      <c r="W301" s="95"/>
      <c r="X301" s="95"/>
      <c r="Y301" s="95"/>
      <c r="Z301" s="95"/>
      <c r="AA301" s="107" t="s">
        <v>10</v>
      </c>
      <c r="AB301" s="95"/>
      <c r="AC301" s="95"/>
      <c r="AD301" s="95"/>
      <c r="AE301" s="95"/>
      <c r="AF301" s="107" t="s">
        <v>11</v>
      </c>
      <c r="AG301" s="95"/>
      <c r="AH301" s="95"/>
      <c r="AI301" s="63" t="s">
        <v>367</v>
      </c>
      <c r="AJ301" s="109" t="s">
        <v>414</v>
      </c>
      <c r="AK301" s="95"/>
      <c r="AL301" s="95"/>
      <c r="AM301" s="95"/>
      <c r="AN301" s="95"/>
      <c r="AO301" s="95"/>
      <c r="AP301" s="64" t="s">
        <v>1292</v>
      </c>
      <c r="AQ301" s="64" t="s">
        <v>1292</v>
      </c>
      <c r="AR301" s="64" t="s">
        <v>787</v>
      </c>
      <c r="AS301" s="101" t="s">
        <v>787</v>
      </c>
      <c r="AT301" s="95"/>
      <c r="AU301" s="101" t="s">
        <v>1293</v>
      </c>
      <c r="AV301" s="95"/>
      <c r="AW301" s="64" t="s">
        <v>1294</v>
      </c>
      <c r="AX301" s="64" t="s">
        <v>1295</v>
      </c>
      <c r="AY301" s="64" t="s">
        <v>1296</v>
      </c>
      <c r="AZ301" s="64" t="s">
        <v>1295</v>
      </c>
      <c r="BA301" s="64" t="s">
        <v>787</v>
      </c>
      <c r="BB301" s="64" t="s">
        <v>1295</v>
      </c>
      <c r="BC301" s="64" t="s">
        <v>787</v>
      </c>
      <c r="BD301" s="64" t="s">
        <v>787</v>
      </c>
      <c r="BE301" s="49"/>
    </row>
    <row r="302" spans="1:57" ht="16.5" customHeight="1" x14ac:dyDescent="0.25">
      <c r="A302" s="107" t="s">
        <v>129</v>
      </c>
      <c r="B302" s="95"/>
      <c r="C302" s="107" t="s">
        <v>131</v>
      </c>
      <c r="D302" s="95"/>
      <c r="E302" s="107" t="s">
        <v>133</v>
      </c>
      <c r="F302" s="95"/>
      <c r="G302" s="107" t="s">
        <v>620</v>
      </c>
      <c r="H302" s="95"/>
      <c r="I302" s="107" t="s">
        <v>604</v>
      </c>
      <c r="J302" s="95"/>
      <c r="K302" s="95"/>
      <c r="L302" s="107" t="s">
        <v>159</v>
      </c>
      <c r="M302" s="95"/>
      <c r="N302" s="95"/>
      <c r="O302" s="107"/>
      <c r="P302" s="95"/>
      <c r="Q302" s="107"/>
      <c r="R302" s="95"/>
      <c r="S302" s="108" t="s">
        <v>160</v>
      </c>
      <c r="T302" s="95"/>
      <c r="U302" s="95"/>
      <c r="V302" s="95"/>
      <c r="W302" s="95"/>
      <c r="X302" s="95"/>
      <c r="Y302" s="95"/>
      <c r="Z302" s="95"/>
      <c r="AA302" s="107" t="s">
        <v>10</v>
      </c>
      <c r="AB302" s="95"/>
      <c r="AC302" s="95"/>
      <c r="AD302" s="95"/>
      <c r="AE302" s="95"/>
      <c r="AF302" s="107" t="s">
        <v>11</v>
      </c>
      <c r="AG302" s="95"/>
      <c r="AH302" s="95"/>
      <c r="AI302" s="63" t="s">
        <v>367</v>
      </c>
      <c r="AJ302" s="109" t="s">
        <v>414</v>
      </c>
      <c r="AK302" s="95"/>
      <c r="AL302" s="95"/>
      <c r="AM302" s="95"/>
      <c r="AN302" s="95"/>
      <c r="AO302" s="95"/>
      <c r="AP302" s="64" t="s">
        <v>1297</v>
      </c>
      <c r="AQ302" s="64" t="s">
        <v>1297</v>
      </c>
      <c r="AR302" s="64" t="s">
        <v>787</v>
      </c>
      <c r="AS302" s="101" t="s">
        <v>787</v>
      </c>
      <c r="AT302" s="95"/>
      <c r="AU302" s="101" t="s">
        <v>1298</v>
      </c>
      <c r="AV302" s="95"/>
      <c r="AW302" s="64" t="s">
        <v>1299</v>
      </c>
      <c r="AX302" s="64" t="s">
        <v>1300</v>
      </c>
      <c r="AY302" s="64" t="s">
        <v>1301</v>
      </c>
      <c r="AZ302" s="64" t="s">
        <v>1300</v>
      </c>
      <c r="BA302" s="64" t="s">
        <v>787</v>
      </c>
      <c r="BB302" s="64" t="s">
        <v>1300</v>
      </c>
      <c r="BC302" s="64" t="s">
        <v>787</v>
      </c>
      <c r="BD302" s="64" t="s">
        <v>787</v>
      </c>
      <c r="BE302" s="49"/>
    </row>
    <row r="303" spans="1:57" ht="16.5" customHeight="1" x14ac:dyDescent="0.25">
      <c r="A303" s="107" t="s">
        <v>129</v>
      </c>
      <c r="B303" s="95"/>
      <c r="C303" s="107" t="s">
        <v>131</v>
      </c>
      <c r="D303" s="95"/>
      <c r="E303" s="107" t="s">
        <v>133</v>
      </c>
      <c r="F303" s="95"/>
      <c r="G303" s="107" t="s">
        <v>620</v>
      </c>
      <c r="H303" s="95"/>
      <c r="I303" s="107" t="s">
        <v>604</v>
      </c>
      <c r="J303" s="95"/>
      <c r="K303" s="95"/>
      <c r="L303" s="107"/>
      <c r="M303" s="95"/>
      <c r="N303" s="95"/>
      <c r="O303" s="107"/>
      <c r="P303" s="95"/>
      <c r="Q303" s="107"/>
      <c r="R303" s="95"/>
      <c r="S303" s="108" t="s">
        <v>523</v>
      </c>
      <c r="T303" s="95"/>
      <c r="U303" s="95"/>
      <c r="V303" s="95"/>
      <c r="W303" s="95"/>
      <c r="X303" s="95"/>
      <c r="Y303" s="95"/>
      <c r="Z303" s="95"/>
      <c r="AA303" s="107" t="s">
        <v>168</v>
      </c>
      <c r="AB303" s="95"/>
      <c r="AC303" s="95"/>
      <c r="AD303" s="95"/>
      <c r="AE303" s="95"/>
      <c r="AF303" s="107" t="s">
        <v>11</v>
      </c>
      <c r="AG303" s="95"/>
      <c r="AH303" s="95"/>
      <c r="AI303" s="63" t="s">
        <v>379</v>
      </c>
      <c r="AJ303" s="109" t="s">
        <v>419</v>
      </c>
      <c r="AK303" s="95"/>
      <c r="AL303" s="95"/>
      <c r="AM303" s="95"/>
      <c r="AN303" s="95"/>
      <c r="AO303" s="95"/>
      <c r="AP303" s="64" t="s">
        <v>1278</v>
      </c>
      <c r="AQ303" s="64" t="s">
        <v>1279</v>
      </c>
      <c r="AR303" s="64" t="s">
        <v>1280</v>
      </c>
      <c r="AS303" s="101" t="s">
        <v>787</v>
      </c>
      <c r="AT303" s="95"/>
      <c r="AU303" s="101" t="s">
        <v>1281</v>
      </c>
      <c r="AV303" s="95"/>
      <c r="AW303" s="64" t="s">
        <v>1282</v>
      </c>
      <c r="AX303" s="64" t="s">
        <v>1283</v>
      </c>
      <c r="AY303" s="64" t="s">
        <v>1284</v>
      </c>
      <c r="AZ303" s="64" t="s">
        <v>1283</v>
      </c>
      <c r="BA303" s="64" t="s">
        <v>787</v>
      </c>
      <c r="BB303" s="64" t="s">
        <v>1283</v>
      </c>
      <c r="BC303" s="64" t="s">
        <v>787</v>
      </c>
      <c r="BD303" s="64" t="s">
        <v>787</v>
      </c>
      <c r="BE303" s="49"/>
    </row>
    <row r="304" spans="1:57" ht="15" customHeight="1" x14ac:dyDescent="0.25">
      <c r="A304" s="107" t="s">
        <v>129</v>
      </c>
      <c r="B304" s="95"/>
      <c r="C304" s="107" t="s">
        <v>131</v>
      </c>
      <c r="D304" s="95"/>
      <c r="E304" s="107" t="s">
        <v>133</v>
      </c>
      <c r="F304" s="95"/>
      <c r="G304" s="107" t="s">
        <v>620</v>
      </c>
      <c r="H304" s="95"/>
      <c r="I304" s="107" t="s">
        <v>604</v>
      </c>
      <c r="J304" s="95"/>
      <c r="K304" s="95"/>
      <c r="L304" s="107" t="s">
        <v>186</v>
      </c>
      <c r="M304" s="95"/>
      <c r="N304" s="95"/>
      <c r="O304" s="107"/>
      <c r="P304" s="95"/>
      <c r="Q304" s="107"/>
      <c r="R304" s="95"/>
      <c r="S304" s="108" t="s">
        <v>187</v>
      </c>
      <c r="T304" s="95"/>
      <c r="U304" s="95"/>
      <c r="V304" s="95"/>
      <c r="W304" s="95"/>
      <c r="X304" s="95"/>
      <c r="Y304" s="95"/>
      <c r="Z304" s="95"/>
      <c r="AA304" s="107" t="s">
        <v>168</v>
      </c>
      <c r="AB304" s="95"/>
      <c r="AC304" s="95"/>
      <c r="AD304" s="95"/>
      <c r="AE304" s="95"/>
      <c r="AF304" s="107" t="s">
        <v>11</v>
      </c>
      <c r="AG304" s="95"/>
      <c r="AH304" s="95"/>
      <c r="AI304" s="63" t="s">
        <v>379</v>
      </c>
      <c r="AJ304" s="109" t="s">
        <v>419</v>
      </c>
      <c r="AK304" s="95"/>
      <c r="AL304" s="95"/>
      <c r="AM304" s="95"/>
      <c r="AN304" s="95"/>
      <c r="AO304" s="95"/>
      <c r="AP304" s="64" t="s">
        <v>1278</v>
      </c>
      <c r="AQ304" s="64" t="s">
        <v>1279</v>
      </c>
      <c r="AR304" s="64" t="s">
        <v>1280</v>
      </c>
      <c r="AS304" s="101" t="s">
        <v>787</v>
      </c>
      <c r="AT304" s="95"/>
      <c r="AU304" s="101" t="s">
        <v>1281</v>
      </c>
      <c r="AV304" s="95"/>
      <c r="AW304" s="64" t="s">
        <v>1282</v>
      </c>
      <c r="AX304" s="64" t="s">
        <v>1283</v>
      </c>
      <c r="AY304" s="64" t="s">
        <v>1284</v>
      </c>
      <c r="AZ304" s="64" t="s">
        <v>1283</v>
      </c>
      <c r="BA304" s="64" t="s">
        <v>787</v>
      </c>
      <c r="BB304" s="64" t="s">
        <v>1283</v>
      </c>
      <c r="BC304" s="64" t="s">
        <v>787</v>
      </c>
      <c r="BD304" s="64" t="s">
        <v>787</v>
      </c>
      <c r="BE304" s="49"/>
    </row>
    <row r="305" spans="1:57" ht="15" customHeight="1" x14ac:dyDescent="0.25">
      <c r="A305" s="107" t="s">
        <v>129</v>
      </c>
      <c r="B305" s="95"/>
      <c r="C305" s="107" t="s">
        <v>131</v>
      </c>
      <c r="D305" s="95"/>
      <c r="E305" s="107" t="s">
        <v>133</v>
      </c>
      <c r="F305" s="95"/>
      <c r="G305" s="107" t="s">
        <v>620</v>
      </c>
      <c r="H305" s="95"/>
      <c r="I305" s="107" t="s">
        <v>604</v>
      </c>
      <c r="J305" s="95"/>
      <c r="K305" s="95"/>
      <c r="L305" s="107"/>
      <c r="M305" s="95"/>
      <c r="N305" s="95"/>
      <c r="O305" s="107"/>
      <c r="P305" s="95"/>
      <c r="Q305" s="107"/>
      <c r="R305" s="95"/>
      <c r="S305" s="108" t="s">
        <v>523</v>
      </c>
      <c r="T305" s="95"/>
      <c r="U305" s="95"/>
      <c r="V305" s="95"/>
      <c r="W305" s="95"/>
      <c r="X305" s="95"/>
      <c r="Y305" s="95"/>
      <c r="Z305" s="95"/>
      <c r="AA305" s="107" t="s">
        <v>168</v>
      </c>
      <c r="AB305" s="95"/>
      <c r="AC305" s="95"/>
      <c r="AD305" s="95"/>
      <c r="AE305" s="95"/>
      <c r="AF305" s="107" t="s">
        <v>11</v>
      </c>
      <c r="AG305" s="95"/>
      <c r="AH305" s="95"/>
      <c r="AI305" s="63" t="s">
        <v>429</v>
      </c>
      <c r="AJ305" s="109" t="s">
        <v>430</v>
      </c>
      <c r="AK305" s="95"/>
      <c r="AL305" s="95"/>
      <c r="AM305" s="95"/>
      <c r="AN305" s="95"/>
      <c r="AO305" s="95"/>
      <c r="AP305" s="64" t="s">
        <v>1285</v>
      </c>
      <c r="AQ305" s="64" t="s">
        <v>1286</v>
      </c>
      <c r="AR305" s="64" t="s">
        <v>1287</v>
      </c>
      <c r="AS305" s="101" t="s">
        <v>787</v>
      </c>
      <c r="AT305" s="95"/>
      <c r="AU305" s="101" t="s">
        <v>1288</v>
      </c>
      <c r="AV305" s="95"/>
      <c r="AW305" s="64" t="s">
        <v>1289</v>
      </c>
      <c r="AX305" s="64" t="s">
        <v>1290</v>
      </c>
      <c r="AY305" s="64" t="s">
        <v>1291</v>
      </c>
      <c r="AZ305" s="64" t="s">
        <v>1290</v>
      </c>
      <c r="BA305" s="64" t="s">
        <v>787</v>
      </c>
      <c r="BB305" s="64" t="s">
        <v>1290</v>
      </c>
      <c r="BC305" s="64" t="s">
        <v>787</v>
      </c>
      <c r="BD305" s="64" t="s">
        <v>787</v>
      </c>
      <c r="BE305" s="49"/>
    </row>
    <row r="306" spans="1:57" ht="45" customHeight="1" x14ac:dyDescent="0.25">
      <c r="A306" s="107" t="s">
        <v>129</v>
      </c>
      <c r="B306" s="95"/>
      <c r="C306" s="107" t="s">
        <v>131</v>
      </c>
      <c r="D306" s="95"/>
      <c r="E306" s="107" t="s">
        <v>133</v>
      </c>
      <c r="F306" s="95"/>
      <c r="G306" s="107" t="s">
        <v>620</v>
      </c>
      <c r="H306" s="95"/>
      <c r="I306" s="107" t="s">
        <v>604</v>
      </c>
      <c r="J306" s="95"/>
      <c r="K306" s="95"/>
      <c r="L306" s="107" t="s">
        <v>159</v>
      </c>
      <c r="M306" s="95"/>
      <c r="N306" s="95"/>
      <c r="O306" s="107"/>
      <c r="P306" s="95"/>
      <c r="Q306" s="107"/>
      <c r="R306" s="95"/>
      <c r="S306" s="108" t="s">
        <v>160</v>
      </c>
      <c r="T306" s="95"/>
      <c r="U306" s="95"/>
      <c r="V306" s="95"/>
      <c r="W306" s="95"/>
      <c r="X306" s="95"/>
      <c r="Y306" s="95"/>
      <c r="Z306" s="95"/>
      <c r="AA306" s="107" t="s">
        <v>168</v>
      </c>
      <c r="AB306" s="95"/>
      <c r="AC306" s="95"/>
      <c r="AD306" s="95"/>
      <c r="AE306" s="95"/>
      <c r="AF306" s="107" t="s">
        <v>11</v>
      </c>
      <c r="AG306" s="95"/>
      <c r="AH306" s="95"/>
      <c r="AI306" s="63" t="s">
        <v>429</v>
      </c>
      <c r="AJ306" s="109" t="s">
        <v>430</v>
      </c>
      <c r="AK306" s="95"/>
      <c r="AL306" s="95"/>
      <c r="AM306" s="95"/>
      <c r="AN306" s="95"/>
      <c r="AO306" s="95"/>
      <c r="AP306" s="64" t="s">
        <v>1285</v>
      </c>
      <c r="AQ306" s="64" t="s">
        <v>1286</v>
      </c>
      <c r="AR306" s="64" t="s">
        <v>1287</v>
      </c>
      <c r="AS306" s="101" t="s">
        <v>787</v>
      </c>
      <c r="AT306" s="95"/>
      <c r="AU306" s="101" t="s">
        <v>1288</v>
      </c>
      <c r="AV306" s="95"/>
      <c r="AW306" s="64" t="s">
        <v>1289</v>
      </c>
      <c r="AX306" s="64" t="s">
        <v>1290</v>
      </c>
      <c r="AY306" s="64" t="s">
        <v>1291</v>
      </c>
      <c r="AZ306" s="64" t="s">
        <v>1290</v>
      </c>
      <c r="BA306" s="64" t="s">
        <v>787</v>
      </c>
      <c r="BB306" s="64" t="s">
        <v>1290</v>
      </c>
      <c r="BC306" s="64" t="s">
        <v>787</v>
      </c>
      <c r="BD306" s="64" t="s">
        <v>787</v>
      </c>
      <c r="BE306" s="49"/>
    </row>
    <row r="307" spans="1:57" ht="15" customHeight="1" x14ac:dyDescent="0.25">
      <c r="A307" s="104" t="s">
        <v>129</v>
      </c>
      <c r="B307" s="95"/>
      <c r="C307" s="104" t="s">
        <v>131</v>
      </c>
      <c r="D307" s="95"/>
      <c r="E307" s="104" t="s">
        <v>133</v>
      </c>
      <c r="F307" s="95"/>
      <c r="G307" s="104" t="s">
        <v>620</v>
      </c>
      <c r="H307" s="95"/>
      <c r="I307" s="104" t="s">
        <v>604</v>
      </c>
      <c r="J307" s="95"/>
      <c r="K307" s="95"/>
      <c r="L307" s="104" t="s">
        <v>626</v>
      </c>
      <c r="M307" s="95"/>
      <c r="N307" s="95"/>
      <c r="O307" s="104" t="s">
        <v>43</v>
      </c>
      <c r="P307" s="95"/>
      <c r="Q307" s="104"/>
      <c r="R307" s="95"/>
      <c r="S307" s="103" t="s">
        <v>543</v>
      </c>
      <c r="T307" s="95"/>
      <c r="U307" s="95"/>
      <c r="V307" s="95"/>
      <c r="W307" s="95"/>
      <c r="X307" s="95"/>
      <c r="Y307" s="95"/>
      <c r="Z307" s="95"/>
      <c r="AA307" s="104" t="s">
        <v>10</v>
      </c>
      <c r="AB307" s="95"/>
      <c r="AC307" s="95"/>
      <c r="AD307" s="95"/>
      <c r="AE307" s="95"/>
      <c r="AF307" s="104" t="s">
        <v>11</v>
      </c>
      <c r="AG307" s="95"/>
      <c r="AH307" s="95"/>
      <c r="AI307" s="65" t="s">
        <v>367</v>
      </c>
      <c r="AJ307" s="105" t="s">
        <v>414</v>
      </c>
      <c r="AK307" s="95"/>
      <c r="AL307" s="95"/>
      <c r="AM307" s="95"/>
      <c r="AN307" s="95"/>
      <c r="AO307" s="95"/>
      <c r="AP307" s="66" t="s">
        <v>1292</v>
      </c>
      <c r="AQ307" s="66" t="s">
        <v>1292</v>
      </c>
      <c r="AR307" s="66" t="s">
        <v>787</v>
      </c>
      <c r="AS307" s="106" t="s">
        <v>787</v>
      </c>
      <c r="AT307" s="95"/>
      <c r="AU307" s="106" t="s">
        <v>1293</v>
      </c>
      <c r="AV307" s="95"/>
      <c r="AW307" s="66" t="s">
        <v>1294</v>
      </c>
      <c r="AX307" s="66" t="s">
        <v>1295</v>
      </c>
      <c r="AY307" s="66" t="s">
        <v>1296</v>
      </c>
      <c r="AZ307" s="66" t="s">
        <v>1295</v>
      </c>
      <c r="BA307" s="66" t="s">
        <v>787</v>
      </c>
      <c r="BB307" s="66" t="s">
        <v>1295</v>
      </c>
      <c r="BC307" s="66" t="s">
        <v>787</v>
      </c>
      <c r="BD307" s="66" t="s">
        <v>787</v>
      </c>
      <c r="BE307" s="49"/>
    </row>
    <row r="308" spans="1:57" ht="15" customHeight="1" x14ac:dyDescent="0.25">
      <c r="A308" s="104" t="s">
        <v>129</v>
      </c>
      <c r="B308" s="95"/>
      <c r="C308" s="104" t="s">
        <v>131</v>
      </c>
      <c r="D308" s="95"/>
      <c r="E308" s="104" t="s">
        <v>133</v>
      </c>
      <c r="F308" s="95"/>
      <c r="G308" s="104" t="s">
        <v>620</v>
      </c>
      <c r="H308" s="95"/>
      <c r="I308" s="104" t="s">
        <v>604</v>
      </c>
      <c r="J308" s="95"/>
      <c r="K308" s="95"/>
      <c r="L308" s="104" t="s">
        <v>159</v>
      </c>
      <c r="M308" s="95"/>
      <c r="N308" s="95"/>
      <c r="O308" s="104" t="s">
        <v>43</v>
      </c>
      <c r="P308" s="95"/>
      <c r="Q308" s="104"/>
      <c r="R308" s="95"/>
      <c r="S308" s="103" t="s">
        <v>560</v>
      </c>
      <c r="T308" s="95"/>
      <c r="U308" s="95"/>
      <c r="V308" s="95"/>
      <c r="W308" s="95"/>
      <c r="X308" s="95"/>
      <c r="Y308" s="95"/>
      <c r="Z308" s="95"/>
      <c r="AA308" s="104" t="s">
        <v>10</v>
      </c>
      <c r="AB308" s="95"/>
      <c r="AC308" s="95"/>
      <c r="AD308" s="95"/>
      <c r="AE308" s="95"/>
      <c r="AF308" s="104" t="s">
        <v>11</v>
      </c>
      <c r="AG308" s="95"/>
      <c r="AH308" s="95"/>
      <c r="AI308" s="65" t="s">
        <v>367</v>
      </c>
      <c r="AJ308" s="105" t="s">
        <v>414</v>
      </c>
      <c r="AK308" s="95"/>
      <c r="AL308" s="95"/>
      <c r="AM308" s="95"/>
      <c r="AN308" s="95"/>
      <c r="AO308" s="95"/>
      <c r="AP308" s="66" t="s">
        <v>1297</v>
      </c>
      <c r="AQ308" s="66" t="s">
        <v>1297</v>
      </c>
      <c r="AR308" s="66" t="s">
        <v>787</v>
      </c>
      <c r="AS308" s="106" t="s">
        <v>787</v>
      </c>
      <c r="AT308" s="95"/>
      <c r="AU308" s="106" t="s">
        <v>1298</v>
      </c>
      <c r="AV308" s="95"/>
      <c r="AW308" s="66" t="s">
        <v>1299</v>
      </c>
      <c r="AX308" s="66" t="s">
        <v>1300</v>
      </c>
      <c r="AY308" s="66" t="s">
        <v>1301</v>
      </c>
      <c r="AZ308" s="66" t="s">
        <v>1300</v>
      </c>
      <c r="BA308" s="66" t="s">
        <v>787</v>
      </c>
      <c r="BB308" s="66" t="s">
        <v>1300</v>
      </c>
      <c r="BC308" s="66" t="s">
        <v>787</v>
      </c>
      <c r="BD308" s="66" t="s">
        <v>787</v>
      </c>
      <c r="BE308" s="49"/>
    </row>
    <row r="309" spans="1:57" ht="15" customHeight="1" x14ac:dyDescent="0.25">
      <c r="A309" s="104" t="s">
        <v>129</v>
      </c>
      <c r="B309" s="95"/>
      <c r="C309" s="104" t="s">
        <v>131</v>
      </c>
      <c r="D309" s="95"/>
      <c r="E309" s="104" t="s">
        <v>133</v>
      </c>
      <c r="F309" s="95"/>
      <c r="G309" s="104" t="s">
        <v>620</v>
      </c>
      <c r="H309" s="95"/>
      <c r="I309" s="104" t="s">
        <v>604</v>
      </c>
      <c r="J309" s="95"/>
      <c r="K309" s="95"/>
      <c r="L309" s="104" t="s">
        <v>186</v>
      </c>
      <c r="M309" s="95"/>
      <c r="N309" s="95"/>
      <c r="O309" s="104" t="s">
        <v>43</v>
      </c>
      <c r="P309" s="95"/>
      <c r="Q309" s="104"/>
      <c r="R309" s="95"/>
      <c r="S309" s="103" t="s">
        <v>565</v>
      </c>
      <c r="T309" s="95"/>
      <c r="U309" s="95"/>
      <c r="V309" s="95"/>
      <c r="W309" s="95"/>
      <c r="X309" s="95"/>
      <c r="Y309" s="95"/>
      <c r="Z309" s="95"/>
      <c r="AA309" s="104" t="s">
        <v>168</v>
      </c>
      <c r="AB309" s="95"/>
      <c r="AC309" s="95"/>
      <c r="AD309" s="95"/>
      <c r="AE309" s="95"/>
      <c r="AF309" s="104" t="s">
        <v>11</v>
      </c>
      <c r="AG309" s="95"/>
      <c r="AH309" s="95"/>
      <c r="AI309" s="65" t="s">
        <v>379</v>
      </c>
      <c r="AJ309" s="105" t="s">
        <v>419</v>
      </c>
      <c r="AK309" s="95"/>
      <c r="AL309" s="95"/>
      <c r="AM309" s="95"/>
      <c r="AN309" s="95"/>
      <c r="AO309" s="95"/>
      <c r="AP309" s="66" t="s">
        <v>1278</v>
      </c>
      <c r="AQ309" s="66" t="s">
        <v>1279</v>
      </c>
      <c r="AR309" s="66" t="s">
        <v>1280</v>
      </c>
      <c r="AS309" s="106" t="s">
        <v>787</v>
      </c>
      <c r="AT309" s="95"/>
      <c r="AU309" s="106" t="s">
        <v>1281</v>
      </c>
      <c r="AV309" s="95"/>
      <c r="AW309" s="66" t="s">
        <v>1282</v>
      </c>
      <c r="AX309" s="66" t="s">
        <v>1283</v>
      </c>
      <c r="AY309" s="66" t="s">
        <v>1284</v>
      </c>
      <c r="AZ309" s="66" t="s">
        <v>1283</v>
      </c>
      <c r="BA309" s="66" t="s">
        <v>787</v>
      </c>
      <c r="BB309" s="66" t="s">
        <v>1283</v>
      </c>
      <c r="BC309" s="66" t="s">
        <v>787</v>
      </c>
      <c r="BD309" s="66" t="s">
        <v>787</v>
      </c>
      <c r="BE309" s="49"/>
    </row>
    <row r="310" spans="1:57" ht="15" customHeight="1" x14ac:dyDescent="0.25">
      <c r="A310" s="104" t="s">
        <v>129</v>
      </c>
      <c r="B310" s="95"/>
      <c r="C310" s="104" t="s">
        <v>131</v>
      </c>
      <c r="D310" s="95"/>
      <c r="E310" s="104" t="s">
        <v>133</v>
      </c>
      <c r="F310" s="95"/>
      <c r="G310" s="104" t="s">
        <v>620</v>
      </c>
      <c r="H310" s="95"/>
      <c r="I310" s="104" t="s">
        <v>604</v>
      </c>
      <c r="J310" s="95"/>
      <c r="K310" s="95"/>
      <c r="L310" s="104" t="s">
        <v>159</v>
      </c>
      <c r="M310" s="95"/>
      <c r="N310" s="95"/>
      <c r="O310" s="104" t="s">
        <v>43</v>
      </c>
      <c r="P310" s="95"/>
      <c r="Q310" s="104"/>
      <c r="R310" s="95"/>
      <c r="S310" s="103" t="s">
        <v>560</v>
      </c>
      <c r="T310" s="95"/>
      <c r="U310" s="95"/>
      <c r="V310" s="95"/>
      <c r="W310" s="95"/>
      <c r="X310" s="95"/>
      <c r="Y310" s="95"/>
      <c r="Z310" s="95"/>
      <c r="AA310" s="104" t="s">
        <v>168</v>
      </c>
      <c r="AB310" s="95"/>
      <c r="AC310" s="95"/>
      <c r="AD310" s="95"/>
      <c r="AE310" s="95"/>
      <c r="AF310" s="104" t="s">
        <v>11</v>
      </c>
      <c r="AG310" s="95"/>
      <c r="AH310" s="95"/>
      <c r="AI310" s="65" t="s">
        <v>429</v>
      </c>
      <c r="AJ310" s="105" t="s">
        <v>430</v>
      </c>
      <c r="AK310" s="95"/>
      <c r="AL310" s="95"/>
      <c r="AM310" s="95"/>
      <c r="AN310" s="95"/>
      <c r="AO310" s="95"/>
      <c r="AP310" s="66" t="s">
        <v>1285</v>
      </c>
      <c r="AQ310" s="66" t="s">
        <v>1286</v>
      </c>
      <c r="AR310" s="66" t="s">
        <v>1287</v>
      </c>
      <c r="AS310" s="106" t="s">
        <v>787</v>
      </c>
      <c r="AT310" s="95"/>
      <c r="AU310" s="106" t="s">
        <v>1288</v>
      </c>
      <c r="AV310" s="95"/>
      <c r="AW310" s="66" t="s">
        <v>1289</v>
      </c>
      <c r="AX310" s="66" t="s">
        <v>1290</v>
      </c>
      <c r="AY310" s="66" t="s">
        <v>1291</v>
      </c>
      <c r="AZ310" s="66" t="s">
        <v>1290</v>
      </c>
      <c r="BA310" s="66" t="s">
        <v>787</v>
      </c>
      <c r="BB310" s="66" t="s">
        <v>1290</v>
      </c>
      <c r="BC310" s="66" t="s">
        <v>787</v>
      </c>
      <c r="BD310" s="66" t="s">
        <v>787</v>
      </c>
      <c r="BE310" s="49"/>
    </row>
    <row r="311" spans="1:57" ht="15" customHeight="1" x14ac:dyDescent="0.25">
      <c r="A311" s="56" t="s">
        <v>0</v>
      </c>
      <c r="B311" s="56" t="s">
        <v>0</v>
      </c>
      <c r="C311" s="56" t="s">
        <v>0</v>
      </c>
      <c r="D311" s="56" t="s">
        <v>0</v>
      </c>
      <c r="E311" s="56" t="s">
        <v>0</v>
      </c>
      <c r="F311" s="56" t="s">
        <v>0</v>
      </c>
      <c r="G311" s="56" t="s">
        <v>0</v>
      </c>
      <c r="H311" s="56" t="s">
        <v>0</v>
      </c>
      <c r="I311" s="56" t="s">
        <v>0</v>
      </c>
      <c r="J311" s="94" t="s">
        <v>0</v>
      </c>
      <c r="K311" s="95"/>
      <c r="L311" s="94" t="s">
        <v>0</v>
      </c>
      <c r="M311" s="95"/>
      <c r="N311" s="56" t="s">
        <v>0</v>
      </c>
      <c r="O311" s="56" t="s">
        <v>0</v>
      </c>
      <c r="P311" s="56" t="s">
        <v>0</v>
      </c>
      <c r="Q311" s="56" t="s">
        <v>0</v>
      </c>
      <c r="R311" s="56" t="s">
        <v>0</v>
      </c>
      <c r="S311" s="56" t="s">
        <v>0</v>
      </c>
      <c r="T311" s="56" t="s">
        <v>0</v>
      </c>
      <c r="U311" s="56" t="s">
        <v>0</v>
      </c>
      <c r="V311" s="56" t="s">
        <v>0</v>
      </c>
      <c r="W311" s="56" t="s">
        <v>0</v>
      </c>
      <c r="X311" s="56" t="s">
        <v>0</v>
      </c>
      <c r="Y311" s="56" t="s">
        <v>0</v>
      </c>
      <c r="Z311" s="56" t="s">
        <v>0</v>
      </c>
      <c r="AA311" s="94" t="s">
        <v>0</v>
      </c>
      <c r="AB311" s="95"/>
      <c r="AC311" s="94" t="s">
        <v>0</v>
      </c>
      <c r="AD311" s="95"/>
      <c r="AE311" s="56" t="s">
        <v>0</v>
      </c>
      <c r="AF311" s="56" t="s">
        <v>0</v>
      </c>
      <c r="AG311" s="56" t="s">
        <v>0</v>
      </c>
      <c r="AH311" s="56" t="s">
        <v>0</v>
      </c>
      <c r="AI311" s="56" t="s">
        <v>0</v>
      </c>
      <c r="AJ311" s="56" t="s">
        <v>0</v>
      </c>
      <c r="AK311" s="56" t="s">
        <v>0</v>
      </c>
      <c r="AL311" s="56" t="s">
        <v>0</v>
      </c>
      <c r="AM311" s="94" t="s">
        <v>0</v>
      </c>
      <c r="AN311" s="95"/>
      <c r="AO311" s="95"/>
      <c r="AP311" s="56" t="s">
        <v>0</v>
      </c>
      <c r="AQ311" s="56" t="s">
        <v>0</v>
      </c>
      <c r="AR311" s="56" t="s">
        <v>0</v>
      </c>
      <c r="AS311" s="94" t="s">
        <v>0</v>
      </c>
      <c r="AT311" s="95"/>
      <c r="AU311" s="94" t="s">
        <v>0</v>
      </c>
      <c r="AV311" s="95"/>
      <c r="AW311" s="56" t="s">
        <v>0</v>
      </c>
      <c r="AX311" s="56" t="s">
        <v>0</v>
      </c>
      <c r="AY311" s="56" t="s">
        <v>0</v>
      </c>
      <c r="AZ311" s="56" t="s">
        <v>0</v>
      </c>
      <c r="BA311" s="56" t="s">
        <v>0</v>
      </c>
      <c r="BB311" s="56" t="s">
        <v>0</v>
      </c>
      <c r="BC311" s="56" t="s">
        <v>0</v>
      </c>
      <c r="BD311" s="56" t="s">
        <v>0</v>
      </c>
      <c r="BE311" s="49"/>
    </row>
    <row r="312" spans="1:57" ht="45" customHeight="1" x14ac:dyDescent="0.25">
      <c r="A312" s="111" t="s">
        <v>393</v>
      </c>
      <c r="B312" s="93"/>
      <c r="C312" s="93"/>
      <c r="D312" s="93"/>
      <c r="E312" s="93"/>
      <c r="F312" s="93"/>
      <c r="G312" s="92"/>
      <c r="H312" s="112" t="s">
        <v>425</v>
      </c>
      <c r="I312" s="93"/>
      <c r="J312" s="93"/>
      <c r="K312" s="93"/>
      <c r="L312" s="93"/>
      <c r="M312" s="93"/>
      <c r="N312" s="93"/>
      <c r="O312" s="93"/>
      <c r="P312" s="93"/>
      <c r="Q312" s="93"/>
      <c r="R312" s="93"/>
      <c r="S312" s="93"/>
      <c r="T312" s="93"/>
      <c r="U312" s="93"/>
      <c r="V312" s="93"/>
      <c r="W312" s="93"/>
      <c r="X312" s="93"/>
      <c r="Y312" s="93"/>
      <c r="Z312" s="93"/>
      <c r="AA312" s="93"/>
      <c r="AB312" s="93"/>
      <c r="AC312" s="93"/>
      <c r="AD312" s="93"/>
      <c r="AE312" s="93"/>
      <c r="AF312" s="93"/>
      <c r="AG312" s="93"/>
      <c r="AH312" s="93"/>
      <c r="AI312" s="93"/>
      <c r="AJ312" s="93"/>
      <c r="AK312" s="93"/>
      <c r="AL312" s="93"/>
      <c r="AM312" s="93"/>
      <c r="AN312" s="93"/>
      <c r="AO312" s="92"/>
      <c r="AP312" s="56" t="s">
        <v>0</v>
      </c>
      <c r="AQ312" s="56" t="s">
        <v>0</v>
      </c>
      <c r="AR312" s="56" t="s">
        <v>0</v>
      </c>
      <c r="AS312" s="94" t="s">
        <v>0</v>
      </c>
      <c r="AT312" s="95"/>
      <c r="AU312" s="94" t="s">
        <v>0</v>
      </c>
      <c r="AV312" s="95"/>
      <c r="AW312" s="56" t="s">
        <v>0</v>
      </c>
      <c r="AX312" s="56" t="s">
        <v>0</v>
      </c>
      <c r="AY312" s="56" t="s">
        <v>0</v>
      </c>
      <c r="AZ312" s="56" t="s">
        <v>0</v>
      </c>
      <c r="BA312" s="56" t="s">
        <v>0</v>
      </c>
      <c r="BB312" s="56" t="s">
        <v>0</v>
      </c>
      <c r="BC312" s="56" t="s">
        <v>0</v>
      </c>
      <c r="BD312" s="56" t="s">
        <v>0</v>
      </c>
    </row>
    <row r="313" spans="1:57" ht="15" customHeight="1" x14ac:dyDescent="0.25">
      <c r="A313" s="102" t="s">
        <v>1</v>
      </c>
      <c r="B313" s="92"/>
      <c r="C313" s="110" t="s">
        <v>2</v>
      </c>
      <c r="D313" s="92"/>
      <c r="E313" s="102" t="s">
        <v>395</v>
      </c>
      <c r="F313" s="92"/>
      <c r="G313" s="102" t="s">
        <v>396</v>
      </c>
      <c r="H313" s="92"/>
      <c r="I313" s="102" t="s">
        <v>3</v>
      </c>
      <c r="J313" s="93"/>
      <c r="K313" s="92"/>
      <c r="L313" s="102" t="s">
        <v>397</v>
      </c>
      <c r="M313" s="93"/>
      <c r="N313" s="92"/>
      <c r="O313" s="102" t="s">
        <v>4</v>
      </c>
      <c r="P313" s="92"/>
      <c r="Q313" s="102" t="s">
        <v>398</v>
      </c>
      <c r="R313" s="92"/>
      <c r="S313" s="102" t="s">
        <v>5</v>
      </c>
      <c r="T313" s="93"/>
      <c r="U313" s="93"/>
      <c r="V313" s="93"/>
      <c r="W313" s="93"/>
      <c r="X313" s="93"/>
      <c r="Y313" s="93"/>
      <c r="Z313" s="92"/>
      <c r="AA313" s="102" t="s">
        <v>6</v>
      </c>
      <c r="AB313" s="93"/>
      <c r="AC313" s="93"/>
      <c r="AD313" s="93"/>
      <c r="AE313" s="92"/>
      <c r="AF313" s="102" t="s">
        <v>343</v>
      </c>
      <c r="AG313" s="93"/>
      <c r="AH313" s="92"/>
      <c r="AI313" s="62" t="s">
        <v>399</v>
      </c>
      <c r="AJ313" s="102" t="s">
        <v>7</v>
      </c>
      <c r="AK313" s="93"/>
      <c r="AL313" s="93"/>
      <c r="AM313" s="93"/>
      <c r="AN313" s="93"/>
      <c r="AO313" s="92"/>
      <c r="AP313" s="62" t="s">
        <v>400</v>
      </c>
      <c r="AQ313" s="62" t="s">
        <v>401</v>
      </c>
      <c r="AR313" s="62" t="s">
        <v>402</v>
      </c>
      <c r="AS313" s="102" t="s">
        <v>403</v>
      </c>
      <c r="AT313" s="92"/>
      <c r="AU313" s="102" t="s">
        <v>404</v>
      </c>
      <c r="AV313" s="92"/>
      <c r="AW313" s="62" t="s">
        <v>405</v>
      </c>
      <c r="AX313" s="62" t="s">
        <v>406</v>
      </c>
      <c r="AY313" s="62" t="s">
        <v>407</v>
      </c>
      <c r="AZ313" s="62" t="s">
        <v>408</v>
      </c>
      <c r="BA313" s="62" t="s">
        <v>409</v>
      </c>
      <c r="BB313" s="62" t="s">
        <v>410</v>
      </c>
      <c r="BC313" s="62" t="s">
        <v>411</v>
      </c>
      <c r="BD313" s="62" t="s">
        <v>412</v>
      </c>
    </row>
    <row r="314" spans="1:57" ht="15" customHeight="1" x14ac:dyDescent="0.25">
      <c r="A314" s="107" t="s">
        <v>129</v>
      </c>
      <c r="B314" s="95"/>
      <c r="C314" s="107"/>
      <c r="D314" s="95"/>
      <c r="E314" s="107"/>
      <c r="F314" s="95"/>
      <c r="G314" s="107"/>
      <c r="H314" s="95"/>
      <c r="I314" s="107"/>
      <c r="J314" s="95"/>
      <c r="K314" s="95"/>
      <c r="L314" s="107"/>
      <c r="M314" s="95"/>
      <c r="N314" s="95"/>
      <c r="O314" s="107"/>
      <c r="P314" s="95"/>
      <c r="Q314" s="107"/>
      <c r="R314" s="95"/>
      <c r="S314" s="108" t="s">
        <v>130</v>
      </c>
      <c r="T314" s="95"/>
      <c r="U314" s="95"/>
      <c r="V314" s="95"/>
      <c r="W314" s="95"/>
      <c r="X314" s="95"/>
      <c r="Y314" s="95"/>
      <c r="Z314" s="95"/>
      <c r="AA314" s="107" t="s">
        <v>10</v>
      </c>
      <c r="AB314" s="95"/>
      <c r="AC314" s="95"/>
      <c r="AD314" s="95"/>
      <c r="AE314" s="95"/>
      <c r="AF314" s="107" t="s">
        <v>11</v>
      </c>
      <c r="AG314" s="95"/>
      <c r="AH314" s="95"/>
      <c r="AI314" s="63" t="s">
        <v>367</v>
      </c>
      <c r="AJ314" s="109" t="s">
        <v>414</v>
      </c>
      <c r="AK314" s="95"/>
      <c r="AL314" s="95"/>
      <c r="AM314" s="95"/>
      <c r="AN314" s="95"/>
      <c r="AO314" s="95"/>
      <c r="AP314" s="64" t="s">
        <v>1302</v>
      </c>
      <c r="AQ314" s="64" t="s">
        <v>1302</v>
      </c>
      <c r="AR314" s="64" t="s">
        <v>787</v>
      </c>
      <c r="AS314" s="101" t="s">
        <v>787</v>
      </c>
      <c r="AT314" s="95"/>
      <c r="AU314" s="101" t="s">
        <v>1303</v>
      </c>
      <c r="AV314" s="95"/>
      <c r="AW314" s="64" t="s">
        <v>1304</v>
      </c>
      <c r="AX314" s="64" t="s">
        <v>1305</v>
      </c>
      <c r="AY314" s="64" t="s">
        <v>1306</v>
      </c>
      <c r="AZ314" s="64" t="s">
        <v>1305</v>
      </c>
      <c r="BA314" s="64" t="s">
        <v>787</v>
      </c>
      <c r="BB314" s="64" t="s">
        <v>1305</v>
      </c>
      <c r="BC314" s="64" t="s">
        <v>787</v>
      </c>
      <c r="BD314" s="64" t="s">
        <v>787</v>
      </c>
    </row>
    <row r="315" spans="1:57" ht="15" customHeight="1" x14ac:dyDescent="0.25">
      <c r="A315" s="107" t="s">
        <v>129</v>
      </c>
      <c r="B315" s="95"/>
      <c r="C315" s="107" t="s">
        <v>147</v>
      </c>
      <c r="D315" s="95"/>
      <c r="E315" s="107"/>
      <c r="F315" s="95"/>
      <c r="G315" s="107"/>
      <c r="H315" s="95"/>
      <c r="I315" s="107"/>
      <c r="J315" s="95"/>
      <c r="K315" s="95"/>
      <c r="L315" s="107"/>
      <c r="M315" s="95"/>
      <c r="N315" s="95"/>
      <c r="O315" s="107"/>
      <c r="P315" s="95"/>
      <c r="Q315" s="107"/>
      <c r="R315" s="95"/>
      <c r="S315" s="108" t="s">
        <v>1134</v>
      </c>
      <c r="T315" s="95"/>
      <c r="U315" s="95"/>
      <c r="V315" s="95"/>
      <c r="W315" s="95"/>
      <c r="X315" s="95"/>
      <c r="Y315" s="95"/>
      <c r="Z315" s="95"/>
      <c r="AA315" s="107" t="s">
        <v>10</v>
      </c>
      <c r="AB315" s="95"/>
      <c r="AC315" s="95"/>
      <c r="AD315" s="95"/>
      <c r="AE315" s="95"/>
      <c r="AF315" s="107" t="s">
        <v>11</v>
      </c>
      <c r="AG315" s="95"/>
      <c r="AH315" s="95"/>
      <c r="AI315" s="63" t="s">
        <v>367</v>
      </c>
      <c r="AJ315" s="109" t="s">
        <v>414</v>
      </c>
      <c r="AK315" s="95"/>
      <c r="AL315" s="95"/>
      <c r="AM315" s="95"/>
      <c r="AN315" s="95"/>
      <c r="AO315" s="95"/>
      <c r="AP315" s="64" t="s">
        <v>1302</v>
      </c>
      <c r="AQ315" s="64" t="s">
        <v>1302</v>
      </c>
      <c r="AR315" s="64" t="s">
        <v>787</v>
      </c>
      <c r="AS315" s="101" t="s">
        <v>787</v>
      </c>
      <c r="AT315" s="95"/>
      <c r="AU315" s="101" t="s">
        <v>1303</v>
      </c>
      <c r="AV315" s="95"/>
      <c r="AW315" s="64" t="s">
        <v>1304</v>
      </c>
      <c r="AX315" s="64" t="s">
        <v>1305</v>
      </c>
      <c r="AY315" s="64" t="s">
        <v>1306</v>
      </c>
      <c r="AZ315" s="64" t="s">
        <v>1305</v>
      </c>
      <c r="BA315" s="64" t="s">
        <v>787</v>
      </c>
      <c r="BB315" s="64" t="s">
        <v>1305</v>
      </c>
      <c r="BC315" s="64" t="s">
        <v>787</v>
      </c>
      <c r="BD315" s="64" t="s">
        <v>787</v>
      </c>
    </row>
    <row r="316" spans="1:57" ht="15" customHeight="1" x14ac:dyDescent="0.25">
      <c r="A316" s="107" t="s">
        <v>129</v>
      </c>
      <c r="B316" s="95"/>
      <c r="C316" s="107" t="s">
        <v>147</v>
      </c>
      <c r="D316" s="95"/>
      <c r="E316" s="107" t="s">
        <v>133</v>
      </c>
      <c r="F316" s="95"/>
      <c r="G316" s="107"/>
      <c r="H316" s="95"/>
      <c r="I316" s="107"/>
      <c r="J316" s="95"/>
      <c r="K316" s="95"/>
      <c r="L316" s="107"/>
      <c r="M316" s="95"/>
      <c r="N316" s="95"/>
      <c r="O316" s="107"/>
      <c r="P316" s="95"/>
      <c r="Q316" s="107"/>
      <c r="R316" s="95"/>
      <c r="S316" s="108" t="s">
        <v>134</v>
      </c>
      <c r="T316" s="95"/>
      <c r="U316" s="95"/>
      <c r="V316" s="95"/>
      <c r="W316" s="95"/>
      <c r="X316" s="95"/>
      <c r="Y316" s="95"/>
      <c r="Z316" s="95"/>
      <c r="AA316" s="107" t="s">
        <v>10</v>
      </c>
      <c r="AB316" s="95"/>
      <c r="AC316" s="95"/>
      <c r="AD316" s="95"/>
      <c r="AE316" s="95"/>
      <c r="AF316" s="107" t="s">
        <v>11</v>
      </c>
      <c r="AG316" s="95"/>
      <c r="AH316" s="95"/>
      <c r="AI316" s="63" t="s">
        <v>367</v>
      </c>
      <c r="AJ316" s="109" t="s">
        <v>414</v>
      </c>
      <c r="AK316" s="95"/>
      <c r="AL316" s="95"/>
      <c r="AM316" s="95"/>
      <c r="AN316" s="95"/>
      <c r="AO316" s="95"/>
      <c r="AP316" s="64" t="s">
        <v>1302</v>
      </c>
      <c r="AQ316" s="64" t="s">
        <v>1302</v>
      </c>
      <c r="AR316" s="64" t="s">
        <v>787</v>
      </c>
      <c r="AS316" s="101" t="s">
        <v>787</v>
      </c>
      <c r="AT316" s="95"/>
      <c r="AU316" s="101" t="s">
        <v>1303</v>
      </c>
      <c r="AV316" s="95"/>
      <c r="AW316" s="64" t="s">
        <v>1304</v>
      </c>
      <c r="AX316" s="64" t="s">
        <v>1305</v>
      </c>
      <c r="AY316" s="64" t="s">
        <v>1306</v>
      </c>
      <c r="AZ316" s="64" t="s">
        <v>1305</v>
      </c>
      <c r="BA316" s="64" t="s">
        <v>787</v>
      </c>
      <c r="BB316" s="64" t="s">
        <v>1305</v>
      </c>
      <c r="BC316" s="64" t="s">
        <v>787</v>
      </c>
      <c r="BD316" s="64" t="s">
        <v>787</v>
      </c>
    </row>
    <row r="317" spans="1:57" ht="15" customHeight="1" x14ac:dyDescent="0.25">
      <c r="A317" s="107" t="s">
        <v>129</v>
      </c>
      <c r="B317" s="95"/>
      <c r="C317" s="107" t="s">
        <v>147</v>
      </c>
      <c r="D317" s="95"/>
      <c r="E317" s="107" t="s">
        <v>133</v>
      </c>
      <c r="F317" s="95"/>
      <c r="G317" s="107" t="s">
        <v>605</v>
      </c>
      <c r="H317" s="95"/>
      <c r="I317" s="107"/>
      <c r="J317" s="95"/>
      <c r="K317" s="95"/>
      <c r="L317" s="107"/>
      <c r="M317" s="95"/>
      <c r="N317" s="95"/>
      <c r="O317" s="107"/>
      <c r="P317" s="95"/>
      <c r="Q317" s="107"/>
      <c r="R317" s="95"/>
      <c r="S317" s="108" t="s">
        <v>606</v>
      </c>
      <c r="T317" s="95"/>
      <c r="U317" s="95"/>
      <c r="V317" s="95"/>
      <c r="W317" s="95"/>
      <c r="X317" s="95"/>
      <c r="Y317" s="95"/>
      <c r="Z317" s="95"/>
      <c r="AA317" s="107" t="s">
        <v>10</v>
      </c>
      <c r="AB317" s="95"/>
      <c r="AC317" s="95"/>
      <c r="AD317" s="95"/>
      <c r="AE317" s="95"/>
      <c r="AF317" s="107" t="s">
        <v>11</v>
      </c>
      <c r="AG317" s="95"/>
      <c r="AH317" s="95"/>
      <c r="AI317" s="63" t="s">
        <v>367</v>
      </c>
      <c r="AJ317" s="109" t="s">
        <v>414</v>
      </c>
      <c r="AK317" s="95"/>
      <c r="AL317" s="95"/>
      <c r="AM317" s="95"/>
      <c r="AN317" s="95"/>
      <c r="AO317" s="95"/>
      <c r="AP317" s="64" t="s">
        <v>1302</v>
      </c>
      <c r="AQ317" s="64" t="s">
        <v>1302</v>
      </c>
      <c r="AR317" s="64" t="s">
        <v>787</v>
      </c>
      <c r="AS317" s="101" t="s">
        <v>787</v>
      </c>
      <c r="AT317" s="95"/>
      <c r="AU317" s="101" t="s">
        <v>1303</v>
      </c>
      <c r="AV317" s="95"/>
      <c r="AW317" s="64" t="s">
        <v>1304</v>
      </c>
      <c r="AX317" s="64" t="s">
        <v>1305</v>
      </c>
      <c r="AY317" s="64" t="s">
        <v>1306</v>
      </c>
      <c r="AZ317" s="64" t="s">
        <v>1305</v>
      </c>
      <c r="BA317" s="64" t="s">
        <v>787</v>
      </c>
      <c r="BB317" s="64" t="s">
        <v>1305</v>
      </c>
      <c r="BC317" s="64" t="s">
        <v>787</v>
      </c>
      <c r="BD317" s="64" t="s">
        <v>787</v>
      </c>
    </row>
    <row r="318" spans="1:57" ht="15" customHeight="1" x14ac:dyDescent="0.25">
      <c r="A318" s="107" t="s">
        <v>129</v>
      </c>
      <c r="B318" s="95"/>
      <c r="C318" s="107" t="s">
        <v>147</v>
      </c>
      <c r="D318" s="95"/>
      <c r="E318" s="107" t="s">
        <v>133</v>
      </c>
      <c r="F318" s="95"/>
      <c r="G318" s="107" t="s">
        <v>605</v>
      </c>
      <c r="H318" s="95"/>
      <c r="I318" s="107" t="s">
        <v>607</v>
      </c>
      <c r="J318" s="95"/>
      <c r="K318" s="95"/>
      <c r="L318" s="107"/>
      <c r="M318" s="95"/>
      <c r="N318" s="95"/>
      <c r="O318" s="107"/>
      <c r="P318" s="95"/>
      <c r="Q318" s="107"/>
      <c r="R318" s="95"/>
      <c r="S318" s="108" t="s">
        <v>577</v>
      </c>
      <c r="T318" s="95"/>
      <c r="U318" s="95"/>
      <c r="V318" s="95"/>
      <c r="W318" s="95"/>
      <c r="X318" s="95"/>
      <c r="Y318" s="95"/>
      <c r="Z318" s="95"/>
      <c r="AA318" s="107" t="s">
        <v>10</v>
      </c>
      <c r="AB318" s="95"/>
      <c r="AC318" s="95"/>
      <c r="AD318" s="95"/>
      <c r="AE318" s="95"/>
      <c r="AF318" s="107" t="s">
        <v>11</v>
      </c>
      <c r="AG318" s="95"/>
      <c r="AH318" s="95"/>
      <c r="AI318" s="63" t="s">
        <v>367</v>
      </c>
      <c r="AJ318" s="109" t="s">
        <v>414</v>
      </c>
      <c r="AK318" s="95"/>
      <c r="AL318" s="95"/>
      <c r="AM318" s="95"/>
      <c r="AN318" s="95"/>
      <c r="AO318" s="95"/>
      <c r="AP318" s="64" t="s">
        <v>1302</v>
      </c>
      <c r="AQ318" s="64" t="s">
        <v>1302</v>
      </c>
      <c r="AR318" s="64" t="s">
        <v>787</v>
      </c>
      <c r="AS318" s="101" t="s">
        <v>787</v>
      </c>
      <c r="AT318" s="95"/>
      <c r="AU318" s="101" t="s">
        <v>1303</v>
      </c>
      <c r="AV318" s="95"/>
      <c r="AW318" s="64" t="s">
        <v>1304</v>
      </c>
      <c r="AX318" s="64" t="s">
        <v>1305</v>
      </c>
      <c r="AY318" s="64" t="s">
        <v>1306</v>
      </c>
      <c r="AZ318" s="64" t="s">
        <v>1305</v>
      </c>
      <c r="BA318" s="64" t="s">
        <v>787</v>
      </c>
      <c r="BB318" s="64" t="s">
        <v>1305</v>
      </c>
      <c r="BC318" s="64" t="s">
        <v>787</v>
      </c>
      <c r="BD318" s="64" t="s">
        <v>787</v>
      </c>
    </row>
    <row r="319" spans="1:57" ht="15" customHeight="1" x14ac:dyDescent="0.25">
      <c r="A319" s="107" t="s">
        <v>129</v>
      </c>
      <c r="B319" s="95"/>
      <c r="C319" s="107" t="s">
        <v>147</v>
      </c>
      <c r="D319" s="95"/>
      <c r="E319" s="107" t="s">
        <v>133</v>
      </c>
      <c r="F319" s="95"/>
      <c r="G319" s="107" t="s">
        <v>605</v>
      </c>
      <c r="H319" s="95"/>
      <c r="I319" s="107" t="s">
        <v>607</v>
      </c>
      <c r="J319" s="95"/>
      <c r="K319" s="95"/>
      <c r="L319" s="107" t="s">
        <v>612</v>
      </c>
      <c r="M319" s="95"/>
      <c r="N319" s="95"/>
      <c r="O319" s="107"/>
      <c r="P319" s="95"/>
      <c r="Q319" s="107"/>
      <c r="R319" s="95"/>
      <c r="S319" s="108" t="s">
        <v>613</v>
      </c>
      <c r="T319" s="95"/>
      <c r="U319" s="95"/>
      <c r="V319" s="95"/>
      <c r="W319" s="95"/>
      <c r="X319" s="95"/>
      <c r="Y319" s="95"/>
      <c r="Z319" s="95"/>
      <c r="AA319" s="107" t="s">
        <v>10</v>
      </c>
      <c r="AB319" s="95"/>
      <c r="AC319" s="95"/>
      <c r="AD319" s="95"/>
      <c r="AE319" s="95"/>
      <c r="AF319" s="107" t="s">
        <v>11</v>
      </c>
      <c r="AG319" s="95"/>
      <c r="AH319" s="95"/>
      <c r="AI319" s="63" t="s">
        <v>367</v>
      </c>
      <c r="AJ319" s="109" t="s">
        <v>414</v>
      </c>
      <c r="AK319" s="95"/>
      <c r="AL319" s="95"/>
      <c r="AM319" s="95"/>
      <c r="AN319" s="95"/>
      <c r="AO319" s="95"/>
      <c r="AP319" s="64" t="s">
        <v>1302</v>
      </c>
      <c r="AQ319" s="64" t="s">
        <v>1302</v>
      </c>
      <c r="AR319" s="64" t="s">
        <v>787</v>
      </c>
      <c r="AS319" s="101" t="s">
        <v>787</v>
      </c>
      <c r="AT319" s="95"/>
      <c r="AU319" s="101" t="s">
        <v>1303</v>
      </c>
      <c r="AV319" s="95"/>
      <c r="AW319" s="64" t="s">
        <v>1304</v>
      </c>
      <c r="AX319" s="64" t="s">
        <v>1305</v>
      </c>
      <c r="AY319" s="64" t="s">
        <v>1306</v>
      </c>
      <c r="AZ319" s="64" t="s">
        <v>1305</v>
      </c>
      <c r="BA319" s="64" t="s">
        <v>787</v>
      </c>
      <c r="BB319" s="64" t="s">
        <v>1305</v>
      </c>
      <c r="BC319" s="64" t="s">
        <v>787</v>
      </c>
      <c r="BD319" s="64" t="s">
        <v>787</v>
      </c>
    </row>
    <row r="320" spans="1:57" x14ac:dyDescent="0.25">
      <c r="A320" s="104" t="s">
        <v>129</v>
      </c>
      <c r="B320" s="95"/>
      <c r="C320" s="104" t="s">
        <v>147</v>
      </c>
      <c r="D320" s="95"/>
      <c r="E320" s="104" t="s">
        <v>133</v>
      </c>
      <c r="F320" s="95"/>
      <c r="G320" s="104" t="s">
        <v>605</v>
      </c>
      <c r="H320" s="95"/>
      <c r="I320" s="104" t="s">
        <v>607</v>
      </c>
      <c r="J320" s="95"/>
      <c r="K320" s="95"/>
      <c r="L320" s="104" t="s">
        <v>612</v>
      </c>
      <c r="M320" s="95"/>
      <c r="N320" s="95"/>
      <c r="O320" s="104" t="s">
        <v>43</v>
      </c>
      <c r="P320" s="95"/>
      <c r="Q320" s="104"/>
      <c r="R320" s="95"/>
      <c r="S320" s="103" t="s">
        <v>590</v>
      </c>
      <c r="T320" s="95"/>
      <c r="U320" s="95"/>
      <c r="V320" s="95"/>
      <c r="W320" s="95"/>
      <c r="X320" s="95"/>
      <c r="Y320" s="95"/>
      <c r="Z320" s="95"/>
      <c r="AA320" s="104" t="s">
        <v>10</v>
      </c>
      <c r="AB320" s="95"/>
      <c r="AC320" s="95"/>
      <c r="AD320" s="95"/>
      <c r="AE320" s="95"/>
      <c r="AF320" s="104" t="s">
        <v>11</v>
      </c>
      <c r="AG320" s="95"/>
      <c r="AH320" s="95"/>
      <c r="AI320" s="65" t="s">
        <v>367</v>
      </c>
      <c r="AJ320" s="105" t="s">
        <v>414</v>
      </c>
      <c r="AK320" s="95"/>
      <c r="AL320" s="95"/>
      <c r="AM320" s="95"/>
      <c r="AN320" s="95"/>
      <c r="AO320" s="95"/>
      <c r="AP320" s="66" t="s">
        <v>1302</v>
      </c>
      <c r="AQ320" s="66" t="s">
        <v>1302</v>
      </c>
      <c r="AR320" s="66" t="s">
        <v>787</v>
      </c>
      <c r="AS320" s="106" t="s">
        <v>787</v>
      </c>
      <c r="AT320" s="95"/>
      <c r="AU320" s="106" t="s">
        <v>1303</v>
      </c>
      <c r="AV320" s="95"/>
      <c r="AW320" s="66" t="s">
        <v>1304</v>
      </c>
      <c r="AX320" s="66" t="s">
        <v>1305</v>
      </c>
      <c r="AY320" s="66" t="s">
        <v>1306</v>
      </c>
      <c r="AZ320" s="66" t="s">
        <v>1305</v>
      </c>
      <c r="BA320" s="66" t="s">
        <v>787</v>
      </c>
      <c r="BB320" s="66" t="s">
        <v>1305</v>
      </c>
      <c r="BC320" s="66" t="s">
        <v>787</v>
      </c>
      <c r="BD320" s="66" t="s">
        <v>787</v>
      </c>
    </row>
    <row r="321" spans="1:56" ht="15" customHeight="1" x14ac:dyDescent="0.25">
      <c r="A321" s="56" t="s">
        <v>0</v>
      </c>
      <c r="B321" s="56" t="s">
        <v>0</v>
      </c>
      <c r="C321" s="56" t="s">
        <v>0</v>
      </c>
      <c r="D321" s="56" t="s">
        <v>0</v>
      </c>
      <c r="E321" s="56" t="s">
        <v>0</v>
      </c>
      <c r="F321" s="56" t="s">
        <v>0</v>
      </c>
      <c r="G321" s="56" t="s">
        <v>0</v>
      </c>
      <c r="H321" s="56" t="s">
        <v>0</v>
      </c>
      <c r="I321" s="56" t="s">
        <v>0</v>
      </c>
      <c r="J321" s="94" t="s">
        <v>0</v>
      </c>
      <c r="K321" s="95"/>
      <c r="L321" s="94" t="s">
        <v>0</v>
      </c>
      <c r="M321" s="95"/>
      <c r="N321" s="56" t="s">
        <v>0</v>
      </c>
      <c r="O321" s="56" t="s">
        <v>0</v>
      </c>
      <c r="P321" s="56" t="s">
        <v>0</v>
      </c>
      <c r="Q321" s="56" t="s">
        <v>0</v>
      </c>
      <c r="R321" s="56" t="s">
        <v>0</v>
      </c>
      <c r="S321" s="56" t="s">
        <v>0</v>
      </c>
      <c r="T321" s="56" t="s">
        <v>0</v>
      </c>
      <c r="U321" s="56" t="s">
        <v>0</v>
      </c>
      <c r="V321" s="56" t="s">
        <v>0</v>
      </c>
      <c r="W321" s="56" t="s">
        <v>0</v>
      </c>
      <c r="X321" s="56" t="s">
        <v>0</v>
      </c>
      <c r="Y321" s="56" t="s">
        <v>0</v>
      </c>
      <c r="Z321" s="56" t="s">
        <v>0</v>
      </c>
      <c r="AA321" s="94" t="s">
        <v>0</v>
      </c>
      <c r="AB321" s="95"/>
      <c r="AC321" s="94" t="s">
        <v>0</v>
      </c>
      <c r="AD321" s="95"/>
      <c r="AE321" s="56" t="s">
        <v>0</v>
      </c>
      <c r="AF321" s="56" t="s">
        <v>0</v>
      </c>
      <c r="AG321" s="56" t="s">
        <v>0</v>
      </c>
      <c r="AH321" s="56" t="s">
        <v>0</v>
      </c>
      <c r="AI321" s="56" t="s">
        <v>0</v>
      </c>
      <c r="AJ321" s="56" t="s">
        <v>0</v>
      </c>
      <c r="AK321" s="56" t="s">
        <v>0</v>
      </c>
      <c r="AL321" s="56" t="s">
        <v>0</v>
      </c>
      <c r="AM321" s="94" t="s">
        <v>0</v>
      </c>
      <c r="AN321" s="95"/>
      <c r="AO321" s="95"/>
      <c r="AP321" s="56" t="s">
        <v>0</v>
      </c>
      <c r="AQ321" s="56" t="s">
        <v>0</v>
      </c>
      <c r="AR321" s="56" t="s">
        <v>0</v>
      </c>
      <c r="AS321" s="94" t="s">
        <v>0</v>
      </c>
      <c r="AT321" s="95"/>
      <c r="AU321" s="94" t="s">
        <v>0</v>
      </c>
      <c r="AV321" s="95"/>
      <c r="AW321" s="56" t="s">
        <v>0</v>
      </c>
      <c r="AX321" s="56" t="s">
        <v>0</v>
      </c>
      <c r="AY321" s="56" t="s">
        <v>0</v>
      </c>
      <c r="AZ321" s="56" t="s">
        <v>0</v>
      </c>
      <c r="BA321" s="56" t="s">
        <v>0</v>
      </c>
      <c r="BB321" s="56" t="s">
        <v>0</v>
      </c>
      <c r="BC321" s="56" t="s">
        <v>0</v>
      </c>
      <c r="BD321" s="56" t="s">
        <v>0</v>
      </c>
    </row>
    <row r="322" spans="1:56" ht="45" customHeight="1" x14ac:dyDescent="0.25">
      <c r="A322" s="111" t="s">
        <v>393</v>
      </c>
      <c r="B322" s="93"/>
      <c r="C322" s="93"/>
      <c r="D322" s="93"/>
      <c r="E322" s="93"/>
      <c r="F322" s="93"/>
      <c r="G322" s="92"/>
      <c r="H322" s="112" t="s">
        <v>427</v>
      </c>
      <c r="I322" s="93"/>
      <c r="J322" s="93"/>
      <c r="K322" s="93"/>
      <c r="L322" s="93"/>
      <c r="M322" s="93"/>
      <c r="N322" s="93"/>
      <c r="O322" s="93"/>
      <c r="P322" s="93"/>
      <c r="Q322" s="93"/>
      <c r="R322" s="93"/>
      <c r="S322" s="93"/>
      <c r="T322" s="93"/>
      <c r="U322" s="93"/>
      <c r="V322" s="93"/>
      <c r="W322" s="93"/>
      <c r="X322" s="93"/>
      <c r="Y322" s="93"/>
      <c r="Z322" s="93"/>
      <c r="AA322" s="93"/>
      <c r="AB322" s="93"/>
      <c r="AC322" s="93"/>
      <c r="AD322" s="93"/>
      <c r="AE322" s="93"/>
      <c r="AF322" s="93"/>
      <c r="AG322" s="93"/>
      <c r="AH322" s="93"/>
      <c r="AI322" s="93"/>
      <c r="AJ322" s="93"/>
      <c r="AK322" s="93"/>
      <c r="AL322" s="93"/>
      <c r="AM322" s="93"/>
      <c r="AN322" s="93"/>
      <c r="AO322" s="92"/>
      <c r="AP322" s="56" t="s">
        <v>0</v>
      </c>
      <c r="AQ322" s="56" t="s">
        <v>0</v>
      </c>
      <c r="AR322" s="56" t="s">
        <v>0</v>
      </c>
      <c r="AS322" s="94" t="s">
        <v>0</v>
      </c>
      <c r="AT322" s="95"/>
      <c r="AU322" s="94" t="s">
        <v>0</v>
      </c>
      <c r="AV322" s="95"/>
      <c r="AW322" s="56" t="s">
        <v>0</v>
      </c>
      <c r="AX322" s="56" t="s">
        <v>0</v>
      </c>
      <c r="AY322" s="56" t="s">
        <v>0</v>
      </c>
      <c r="AZ322" s="56" t="s">
        <v>0</v>
      </c>
      <c r="BA322" s="56" t="s">
        <v>0</v>
      </c>
      <c r="BB322" s="56" t="s">
        <v>0</v>
      </c>
      <c r="BC322" s="56" t="s">
        <v>0</v>
      </c>
      <c r="BD322" s="56" t="s">
        <v>0</v>
      </c>
    </row>
    <row r="323" spans="1:56" ht="15" customHeight="1" x14ac:dyDescent="0.25">
      <c r="A323" s="102" t="s">
        <v>1</v>
      </c>
      <c r="B323" s="92"/>
      <c r="C323" s="110" t="s">
        <v>2</v>
      </c>
      <c r="D323" s="92"/>
      <c r="E323" s="102" t="s">
        <v>395</v>
      </c>
      <c r="F323" s="92"/>
      <c r="G323" s="102" t="s">
        <v>396</v>
      </c>
      <c r="H323" s="92"/>
      <c r="I323" s="102" t="s">
        <v>3</v>
      </c>
      <c r="J323" s="93"/>
      <c r="K323" s="92"/>
      <c r="L323" s="102" t="s">
        <v>397</v>
      </c>
      <c r="M323" s="93"/>
      <c r="N323" s="92"/>
      <c r="O323" s="102" t="s">
        <v>4</v>
      </c>
      <c r="P323" s="92"/>
      <c r="Q323" s="102" t="s">
        <v>398</v>
      </c>
      <c r="R323" s="92"/>
      <c r="S323" s="102" t="s">
        <v>5</v>
      </c>
      <c r="T323" s="93"/>
      <c r="U323" s="93"/>
      <c r="V323" s="93"/>
      <c r="W323" s="93"/>
      <c r="X323" s="93"/>
      <c r="Y323" s="93"/>
      <c r="Z323" s="92"/>
      <c r="AA323" s="102" t="s">
        <v>6</v>
      </c>
      <c r="AB323" s="93"/>
      <c r="AC323" s="93"/>
      <c r="AD323" s="93"/>
      <c r="AE323" s="92"/>
      <c r="AF323" s="102" t="s">
        <v>343</v>
      </c>
      <c r="AG323" s="93"/>
      <c r="AH323" s="92"/>
      <c r="AI323" s="62" t="s">
        <v>399</v>
      </c>
      <c r="AJ323" s="102" t="s">
        <v>7</v>
      </c>
      <c r="AK323" s="93"/>
      <c r="AL323" s="93"/>
      <c r="AM323" s="93"/>
      <c r="AN323" s="93"/>
      <c r="AO323" s="92"/>
      <c r="AP323" s="62" t="s">
        <v>400</v>
      </c>
      <c r="AQ323" s="62" t="s">
        <v>401</v>
      </c>
      <c r="AR323" s="62" t="s">
        <v>402</v>
      </c>
      <c r="AS323" s="102" t="s">
        <v>403</v>
      </c>
      <c r="AT323" s="92"/>
      <c r="AU323" s="102" t="s">
        <v>404</v>
      </c>
      <c r="AV323" s="92"/>
      <c r="AW323" s="62" t="s">
        <v>405</v>
      </c>
      <c r="AX323" s="62" t="s">
        <v>406</v>
      </c>
      <c r="AY323" s="62" t="s">
        <v>407</v>
      </c>
      <c r="AZ323" s="62" t="s">
        <v>408</v>
      </c>
      <c r="BA323" s="62" t="s">
        <v>409</v>
      </c>
      <c r="BB323" s="62" t="s">
        <v>410</v>
      </c>
      <c r="BC323" s="62" t="s">
        <v>411</v>
      </c>
      <c r="BD323" s="62" t="s">
        <v>412</v>
      </c>
    </row>
    <row r="324" spans="1:56" ht="15" customHeight="1" x14ac:dyDescent="0.25">
      <c r="A324" s="107" t="s">
        <v>129</v>
      </c>
      <c r="B324" s="95"/>
      <c r="C324" s="107"/>
      <c r="D324" s="95"/>
      <c r="E324" s="107"/>
      <c r="F324" s="95"/>
      <c r="G324" s="107"/>
      <c r="H324" s="95"/>
      <c r="I324" s="107"/>
      <c r="J324" s="95"/>
      <c r="K324" s="95"/>
      <c r="L324" s="107"/>
      <c r="M324" s="95"/>
      <c r="N324" s="95"/>
      <c r="O324" s="107"/>
      <c r="P324" s="95"/>
      <c r="Q324" s="107"/>
      <c r="R324" s="95"/>
      <c r="S324" s="108" t="s">
        <v>130</v>
      </c>
      <c r="T324" s="95"/>
      <c r="U324" s="95"/>
      <c r="V324" s="95"/>
      <c r="W324" s="95"/>
      <c r="X324" s="95"/>
      <c r="Y324" s="95"/>
      <c r="Z324" s="95"/>
      <c r="AA324" s="107" t="s">
        <v>168</v>
      </c>
      <c r="AB324" s="95"/>
      <c r="AC324" s="95"/>
      <c r="AD324" s="95"/>
      <c r="AE324" s="95"/>
      <c r="AF324" s="107" t="s">
        <v>11</v>
      </c>
      <c r="AG324" s="95"/>
      <c r="AH324" s="95"/>
      <c r="AI324" s="63" t="s">
        <v>379</v>
      </c>
      <c r="AJ324" s="109" t="s">
        <v>419</v>
      </c>
      <c r="AK324" s="95"/>
      <c r="AL324" s="95"/>
      <c r="AM324" s="95"/>
      <c r="AN324" s="95"/>
      <c r="AO324" s="95"/>
      <c r="AP324" s="64" t="s">
        <v>1307</v>
      </c>
      <c r="AQ324" s="64" t="s">
        <v>787</v>
      </c>
      <c r="AR324" s="64" t="s">
        <v>1307</v>
      </c>
      <c r="AS324" s="101" t="s">
        <v>787</v>
      </c>
      <c r="AT324" s="95"/>
      <c r="AU324" s="101" t="s">
        <v>787</v>
      </c>
      <c r="AV324" s="95"/>
      <c r="AW324" s="64" t="s">
        <v>787</v>
      </c>
      <c r="AX324" s="64" t="s">
        <v>787</v>
      </c>
      <c r="AY324" s="64" t="s">
        <v>787</v>
      </c>
      <c r="AZ324" s="64" t="s">
        <v>787</v>
      </c>
      <c r="BA324" s="64" t="s">
        <v>787</v>
      </c>
      <c r="BB324" s="64" t="s">
        <v>787</v>
      </c>
      <c r="BC324" s="64" t="s">
        <v>787</v>
      </c>
      <c r="BD324" s="64" t="s">
        <v>787</v>
      </c>
    </row>
    <row r="325" spans="1:56" ht="15" customHeight="1" x14ac:dyDescent="0.25">
      <c r="A325" s="107" t="s">
        <v>129</v>
      </c>
      <c r="B325" s="95"/>
      <c r="C325" s="107" t="s">
        <v>131</v>
      </c>
      <c r="D325" s="95"/>
      <c r="E325" s="107"/>
      <c r="F325" s="95"/>
      <c r="G325" s="107"/>
      <c r="H325" s="95"/>
      <c r="I325" s="107"/>
      <c r="J325" s="95"/>
      <c r="K325" s="95"/>
      <c r="L325" s="107"/>
      <c r="M325" s="95"/>
      <c r="N325" s="95"/>
      <c r="O325" s="107"/>
      <c r="P325" s="95"/>
      <c r="Q325" s="107"/>
      <c r="R325" s="95"/>
      <c r="S325" s="108" t="s">
        <v>132</v>
      </c>
      <c r="T325" s="95"/>
      <c r="U325" s="95"/>
      <c r="V325" s="95"/>
      <c r="W325" s="95"/>
      <c r="X325" s="95"/>
      <c r="Y325" s="95"/>
      <c r="Z325" s="95"/>
      <c r="AA325" s="107" t="s">
        <v>168</v>
      </c>
      <c r="AB325" s="95"/>
      <c r="AC325" s="95"/>
      <c r="AD325" s="95"/>
      <c r="AE325" s="95"/>
      <c r="AF325" s="107" t="s">
        <v>11</v>
      </c>
      <c r="AG325" s="95"/>
      <c r="AH325" s="95"/>
      <c r="AI325" s="63" t="s">
        <v>379</v>
      </c>
      <c r="AJ325" s="109" t="s">
        <v>419</v>
      </c>
      <c r="AK325" s="95"/>
      <c r="AL325" s="95"/>
      <c r="AM325" s="95"/>
      <c r="AN325" s="95"/>
      <c r="AO325" s="95"/>
      <c r="AP325" s="64" t="s">
        <v>1307</v>
      </c>
      <c r="AQ325" s="64" t="s">
        <v>787</v>
      </c>
      <c r="AR325" s="64" t="s">
        <v>1307</v>
      </c>
      <c r="AS325" s="101" t="s">
        <v>787</v>
      </c>
      <c r="AT325" s="95"/>
      <c r="AU325" s="101" t="s">
        <v>787</v>
      </c>
      <c r="AV325" s="95"/>
      <c r="AW325" s="64" t="s">
        <v>787</v>
      </c>
      <c r="AX325" s="64" t="s">
        <v>787</v>
      </c>
      <c r="AY325" s="64" t="s">
        <v>787</v>
      </c>
      <c r="AZ325" s="64" t="s">
        <v>787</v>
      </c>
      <c r="BA325" s="64" t="s">
        <v>787</v>
      </c>
      <c r="BB325" s="64" t="s">
        <v>787</v>
      </c>
      <c r="BC325" s="64" t="s">
        <v>787</v>
      </c>
      <c r="BD325" s="64" t="s">
        <v>787</v>
      </c>
    </row>
    <row r="326" spans="1:56" ht="15" customHeight="1" x14ac:dyDescent="0.25">
      <c r="A326" s="107" t="s">
        <v>129</v>
      </c>
      <c r="B326" s="95"/>
      <c r="C326" s="107" t="s">
        <v>131</v>
      </c>
      <c r="D326" s="95"/>
      <c r="E326" s="107" t="s">
        <v>133</v>
      </c>
      <c r="F326" s="95"/>
      <c r="G326" s="107"/>
      <c r="H326" s="95"/>
      <c r="I326" s="107"/>
      <c r="J326" s="95"/>
      <c r="K326" s="95"/>
      <c r="L326" s="107"/>
      <c r="M326" s="95"/>
      <c r="N326" s="95"/>
      <c r="O326" s="107"/>
      <c r="P326" s="95"/>
      <c r="Q326" s="107"/>
      <c r="R326" s="95"/>
      <c r="S326" s="108" t="s">
        <v>134</v>
      </c>
      <c r="T326" s="95"/>
      <c r="U326" s="95"/>
      <c r="V326" s="95"/>
      <c r="W326" s="95"/>
      <c r="X326" s="95"/>
      <c r="Y326" s="95"/>
      <c r="Z326" s="95"/>
      <c r="AA326" s="107" t="s">
        <v>168</v>
      </c>
      <c r="AB326" s="95"/>
      <c r="AC326" s="95"/>
      <c r="AD326" s="95"/>
      <c r="AE326" s="95"/>
      <c r="AF326" s="107" t="s">
        <v>11</v>
      </c>
      <c r="AG326" s="95"/>
      <c r="AH326" s="95"/>
      <c r="AI326" s="63" t="s">
        <v>379</v>
      </c>
      <c r="AJ326" s="109" t="s">
        <v>419</v>
      </c>
      <c r="AK326" s="95"/>
      <c r="AL326" s="95"/>
      <c r="AM326" s="95"/>
      <c r="AN326" s="95"/>
      <c r="AO326" s="95"/>
      <c r="AP326" s="64" t="s">
        <v>1307</v>
      </c>
      <c r="AQ326" s="64" t="s">
        <v>787</v>
      </c>
      <c r="AR326" s="64" t="s">
        <v>1307</v>
      </c>
      <c r="AS326" s="101" t="s">
        <v>787</v>
      </c>
      <c r="AT326" s="95"/>
      <c r="AU326" s="101" t="s">
        <v>787</v>
      </c>
      <c r="AV326" s="95"/>
      <c r="AW326" s="64" t="s">
        <v>787</v>
      </c>
      <c r="AX326" s="64" t="s">
        <v>787</v>
      </c>
      <c r="AY326" s="64" t="s">
        <v>787</v>
      </c>
      <c r="AZ326" s="64" t="s">
        <v>787</v>
      </c>
      <c r="BA326" s="64" t="s">
        <v>787</v>
      </c>
      <c r="BB326" s="64" t="s">
        <v>787</v>
      </c>
      <c r="BC326" s="64" t="s">
        <v>787</v>
      </c>
      <c r="BD326" s="64" t="s">
        <v>787</v>
      </c>
    </row>
    <row r="327" spans="1:56" ht="15" customHeight="1" x14ac:dyDescent="0.25">
      <c r="A327" s="107" t="s">
        <v>129</v>
      </c>
      <c r="B327" s="95"/>
      <c r="C327" s="107" t="s">
        <v>131</v>
      </c>
      <c r="D327" s="95"/>
      <c r="E327" s="107" t="s">
        <v>133</v>
      </c>
      <c r="F327" s="95"/>
      <c r="G327" s="107" t="s">
        <v>620</v>
      </c>
      <c r="H327" s="95"/>
      <c r="I327" s="107"/>
      <c r="J327" s="95"/>
      <c r="K327" s="95"/>
      <c r="L327" s="107"/>
      <c r="M327" s="95"/>
      <c r="N327" s="95"/>
      <c r="O327" s="107"/>
      <c r="P327" s="95"/>
      <c r="Q327" s="107"/>
      <c r="R327" s="95"/>
      <c r="S327" s="108" t="s">
        <v>621</v>
      </c>
      <c r="T327" s="95"/>
      <c r="U327" s="95"/>
      <c r="V327" s="95"/>
      <c r="W327" s="95"/>
      <c r="X327" s="95"/>
      <c r="Y327" s="95"/>
      <c r="Z327" s="95"/>
      <c r="AA327" s="107" t="s">
        <v>168</v>
      </c>
      <c r="AB327" s="95"/>
      <c r="AC327" s="95"/>
      <c r="AD327" s="95"/>
      <c r="AE327" s="95"/>
      <c r="AF327" s="107" t="s">
        <v>11</v>
      </c>
      <c r="AG327" s="95"/>
      <c r="AH327" s="95"/>
      <c r="AI327" s="63" t="s">
        <v>379</v>
      </c>
      <c r="AJ327" s="109" t="s">
        <v>419</v>
      </c>
      <c r="AK327" s="95"/>
      <c r="AL327" s="95"/>
      <c r="AM327" s="95"/>
      <c r="AN327" s="95"/>
      <c r="AO327" s="95"/>
      <c r="AP327" s="64" t="s">
        <v>1307</v>
      </c>
      <c r="AQ327" s="64" t="s">
        <v>787</v>
      </c>
      <c r="AR327" s="64" t="s">
        <v>1307</v>
      </c>
      <c r="AS327" s="101" t="s">
        <v>787</v>
      </c>
      <c r="AT327" s="95"/>
      <c r="AU327" s="101" t="s">
        <v>787</v>
      </c>
      <c r="AV327" s="95"/>
      <c r="AW327" s="64" t="s">
        <v>787</v>
      </c>
      <c r="AX327" s="64" t="s">
        <v>787</v>
      </c>
      <c r="AY327" s="64" t="s">
        <v>787</v>
      </c>
      <c r="AZ327" s="64" t="s">
        <v>787</v>
      </c>
      <c r="BA327" s="64" t="s">
        <v>787</v>
      </c>
      <c r="BB327" s="64" t="s">
        <v>787</v>
      </c>
      <c r="BC327" s="64" t="s">
        <v>787</v>
      </c>
      <c r="BD327" s="64" t="s">
        <v>787</v>
      </c>
    </row>
    <row r="328" spans="1:56" ht="15" customHeight="1" x14ac:dyDescent="0.25">
      <c r="A328" s="107" t="s">
        <v>129</v>
      </c>
      <c r="B328" s="95"/>
      <c r="C328" s="107" t="s">
        <v>131</v>
      </c>
      <c r="D328" s="95"/>
      <c r="E328" s="107" t="s">
        <v>133</v>
      </c>
      <c r="F328" s="95"/>
      <c r="G328" s="107" t="s">
        <v>620</v>
      </c>
      <c r="H328" s="95"/>
      <c r="I328" s="107" t="s">
        <v>604</v>
      </c>
      <c r="J328" s="95"/>
      <c r="K328" s="95"/>
      <c r="L328" s="107"/>
      <c r="M328" s="95"/>
      <c r="N328" s="95"/>
      <c r="O328" s="107"/>
      <c r="P328" s="95"/>
      <c r="Q328" s="107"/>
      <c r="R328" s="95"/>
      <c r="S328" s="108" t="s">
        <v>523</v>
      </c>
      <c r="T328" s="95"/>
      <c r="U328" s="95"/>
      <c r="V328" s="95"/>
      <c r="W328" s="95"/>
      <c r="X328" s="95"/>
      <c r="Y328" s="95"/>
      <c r="Z328" s="95"/>
      <c r="AA328" s="107" t="s">
        <v>168</v>
      </c>
      <c r="AB328" s="95"/>
      <c r="AC328" s="95"/>
      <c r="AD328" s="95"/>
      <c r="AE328" s="95"/>
      <c r="AF328" s="107" t="s">
        <v>11</v>
      </c>
      <c r="AG328" s="95"/>
      <c r="AH328" s="95"/>
      <c r="AI328" s="63" t="s">
        <v>379</v>
      </c>
      <c r="AJ328" s="109" t="s">
        <v>419</v>
      </c>
      <c r="AK328" s="95"/>
      <c r="AL328" s="95"/>
      <c r="AM328" s="95"/>
      <c r="AN328" s="95"/>
      <c r="AO328" s="95"/>
      <c r="AP328" s="64" t="s">
        <v>1307</v>
      </c>
      <c r="AQ328" s="64" t="s">
        <v>787</v>
      </c>
      <c r="AR328" s="64" t="s">
        <v>1307</v>
      </c>
      <c r="AS328" s="101" t="s">
        <v>787</v>
      </c>
      <c r="AT328" s="95"/>
      <c r="AU328" s="101" t="s">
        <v>787</v>
      </c>
      <c r="AV328" s="95"/>
      <c r="AW328" s="64" t="s">
        <v>787</v>
      </c>
      <c r="AX328" s="64" t="s">
        <v>787</v>
      </c>
      <c r="AY328" s="64" t="s">
        <v>787</v>
      </c>
      <c r="AZ328" s="64" t="s">
        <v>787</v>
      </c>
      <c r="BA328" s="64" t="s">
        <v>787</v>
      </c>
      <c r="BB328" s="64" t="s">
        <v>787</v>
      </c>
      <c r="BC328" s="64" t="s">
        <v>787</v>
      </c>
      <c r="BD328" s="64" t="s">
        <v>787</v>
      </c>
    </row>
    <row r="329" spans="1:56" ht="15" customHeight="1" x14ac:dyDescent="0.25">
      <c r="A329" s="107" t="s">
        <v>129</v>
      </c>
      <c r="B329" s="95"/>
      <c r="C329" s="107" t="s">
        <v>131</v>
      </c>
      <c r="D329" s="95"/>
      <c r="E329" s="107" t="s">
        <v>133</v>
      </c>
      <c r="F329" s="95"/>
      <c r="G329" s="107" t="s">
        <v>620</v>
      </c>
      <c r="H329" s="95"/>
      <c r="I329" s="107" t="s">
        <v>604</v>
      </c>
      <c r="J329" s="95"/>
      <c r="K329" s="95"/>
      <c r="L329" s="107" t="s">
        <v>622</v>
      </c>
      <c r="M329" s="95"/>
      <c r="N329" s="95"/>
      <c r="O329" s="107"/>
      <c r="P329" s="95"/>
      <c r="Q329" s="107"/>
      <c r="R329" s="95"/>
      <c r="S329" s="108" t="s">
        <v>623</v>
      </c>
      <c r="T329" s="95"/>
      <c r="U329" s="95"/>
      <c r="V329" s="95"/>
      <c r="W329" s="95"/>
      <c r="X329" s="95"/>
      <c r="Y329" s="95"/>
      <c r="Z329" s="95"/>
      <c r="AA329" s="107" t="s">
        <v>168</v>
      </c>
      <c r="AB329" s="95"/>
      <c r="AC329" s="95"/>
      <c r="AD329" s="95"/>
      <c r="AE329" s="95"/>
      <c r="AF329" s="107" t="s">
        <v>11</v>
      </c>
      <c r="AG329" s="95"/>
      <c r="AH329" s="95"/>
      <c r="AI329" s="63" t="s">
        <v>379</v>
      </c>
      <c r="AJ329" s="109" t="s">
        <v>419</v>
      </c>
      <c r="AK329" s="95"/>
      <c r="AL329" s="95"/>
      <c r="AM329" s="95"/>
      <c r="AN329" s="95"/>
      <c r="AO329" s="95"/>
      <c r="AP329" s="64" t="s">
        <v>1307</v>
      </c>
      <c r="AQ329" s="64" t="s">
        <v>787</v>
      </c>
      <c r="AR329" s="64" t="s">
        <v>1307</v>
      </c>
      <c r="AS329" s="101" t="s">
        <v>787</v>
      </c>
      <c r="AT329" s="95"/>
      <c r="AU329" s="101" t="s">
        <v>787</v>
      </c>
      <c r="AV329" s="95"/>
      <c r="AW329" s="64" t="s">
        <v>787</v>
      </c>
      <c r="AX329" s="64" t="s">
        <v>787</v>
      </c>
      <c r="AY329" s="64" t="s">
        <v>787</v>
      </c>
      <c r="AZ329" s="64" t="s">
        <v>787</v>
      </c>
      <c r="BA329" s="64" t="s">
        <v>787</v>
      </c>
      <c r="BB329" s="64" t="s">
        <v>787</v>
      </c>
      <c r="BC329" s="64" t="s">
        <v>787</v>
      </c>
      <c r="BD329" s="64" t="s">
        <v>787</v>
      </c>
    </row>
    <row r="330" spans="1:56" x14ac:dyDescent="0.25">
      <c r="A330" s="104" t="s">
        <v>129</v>
      </c>
      <c r="B330" s="95"/>
      <c r="C330" s="104" t="s">
        <v>131</v>
      </c>
      <c r="D330" s="95"/>
      <c r="E330" s="104" t="s">
        <v>133</v>
      </c>
      <c r="F330" s="95"/>
      <c r="G330" s="104" t="s">
        <v>620</v>
      </c>
      <c r="H330" s="95"/>
      <c r="I330" s="104" t="s">
        <v>604</v>
      </c>
      <c r="J330" s="95"/>
      <c r="K330" s="95"/>
      <c r="L330" s="104" t="s">
        <v>622</v>
      </c>
      <c r="M330" s="95"/>
      <c r="N330" s="95"/>
      <c r="O330" s="104" t="s">
        <v>43</v>
      </c>
      <c r="P330" s="95"/>
      <c r="Q330" s="104"/>
      <c r="R330" s="95"/>
      <c r="S330" s="103" t="s">
        <v>551</v>
      </c>
      <c r="T330" s="95"/>
      <c r="U330" s="95"/>
      <c r="V330" s="95"/>
      <c r="W330" s="95"/>
      <c r="X330" s="95"/>
      <c r="Y330" s="95"/>
      <c r="Z330" s="95"/>
      <c r="AA330" s="104" t="s">
        <v>168</v>
      </c>
      <c r="AB330" s="95"/>
      <c r="AC330" s="95"/>
      <c r="AD330" s="95"/>
      <c r="AE330" s="95"/>
      <c r="AF330" s="104" t="s">
        <v>11</v>
      </c>
      <c r="AG330" s="95"/>
      <c r="AH330" s="95"/>
      <c r="AI330" s="65" t="s">
        <v>379</v>
      </c>
      <c r="AJ330" s="105" t="s">
        <v>419</v>
      </c>
      <c r="AK330" s="95"/>
      <c r="AL330" s="95"/>
      <c r="AM330" s="95"/>
      <c r="AN330" s="95"/>
      <c r="AO330" s="95"/>
      <c r="AP330" s="66" t="s">
        <v>1307</v>
      </c>
      <c r="AQ330" s="66" t="s">
        <v>787</v>
      </c>
      <c r="AR330" s="66" t="s">
        <v>1307</v>
      </c>
      <c r="AS330" s="106" t="s">
        <v>787</v>
      </c>
      <c r="AT330" s="95"/>
      <c r="AU330" s="106" t="s">
        <v>787</v>
      </c>
      <c r="AV330" s="95"/>
      <c r="AW330" s="66" t="s">
        <v>787</v>
      </c>
      <c r="AX330" s="66" t="s">
        <v>787</v>
      </c>
      <c r="AY330" s="66" t="s">
        <v>787</v>
      </c>
      <c r="AZ330" s="66" t="s">
        <v>787</v>
      </c>
      <c r="BA330" s="66" t="s">
        <v>787</v>
      </c>
      <c r="BB330" s="66" t="s">
        <v>787</v>
      </c>
      <c r="BC330" s="66" t="s">
        <v>787</v>
      </c>
      <c r="BD330" s="66" t="s">
        <v>787</v>
      </c>
    </row>
    <row r="331" spans="1:56" ht="15" customHeight="1" x14ac:dyDescent="0.25">
      <c r="A331" s="56" t="s">
        <v>0</v>
      </c>
      <c r="B331" s="56" t="s">
        <v>0</v>
      </c>
      <c r="C331" s="56" t="s">
        <v>0</v>
      </c>
      <c r="D331" s="56" t="s">
        <v>0</v>
      </c>
      <c r="E331" s="56" t="s">
        <v>0</v>
      </c>
      <c r="F331" s="56" t="s">
        <v>0</v>
      </c>
      <c r="G331" s="56" t="s">
        <v>0</v>
      </c>
      <c r="H331" s="56" t="s">
        <v>0</v>
      </c>
      <c r="I331" s="56" t="s">
        <v>0</v>
      </c>
      <c r="J331" s="94" t="s">
        <v>0</v>
      </c>
      <c r="K331" s="95"/>
      <c r="L331" s="94" t="s">
        <v>0</v>
      </c>
      <c r="M331" s="95"/>
      <c r="N331" s="56" t="s">
        <v>0</v>
      </c>
      <c r="O331" s="56" t="s">
        <v>0</v>
      </c>
      <c r="P331" s="56" t="s">
        <v>0</v>
      </c>
      <c r="Q331" s="56" t="s">
        <v>0</v>
      </c>
      <c r="R331" s="56" t="s">
        <v>0</v>
      </c>
      <c r="S331" s="56" t="s">
        <v>0</v>
      </c>
      <c r="T331" s="56" t="s">
        <v>0</v>
      </c>
      <c r="U331" s="56" t="s">
        <v>0</v>
      </c>
      <c r="V331" s="56" t="s">
        <v>0</v>
      </c>
      <c r="W331" s="56" t="s">
        <v>0</v>
      </c>
      <c r="X331" s="56" t="s">
        <v>0</v>
      </c>
      <c r="Y331" s="56" t="s">
        <v>0</v>
      </c>
      <c r="Z331" s="56" t="s">
        <v>0</v>
      </c>
      <c r="AA331" s="94" t="s">
        <v>0</v>
      </c>
      <c r="AB331" s="95"/>
      <c r="AC331" s="94" t="s">
        <v>0</v>
      </c>
      <c r="AD331" s="95"/>
      <c r="AE331" s="56" t="s">
        <v>0</v>
      </c>
      <c r="AF331" s="56" t="s">
        <v>0</v>
      </c>
      <c r="AG331" s="56" t="s">
        <v>0</v>
      </c>
      <c r="AH331" s="56" t="s">
        <v>0</v>
      </c>
      <c r="AI331" s="56" t="s">
        <v>0</v>
      </c>
      <c r="AJ331" s="56" t="s">
        <v>0</v>
      </c>
      <c r="AK331" s="56" t="s">
        <v>0</v>
      </c>
      <c r="AL331" s="56" t="s">
        <v>0</v>
      </c>
      <c r="AM331" s="94" t="s">
        <v>0</v>
      </c>
      <c r="AN331" s="95"/>
      <c r="AO331" s="95"/>
      <c r="AP331" s="56" t="s">
        <v>0</v>
      </c>
      <c r="AQ331" s="56" t="s">
        <v>0</v>
      </c>
      <c r="AR331" s="56" t="s">
        <v>0</v>
      </c>
      <c r="AS331" s="94" t="s">
        <v>0</v>
      </c>
      <c r="AT331" s="95"/>
      <c r="AU331" s="94" t="s">
        <v>0</v>
      </c>
      <c r="AV331" s="95"/>
      <c r="AW331" s="56" t="s">
        <v>0</v>
      </c>
      <c r="AX331" s="56" t="s">
        <v>0</v>
      </c>
      <c r="AY331" s="56" t="s">
        <v>0</v>
      </c>
      <c r="AZ331" s="56" t="s">
        <v>0</v>
      </c>
      <c r="BA331" s="56" t="s">
        <v>0</v>
      </c>
      <c r="BB331" s="56" t="s">
        <v>0</v>
      </c>
      <c r="BC331" s="56" t="s">
        <v>0</v>
      </c>
      <c r="BD331" s="56" t="s">
        <v>0</v>
      </c>
    </row>
    <row r="332" spans="1:56" ht="45" customHeight="1" x14ac:dyDescent="0.25">
      <c r="A332" s="111" t="s">
        <v>393</v>
      </c>
      <c r="B332" s="93"/>
      <c r="C332" s="93"/>
      <c r="D332" s="93"/>
      <c r="E332" s="93"/>
      <c r="F332" s="93"/>
      <c r="G332" s="92"/>
      <c r="H332" s="112" t="s">
        <v>437</v>
      </c>
      <c r="I332" s="93"/>
      <c r="J332" s="93"/>
      <c r="K332" s="93"/>
      <c r="L332" s="93"/>
      <c r="M332" s="93"/>
      <c r="N332" s="93"/>
      <c r="O332" s="93"/>
      <c r="P332" s="93"/>
      <c r="Q332" s="93"/>
      <c r="R332" s="93"/>
      <c r="S332" s="93"/>
      <c r="T332" s="93"/>
      <c r="U332" s="93"/>
      <c r="V332" s="93"/>
      <c r="W332" s="93"/>
      <c r="X332" s="93"/>
      <c r="Y332" s="93"/>
      <c r="Z332" s="93"/>
      <c r="AA332" s="93"/>
      <c r="AB332" s="93"/>
      <c r="AC332" s="93"/>
      <c r="AD332" s="93"/>
      <c r="AE332" s="93"/>
      <c r="AF332" s="93"/>
      <c r="AG332" s="93"/>
      <c r="AH332" s="93"/>
      <c r="AI332" s="93"/>
      <c r="AJ332" s="93"/>
      <c r="AK332" s="93"/>
      <c r="AL332" s="93"/>
      <c r="AM332" s="93"/>
      <c r="AN332" s="93"/>
      <c r="AO332" s="92"/>
      <c r="AP332" s="56" t="s">
        <v>0</v>
      </c>
      <c r="AQ332" s="56" t="s">
        <v>0</v>
      </c>
      <c r="AR332" s="56" t="s">
        <v>0</v>
      </c>
      <c r="AS332" s="94" t="s">
        <v>0</v>
      </c>
      <c r="AT332" s="95"/>
      <c r="AU332" s="94" t="s">
        <v>0</v>
      </c>
      <c r="AV332" s="95"/>
      <c r="AW332" s="56" t="s">
        <v>0</v>
      </c>
      <c r="AX332" s="56" t="s">
        <v>0</v>
      </c>
      <c r="AY332" s="56" t="s">
        <v>0</v>
      </c>
      <c r="AZ332" s="56" t="s">
        <v>0</v>
      </c>
      <c r="BA332" s="56" t="s">
        <v>0</v>
      </c>
      <c r="BB332" s="56" t="s">
        <v>0</v>
      </c>
      <c r="BC332" s="56" t="s">
        <v>0</v>
      </c>
      <c r="BD332" s="56" t="s">
        <v>0</v>
      </c>
    </row>
    <row r="333" spans="1:56" ht="15" customHeight="1" x14ac:dyDescent="0.25">
      <c r="A333" s="102" t="s">
        <v>1</v>
      </c>
      <c r="B333" s="92"/>
      <c r="C333" s="110" t="s">
        <v>2</v>
      </c>
      <c r="D333" s="92"/>
      <c r="E333" s="102" t="s">
        <v>395</v>
      </c>
      <c r="F333" s="92"/>
      <c r="G333" s="102" t="s">
        <v>396</v>
      </c>
      <c r="H333" s="92"/>
      <c r="I333" s="102" t="s">
        <v>3</v>
      </c>
      <c r="J333" s="93"/>
      <c r="K333" s="92"/>
      <c r="L333" s="102" t="s">
        <v>397</v>
      </c>
      <c r="M333" s="93"/>
      <c r="N333" s="92"/>
      <c r="O333" s="102" t="s">
        <v>4</v>
      </c>
      <c r="P333" s="92"/>
      <c r="Q333" s="102" t="s">
        <v>398</v>
      </c>
      <c r="R333" s="92"/>
      <c r="S333" s="102" t="s">
        <v>5</v>
      </c>
      <c r="T333" s="93"/>
      <c r="U333" s="93"/>
      <c r="V333" s="93"/>
      <c r="W333" s="93"/>
      <c r="X333" s="93"/>
      <c r="Y333" s="93"/>
      <c r="Z333" s="92"/>
      <c r="AA333" s="102" t="s">
        <v>6</v>
      </c>
      <c r="AB333" s="93"/>
      <c r="AC333" s="93"/>
      <c r="AD333" s="93"/>
      <c r="AE333" s="92"/>
      <c r="AF333" s="102" t="s">
        <v>343</v>
      </c>
      <c r="AG333" s="93"/>
      <c r="AH333" s="92"/>
      <c r="AI333" s="62" t="s">
        <v>399</v>
      </c>
      <c r="AJ333" s="102" t="s">
        <v>7</v>
      </c>
      <c r="AK333" s="93"/>
      <c r="AL333" s="93"/>
      <c r="AM333" s="93"/>
      <c r="AN333" s="93"/>
      <c r="AO333" s="92"/>
      <c r="AP333" s="62" t="s">
        <v>400</v>
      </c>
      <c r="AQ333" s="62" t="s">
        <v>401</v>
      </c>
      <c r="AR333" s="62" t="s">
        <v>402</v>
      </c>
      <c r="AS333" s="102" t="s">
        <v>403</v>
      </c>
      <c r="AT333" s="92"/>
      <c r="AU333" s="102" t="s">
        <v>404</v>
      </c>
      <c r="AV333" s="92"/>
      <c r="AW333" s="62" t="s">
        <v>405</v>
      </c>
      <c r="AX333" s="62" t="s">
        <v>406</v>
      </c>
      <c r="AY333" s="62" t="s">
        <v>407</v>
      </c>
      <c r="AZ333" s="62" t="s">
        <v>408</v>
      </c>
      <c r="BA333" s="62" t="s">
        <v>409</v>
      </c>
      <c r="BB333" s="62" t="s">
        <v>410</v>
      </c>
      <c r="BC333" s="62" t="s">
        <v>411</v>
      </c>
      <c r="BD333" s="62" t="s">
        <v>412</v>
      </c>
    </row>
    <row r="334" spans="1:56" ht="15" customHeight="1" x14ac:dyDescent="0.25">
      <c r="A334" s="107" t="s">
        <v>129</v>
      </c>
      <c r="B334" s="95"/>
      <c r="C334" s="107"/>
      <c r="D334" s="95"/>
      <c r="E334" s="107"/>
      <c r="F334" s="95"/>
      <c r="G334" s="107"/>
      <c r="H334" s="95"/>
      <c r="I334" s="107"/>
      <c r="J334" s="95"/>
      <c r="K334" s="95"/>
      <c r="L334" s="107"/>
      <c r="M334" s="95"/>
      <c r="N334" s="95"/>
      <c r="O334" s="107"/>
      <c r="P334" s="95"/>
      <c r="Q334" s="107"/>
      <c r="R334" s="95"/>
      <c r="S334" s="108" t="s">
        <v>130</v>
      </c>
      <c r="T334" s="95"/>
      <c r="U334" s="95"/>
      <c r="V334" s="95"/>
      <c r="W334" s="95"/>
      <c r="X334" s="95"/>
      <c r="Y334" s="95"/>
      <c r="Z334" s="95"/>
      <c r="AA334" s="107" t="s">
        <v>168</v>
      </c>
      <c r="AB334" s="95"/>
      <c r="AC334" s="95"/>
      <c r="AD334" s="95"/>
      <c r="AE334" s="95"/>
      <c r="AF334" s="107" t="s">
        <v>11</v>
      </c>
      <c r="AG334" s="95"/>
      <c r="AH334" s="95"/>
      <c r="AI334" s="63" t="s">
        <v>379</v>
      </c>
      <c r="AJ334" s="109" t="s">
        <v>419</v>
      </c>
      <c r="AK334" s="95"/>
      <c r="AL334" s="95"/>
      <c r="AM334" s="95"/>
      <c r="AN334" s="95"/>
      <c r="AO334" s="95"/>
      <c r="AP334" s="64" t="s">
        <v>1308</v>
      </c>
      <c r="AQ334" s="64" t="s">
        <v>787</v>
      </c>
      <c r="AR334" s="64" t="s">
        <v>1308</v>
      </c>
      <c r="AS334" s="101" t="s">
        <v>787</v>
      </c>
      <c r="AT334" s="95"/>
      <c r="AU334" s="101" t="s">
        <v>787</v>
      </c>
      <c r="AV334" s="95"/>
      <c r="AW334" s="64" t="s">
        <v>787</v>
      </c>
      <c r="AX334" s="64" t="s">
        <v>787</v>
      </c>
      <c r="AY334" s="64" t="s">
        <v>787</v>
      </c>
      <c r="AZ334" s="64" t="s">
        <v>787</v>
      </c>
      <c r="BA334" s="64" t="s">
        <v>787</v>
      </c>
      <c r="BB334" s="64" t="s">
        <v>787</v>
      </c>
      <c r="BC334" s="64" t="s">
        <v>787</v>
      </c>
      <c r="BD334" s="64" t="s">
        <v>787</v>
      </c>
    </row>
    <row r="335" spans="1:56" ht="15" customHeight="1" x14ac:dyDescent="0.25">
      <c r="A335" s="107" t="s">
        <v>129</v>
      </c>
      <c r="B335" s="95"/>
      <c r="C335" s="107" t="s">
        <v>131</v>
      </c>
      <c r="D335" s="95"/>
      <c r="E335" s="107"/>
      <c r="F335" s="95"/>
      <c r="G335" s="107"/>
      <c r="H335" s="95"/>
      <c r="I335" s="107"/>
      <c r="J335" s="95"/>
      <c r="K335" s="95"/>
      <c r="L335" s="107"/>
      <c r="M335" s="95"/>
      <c r="N335" s="95"/>
      <c r="O335" s="107"/>
      <c r="P335" s="95"/>
      <c r="Q335" s="107"/>
      <c r="R335" s="95"/>
      <c r="S335" s="108" t="s">
        <v>132</v>
      </c>
      <c r="T335" s="95"/>
      <c r="U335" s="95"/>
      <c r="V335" s="95"/>
      <c r="W335" s="95"/>
      <c r="X335" s="95"/>
      <c r="Y335" s="95"/>
      <c r="Z335" s="95"/>
      <c r="AA335" s="107" t="s">
        <v>168</v>
      </c>
      <c r="AB335" s="95"/>
      <c r="AC335" s="95"/>
      <c r="AD335" s="95"/>
      <c r="AE335" s="95"/>
      <c r="AF335" s="107" t="s">
        <v>11</v>
      </c>
      <c r="AG335" s="95"/>
      <c r="AH335" s="95"/>
      <c r="AI335" s="63" t="s">
        <v>379</v>
      </c>
      <c r="AJ335" s="109" t="s">
        <v>419</v>
      </c>
      <c r="AK335" s="95"/>
      <c r="AL335" s="95"/>
      <c r="AM335" s="95"/>
      <c r="AN335" s="95"/>
      <c r="AO335" s="95"/>
      <c r="AP335" s="64" t="s">
        <v>1308</v>
      </c>
      <c r="AQ335" s="64" t="s">
        <v>787</v>
      </c>
      <c r="AR335" s="64" t="s">
        <v>1308</v>
      </c>
      <c r="AS335" s="101" t="s">
        <v>787</v>
      </c>
      <c r="AT335" s="95"/>
      <c r="AU335" s="101" t="s">
        <v>787</v>
      </c>
      <c r="AV335" s="95"/>
      <c r="AW335" s="64" t="s">
        <v>787</v>
      </c>
      <c r="AX335" s="64" t="s">
        <v>787</v>
      </c>
      <c r="AY335" s="64" t="s">
        <v>787</v>
      </c>
      <c r="AZ335" s="64" t="s">
        <v>787</v>
      </c>
      <c r="BA335" s="64" t="s">
        <v>787</v>
      </c>
      <c r="BB335" s="64" t="s">
        <v>787</v>
      </c>
      <c r="BC335" s="64" t="s">
        <v>787</v>
      </c>
      <c r="BD335" s="64" t="s">
        <v>787</v>
      </c>
    </row>
    <row r="336" spans="1:56" ht="15" customHeight="1" x14ac:dyDescent="0.25">
      <c r="A336" s="107" t="s">
        <v>129</v>
      </c>
      <c r="B336" s="95"/>
      <c r="C336" s="107" t="s">
        <v>131</v>
      </c>
      <c r="D336" s="95"/>
      <c r="E336" s="107" t="s">
        <v>133</v>
      </c>
      <c r="F336" s="95"/>
      <c r="G336" s="107"/>
      <c r="H336" s="95"/>
      <c r="I336" s="107"/>
      <c r="J336" s="95"/>
      <c r="K336" s="95"/>
      <c r="L336" s="107"/>
      <c r="M336" s="95"/>
      <c r="N336" s="95"/>
      <c r="O336" s="107"/>
      <c r="P336" s="95"/>
      <c r="Q336" s="107"/>
      <c r="R336" s="95"/>
      <c r="S336" s="108" t="s">
        <v>134</v>
      </c>
      <c r="T336" s="95"/>
      <c r="U336" s="95"/>
      <c r="V336" s="95"/>
      <c r="W336" s="95"/>
      <c r="X336" s="95"/>
      <c r="Y336" s="95"/>
      <c r="Z336" s="95"/>
      <c r="AA336" s="107" t="s">
        <v>168</v>
      </c>
      <c r="AB336" s="95"/>
      <c r="AC336" s="95"/>
      <c r="AD336" s="95"/>
      <c r="AE336" s="95"/>
      <c r="AF336" s="107" t="s">
        <v>11</v>
      </c>
      <c r="AG336" s="95"/>
      <c r="AH336" s="95"/>
      <c r="AI336" s="63" t="s">
        <v>379</v>
      </c>
      <c r="AJ336" s="109" t="s">
        <v>419</v>
      </c>
      <c r="AK336" s="95"/>
      <c r="AL336" s="95"/>
      <c r="AM336" s="95"/>
      <c r="AN336" s="95"/>
      <c r="AO336" s="95"/>
      <c r="AP336" s="64" t="s">
        <v>1308</v>
      </c>
      <c r="AQ336" s="64" t="s">
        <v>787</v>
      </c>
      <c r="AR336" s="64" t="s">
        <v>1308</v>
      </c>
      <c r="AS336" s="101" t="s">
        <v>787</v>
      </c>
      <c r="AT336" s="95"/>
      <c r="AU336" s="101" t="s">
        <v>787</v>
      </c>
      <c r="AV336" s="95"/>
      <c r="AW336" s="64" t="s">
        <v>787</v>
      </c>
      <c r="AX336" s="64" t="s">
        <v>787</v>
      </c>
      <c r="AY336" s="64" t="s">
        <v>787</v>
      </c>
      <c r="AZ336" s="64" t="s">
        <v>787</v>
      </c>
      <c r="BA336" s="64" t="s">
        <v>787</v>
      </c>
      <c r="BB336" s="64" t="s">
        <v>787</v>
      </c>
      <c r="BC336" s="64" t="s">
        <v>787</v>
      </c>
      <c r="BD336" s="64" t="s">
        <v>787</v>
      </c>
    </row>
    <row r="337" spans="1:56" ht="15" customHeight="1" x14ac:dyDescent="0.25">
      <c r="A337" s="107" t="s">
        <v>129</v>
      </c>
      <c r="B337" s="95"/>
      <c r="C337" s="107" t="s">
        <v>131</v>
      </c>
      <c r="D337" s="95"/>
      <c r="E337" s="107" t="s">
        <v>133</v>
      </c>
      <c r="F337" s="95"/>
      <c r="G337" s="107" t="s">
        <v>620</v>
      </c>
      <c r="H337" s="95"/>
      <c r="I337" s="107"/>
      <c r="J337" s="95"/>
      <c r="K337" s="95"/>
      <c r="L337" s="107"/>
      <c r="M337" s="95"/>
      <c r="N337" s="95"/>
      <c r="O337" s="107"/>
      <c r="P337" s="95"/>
      <c r="Q337" s="107"/>
      <c r="R337" s="95"/>
      <c r="S337" s="108" t="s">
        <v>621</v>
      </c>
      <c r="T337" s="95"/>
      <c r="U337" s="95"/>
      <c r="V337" s="95"/>
      <c r="W337" s="95"/>
      <c r="X337" s="95"/>
      <c r="Y337" s="95"/>
      <c r="Z337" s="95"/>
      <c r="AA337" s="107" t="s">
        <v>168</v>
      </c>
      <c r="AB337" s="95"/>
      <c r="AC337" s="95"/>
      <c r="AD337" s="95"/>
      <c r="AE337" s="95"/>
      <c r="AF337" s="107" t="s">
        <v>11</v>
      </c>
      <c r="AG337" s="95"/>
      <c r="AH337" s="95"/>
      <c r="AI337" s="63" t="s">
        <v>379</v>
      </c>
      <c r="AJ337" s="109" t="s">
        <v>419</v>
      </c>
      <c r="AK337" s="95"/>
      <c r="AL337" s="95"/>
      <c r="AM337" s="95"/>
      <c r="AN337" s="95"/>
      <c r="AO337" s="95"/>
      <c r="AP337" s="64" t="s">
        <v>1308</v>
      </c>
      <c r="AQ337" s="64" t="s">
        <v>787</v>
      </c>
      <c r="AR337" s="64" t="s">
        <v>1308</v>
      </c>
      <c r="AS337" s="101" t="s">
        <v>787</v>
      </c>
      <c r="AT337" s="95"/>
      <c r="AU337" s="101" t="s">
        <v>787</v>
      </c>
      <c r="AV337" s="95"/>
      <c r="AW337" s="64" t="s">
        <v>787</v>
      </c>
      <c r="AX337" s="64" t="s">
        <v>787</v>
      </c>
      <c r="AY337" s="64" t="s">
        <v>787</v>
      </c>
      <c r="AZ337" s="64" t="s">
        <v>787</v>
      </c>
      <c r="BA337" s="64" t="s">
        <v>787</v>
      </c>
      <c r="BB337" s="64" t="s">
        <v>787</v>
      </c>
      <c r="BC337" s="64" t="s">
        <v>787</v>
      </c>
      <c r="BD337" s="64" t="s">
        <v>787</v>
      </c>
    </row>
    <row r="338" spans="1:56" ht="15" customHeight="1" x14ac:dyDescent="0.25">
      <c r="A338" s="107" t="s">
        <v>129</v>
      </c>
      <c r="B338" s="95"/>
      <c r="C338" s="107" t="s">
        <v>131</v>
      </c>
      <c r="D338" s="95"/>
      <c r="E338" s="107" t="s">
        <v>133</v>
      </c>
      <c r="F338" s="95"/>
      <c r="G338" s="107" t="s">
        <v>620</v>
      </c>
      <c r="H338" s="95"/>
      <c r="I338" s="107" t="s">
        <v>604</v>
      </c>
      <c r="J338" s="95"/>
      <c r="K338" s="95"/>
      <c r="L338" s="107"/>
      <c r="M338" s="95"/>
      <c r="N338" s="95"/>
      <c r="O338" s="107"/>
      <c r="P338" s="95"/>
      <c r="Q338" s="107"/>
      <c r="R338" s="95"/>
      <c r="S338" s="108" t="s">
        <v>523</v>
      </c>
      <c r="T338" s="95"/>
      <c r="U338" s="95"/>
      <c r="V338" s="95"/>
      <c r="W338" s="95"/>
      <c r="X338" s="95"/>
      <c r="Y338" s="95"/>
      <c r="Z338" s="95"/>
      <c r="AA338" s="107" t="s">
        <v>168</v>
      </c>
      <c r="AB338" s="95"/>
      <c r="AC338" s="95"/>
      <c r="AD338" s="95"/>
      <c r="AE338" s="95"/>
      <c r="AF338" s="107" t="s">
        <v>11</v>
      </c>
      <c r="AG338" s="95"/>
      <c r="AH338" s="95"/>
      <c r="AI338" s="63" t="s">
        <v>379</v>
      </c>
      <c r="AJ338" s="109" t="s">
        <v>419</v>
      </c>
      <c r="AK338" s="95"/>
      <c r="AL338" s="95"/>
      <c r="AM338" s="95"/>
      <c r="AN338" s="95"/>
      <c r="AO338" s="95"/>
      <c r="AP338" s="64" t="s">
        <v>1308</v>
      </c>
      <c r="AQ338" s="64" t="s">
        <v>787</v>
      </c>
      <c r="AR338" s="64" t="s">
        <v>1308</v>
      </c>
      <c r="AS338" s="101" t="s">
        <v>787</v>
      </c>
      <c r="AT338" s="95"/>
      <c r="AU338" s="101" t="s">
        <v>787</v>
      </c>
      <c r="AV338" s="95"/>
      <c r="AW338" s="64" t="s">
        <v>787</v>
      </c>
      <c r="AX338" s="64" t="s">
        <v>787</v>
      </c>
      <c r="AY338" s="64" t="s">
        <v>787</v>
      </c>
      <c r="AZ338" s="64" t="s">
        <v>787</v>
      </c>
      <c r="BA338" s="64" t="s">
        <v>787</v>
      </c>
      <c r="BB338" s="64" t="s">
        <v>787</v>
      </c>
      <c r="BC338" s="64" t="s">
        <v>787</v>
      </c>
      <c r="BD338" s="64" t="s">
        <v>787</v>
      </c>
    </row>
    <row r="339" spans="1:56" ht="15" customHeight="1" x14ac:dyDescent="0.25">
      <c r="A339" s="107" t="s">
        <v>129</v>
      </c>
      <c r="B339" s="95"/>
      <c r="C339" s="107" t="s">
        <v>131</v>
      </c>
      <c r="D339" s="95"/>
      <c r="E339" s="107" t="s">
        <v>133</v>
      </c>
      <c r="F339" s="95"/>
      <c r="G339" s="107" t="s">
        <v>620</v>
      </c>
      <c r="H339" s="95"/>
      <c r="I339" s="107" t="s">
        <v>604</v>
      </c>
      <c r="J339" s="95"/>
      <c r="K339" s="95"/>
      <c r="L339" s="107" t="s">
        <v>622</v>
      </c>
      <c r="M339" s="95"/>
      <c r="N339" s="95"/>
      <c r="O339" s="107"/>
      <c r="P339" s="95"/>
      <c r="Q339" s="107"/>
      <c r="R339" s="95"/>
      <c r="S339" s="108" t="s">
        <v>623</v>
      </c>
      <c r="T339" s="95"/>
      <c r="U339" s="95"/>
      <c r="V339" s="95"/>
      <c r="W339" s="95"/>
      <c r="X339" s="95"/>
      <c r="Y339" s="95"/>
      <c r="Z339" s="95"/>
      <c r="AA339" s="107" t="s">
        <v>168</v>
      </c>
      <c r="AB339" s="95"/>
      <c r="AC339" s="95"/>
      <c r="AD339" s="95"/>
      <c r="AE339" s="95"/>
      <c r="AF339" s="107" t="s">
        <v>11</v>
      </c>
      <c r="AG339" s="95"/>
      <c r="AH339" s="95"/>
      <c r="AI339" s="63" t="s">
        <v>379</v>
      </c>
      <c r="AJ339" s="109" t="s">
        <v>419</v>
      </c>
      <c r="AK339" s="95"/>
      <c r="AL339" s="95"/>
      <c r="AM339" s="95"/>
      <c r="AN339" s="95"/>
      <c r="AO339" s="95"/>
      <c r="AP339" s="64" t="s">
        <v>1308</v>
      </c>
      <c r="AQ339" s="64" t="s">
        <v>787</v>
      </c>
      <c r="AR339" s="64" t="s">
        <v>1308</v>
      </c>
      <c r="AS339" s="101" t="s">
        <v>787</v>
      </c>
      <c r="AT339" s="95"/>
      <c r="AU339" s="101" t="s">
        <v>787</v>
      </c>
      <c r="AV339" s="95"/>
      <c r="AW339" s="64" t="s">
        <v>787</v>
      </c>
      <c r="AX339" s="64" t="s">
        <v>787</v>
      </c>
      <c r="AY339" s="64" t="s">
        <v>787</v>
      </c>
      <c r="AZ339" s="64" t="s">
        <v>787</v>
      </c>
      <c r="BA339" s="64" t="s">
        <v>787</v>
      </c>
      <c r="BB339" s="64" t="s">
        <v>787</v>
      </c>
      <c r="BC339" s="64" t="s">
        <v>787</v>
      </c>
      <c r="BD339" s="64" t="s">
        <v>787</v>
      </c>
    </row>
    <row r="340" spans="1:56" x14ac:dyDescent="0.25">
      <c r="A340" s="104" t="s">
        <v>129</v>
      </c>
      <c r="B340" s="95"/>
      <c r="C340" s="104" t="s">
        <v>131</v>
      </c>
      <c r="D340" s="95"/>
      <c r="E340" s="104" t="s">
        <v>133</v>
      </c>
      <c r="F340" s="95"/>
      <c r="G340" s="104" t="s">
        <v>620</v>
      </c>
      <c r="H340" s="95"/>
      <c r="I340" s="104" t="s">
        <v>604</v>
      </c>
      <c r="J340" s="95"/>
      <c r="K340" s="95"/>
      <c r="L340" s="104" t="s">
        <v>622</v>
      </c>
      <c r="M340" s="95"/>
      <c r="N340" s="95"/>
      <c r="O340" s="104" t="s">
        <v>43</v>
      </c>
      <c r="P340" s="95"/>
      <c r="Q340" s="104"/>
      <c r="R340" s="95"/>
      <c r="S340" s="103" t="s">
        <v>551</v>
      </c>
      <c r="T340" s="95"/>
      <c r="U340" s="95"/>
      <c r="V340" s="95"/>
      <c r="W340" s="95"/>
      <c r="X340" s="95"/>
      <c r="Y340" s="95"/>
      <c r="Z340" s="95"/>
      <c r="AA340" s="104" t="s">
        <v>168</v>
      </c>
      <c r="AB340" s="95"/>
      <c r="AC340" s="95"/>
      <c r="AD340" s="95"/>
      <c r="AE340" s="95"/>
      <c r="AF340" s="104" t="s">
        <v>11</v>
      </c>
      <c r="AG340" s="95"/>
      <c r="AH340" s="95"/>
      <c r="AI340" s="65" t="s">
        <v>379</v>
      </c>
      <c r="AJ340" s="105" t="s">
        <v>419</v>
      </c>
      <c r="AK340" s="95"/>
      <c r="AL340" s="95"/>
      <c r="AM340" s="95"/>
      <c r="AN340" s="95"/>
      <c r="AO340" s="95"/>
      <c r="AP340" s="66" t="s">
        <v>1308</v>
      </c>
      <c r="AQ340" s="66" t="s">
        <v>787</v>
      </c>
      <c r="AR340" s="66" t="s">
        <v>1308</v>
      </c>
      <c r="AS340" s="106" t="s">
        <v>787</v>
      </c>
      <c r="AT340" s="95"/>
      <c r="AU340" s="106" t="s">
        <v>787</v>
      </c>
      <c r="AV340" s="95"/>
      <c r="AW340" s="66" t="s">
        <v>787</v>
      </c>
      <c r="AX340" s="66" t="s">
        <v>787</v>
      </c>
      <c r="AY340" s="66" t="s">
        <v>787</v>
      </c>
      <c r="AZ340" s="66" t="s">
        <v>787</v>
      </c>
      <c r="BA340" s="66" t="s">
        <v>787</v>
      </c>
      <c r="BB340" s="66" t="s">
        <v>787</v>
      </c>
      <c r="BC340" s="66" t="s">
        <v>787</v>
      </c>
      <c r="BD340" s="66" t="s">
        <v>787</v>
      </c>
    </row>
    <row r="341" spans="1:56" x14ac:dyDescent="0.25">
      <c r="A341" s="56" t="s">
        <v>0</v>
      </c>
      <c r="B341" s="56" t="s">
        <v>0</v>
      </c>
      <c r="C341" s="56" t="s">
        <v>0</v>
      </c>
      <c r="D341" s="56" t="s">
        <v>0</v>
      </c>
      <c r="E341" s="56" t="s">
        <v>0</v>
      </c>
      <c r="F341" s="56" t="s">
        <v>0</v>
      </c>
      <c r="G341" s="56" t="s">
        <v>0</v>
      </c>
      <c r="H341" s="56" t="s">
        <v>0</v>
      </c>
      <c r="I341" s="56" t="s">
        <v>0</v>
      </c>
      <c r="J341" s="94" t="s">
        <v>0</v>
      </c>
      <c r="K341" s="95"/>
      <c r="L341" s="94" t="s">
        <v>0</v>
      </c>
      <c r="M341" s="95"/>
      <c r="N341" s="56" t="s">
        <v>0</v>
      </c>
      <c r="O341" s="56" t="s">
        <v>0</v>
      </c>
      <c r="P341" s="56" t="s">
        <v>0</v>
      </c>
      <c r="Q341" s="56" t="s">
        <v>0</v>
      </c>
      <c r="R341" s="56" t="s">
        <v>0</v>
      </c>
      <c r="S341" s="56" t="s">
        <v>0</v>
      </c>
      <c r="T341" s="56" t="s">
        <v>0</v>
      </c>
      <c r="U341" s="56" t="s">
        <v>0</v>
      </c>
      <c r="V341" s="56" t="s">
        <v>0</v>
      </c>
      <c r="W341" s="56" t="s">
        <v>0</v>
      </c>
      <c r="X341" s="56" t="s">
        <v>0</v>
      </c>
      <c r="Y341" s="56" t="s">
        <v>0</v>
      </c>
      <c r="Z341" s="56" t="s">
        <v>0</v>
      </c>
      <c r="AA341" s="94" t="s">
        <v>0</v>
      </c>
      <c r="AB341" s="95"/>
      <c r="AC341" s="94" t="s">
        <v>0</v>
      </c>
      <c r="AD341" s="95"/>
      <c r="AE341" s="56" t="s">
        <v>0</v>
      </c>
      <c r="AF341" s="56" t="s">
        <v>0</v>
      </c>
      <c r="AG341" s="56" t="s">
        <v>0</v>
      </c>
      <c r="AH341" s="56" t="s">
        <v>0</v>
      </c>
      <c r="AI341" s="56" t="s">
        <v>0</v>
      </c>
      <c r="AJ341" s="56" t="s">
        <v>0</v>
      </c>
      <c r="AK341" s="56" t="s">
        <v>0</v>
      </c>
      <c r="AL341" s="56" t="s">
        <v>0</v>
      </c>
      <c r="AM341" s="94" t="s">
        <v>0</v>
      </c>
      <c r="AN341" s="95"/>
      <c r="AO341" s="95"/>
      <c r="AP341" s="56" t="s">
        <v>0</v>
      </c>
      <c r="AQ341" s="56" t="s">
        <v>0</v>
      </c>
      <c r="AR341" s="56" t="s">
        <v>0</v>
      </c>
      <c r="AS341" s="94" t="s">
        <v>0</v>
      </c>
      <c r="AT341" s="95"/>
      <c r="AU341" s="94" t="s">
        <v>0</v>
      </c>
      <c r="AV341" s="95"/>
      <c r="AW341" s="56" t="s">
        <v>0</v>
      </c>
      <c r="AX341" s="56" t="s">
        <v>0</v>
      </c>
      <c r="AY341" s="56" t="s">
        <v>0</v>
      </c>
      <c r="AZ341" s="56" t="s">
        <v>0</v>
      </c>
      <c r="BA341" s="56" t="s">
        <v>0</v>
      </c>
      <c r="BB341" s="56" t="s">
        <v>0</v>
      </c>
      <c r="BC341" s="56" t="s">
        <v>0</v>
      </c>
      <c r="BD341" s="56" t="s">
        <v>0</v>
      </c>
    </row>
  </sheetData>
  <mergeCells count="4348">
    <mergeCell ref="AS341:AT341"/>
    <mergeCell ref="AU341:AV341"/>
    <mergeCell ref="A340:B340"/>
    <mergeCell ref="C340:D340"/>
    <mergeCell ref="E340:F340"/>
    <mergeCell ref="G340:H340"/>
    <mergeCell ref="I340:K340"/>
    <mergeCell ref="L340:N340"/>
    <mergeCell ref="O340:P340"/>
    <mergeCell ref="Q340:R340"/>
    <mergeCell ref="S340:Z340"/>
    <mergeCell ref="AA340:AE340"/>
    <mergeCell ref="AF340:AH340"/>
    <mergeCell ref="AJ340:AO340"/>
    <mergeCell ref="J341:K341"/>
    <mergeCell ref="L341:M341"/>
    <mergeCell ref="AA341:AB341"/>
    <mergeCell ref="AC341:AD341"/>
    <mergeCell ref="AM341:AO341"/>
    <mergeCell ref="AJ320:AO320"/>
    <mergeCell ref="J321:K321"/>
    <mergeCell ref="L321:M321"/>
    <mergeCell ref="AA321:AB321"/>
    <mergeCell ref="AC321:AD321"/>
    <mergeCell ref="AM321:AO321"/>
    <mergeCell ref="A330:B330"/>
    <mergeCell ref="C330:D330"/>
    <mergeCell ref="E330:F330"/>
    <mergeCell ref="G330:H330"/>
    <mergeCell ref="I330:K330"/>
    <mergeCell ref="L330:N330"/>
    <mergeCell ref="O330:P330"/>
    <mergeCell ref="Q330:R330"/>
    <mergeCell ref="S330:Z330"/>
    <mergeCell ref="AA330:AE330"/>
    <mergeCell ref="AF330:AH330"/>
    <mergeCell ref="AJ330:AO330"/>
    <mergeCell ref="C290:D290"/>
    <mergeCell ref="E290:F290"/>
    <mergeCell ref="G290:H290"/>
    <mergeCell ref="I290:K290"/>
    <mergeCell ref="L290:N290"/>
    <mergeCell ref="O290:P290"/>
    <mergeCell ref="A320:B320"/>
    <mergeCell ref="C320:D320"/>
    <mergeCell ref="E320:F320"/>
    <mergeCell ref="G320:H320"/>
    <mergeCell ref="I320:K320"/>
    <mergeCell ref="L320:N320"/>
    <mergeCell ref="O320:P320"/>
    <mergeCell ref="Q320:R320"/>
    <mergeCell ref="S320:Z320"/>
    <mergeCell ref="AA320:AE320"/>
    <mergeCell ref="AF320:AH320"/>
    <mergeCell ref="A310:B310"/>
    <mergeCell ref="C310:D310"/>
    <mergeCell ref="E310:F310"/>
    <mergeCell ref="G310:H310"/>
    <mergeCell ref="I310:K310"/>
    <mergeCell ref="L310:N310"/>
    <mergeCell ref="O310:P310"/>
    <mergeCell ref="Q310:R310"/>
    <mergeCell ref="S310:Z310"/>
    <mergeCell ref="AA310:AE310"/>
    <mergeCell ref="AF310:AH310"/>
    <mergeCell ref="AJ310:AO310"/>
    <mergeCell ref="J311:K311"/>
    <mergeCell ref="L311:M311"/>
    <mergeCell ref="AA311:AB311"/>
    <mergeCell ref="AC311:AD311"/>
    <mergeCell ref="AM311:AO311"/>
    <mergeCell ref="I259:K259"/>
    <mergeCell ref="A269:G269"/>
    <mergeCell ref="H269:AO269"/>
    <mergeCell ref="A284:B284"/>
    <mergeCell ref="C284:D284"/>
    <mergeCell ref="E284:F284"/>
    <mergeCell ref="G284:H284"/>
    <mergeCell ref="I284:K284"/>
    <mergeCell ref="L284:N284"/>
    <mergeCell ref="O284:P284"/>
    <mergeCell ref="Q284:R284"/>
    <mergeCell ref="S284:Z284"/>
    <mergeCell ref="AA284:AE284"/>
    <mergeCell ref="AF284:AH284"/>
    <mergeCell ref="AJ284:AO284"/>
    <mergeCell ref="J285:K285"/>
    <mergeCell ref="L285:M285"/>
    <mergeCell ref="AA285:AB285"/>
    <mergeCell ref="AC285:AD285"/>
    <mergeCell ref="AM285:AO285"/>
    <mergeCell ref="A281:B281"/>
    <mergeCell ref="C281:D281"/>
    <mergeCell ref="E281:F281"/>
    <mergeCell ref="G281:H281"/>
    <mergeCell ref="I281:K281"/>
    <mergeCell ref="L281:N281"/>
    <mergeCell ref="O281:P281"/>
    <mergeCell ref="Q281:R281"/>
    <mergeCell ref="S281:Z281"/>
    <mergeCell ref="AA281:AE281"/>
    <mergeCell ref="AF281:AH281"/>
    <mergeCell ref="AJ281:AO281"/>
    <mergeCell ref="A246:B246"/>
    <mergeCell ref="A255:G255"/>
    <mergeCell ref="H255:AO255"/>
    <mergeCell ref="A267:B267"/>
    <mergeCell ref="C267:D267"/>
    <mergeCell ref="E267:F267"/>
    <mergeCell ref="G267:H267"/>
    <mergeCell ref="I267:K267"/>
    <mergeCell ref="L267:N267"/>
    <mergeCell ref="O267:P267"/>
    <mergeCell ref="Q267:R267"/>
    <mergeCell ref="S267:Z267"/>
    <mergeCell ref="AA267:AE267"/>
    <mergeCell ref="AF267:AH267"/>
    <mergeCell ref="AJ267:AO267"/>
    <mergeCell ref="J268:K268"/>
    <mergeCell ref="L268:M268"/>
    <mergeCell ref="AA268:AB268"/>
    <mergeCell ref="AC268:AD268"/>
    <mergeCell ref="AM268:AO268"/>
    <mergeCell ref="AJ256:AO256"/>
    <mergeCell ref="A262:B262"/>
    <mergeCell ref="C262:D262"/>
    <mergeCell ref="E262:F262"/>
    <mergeCell ref="Q260:R260"/>
    <mergeCell ref="S260:Z260"/>
    <mergeCell ref="AA260:AE260"/>
    <mergeCell ref="AF260:AH260"/>
    <mergeCell ref="A259:B259"/>
    <mergeCell ref="C259:D259"/>
    <mergeCell ref="E259:F259"/>
    <mergeCell ref="G259:H259"/>
    <mergeCell ref="O253:P253"/>
    <mergeCell ref="Q253:R253"/>
    <mergeCell ref="S253:Z253"/>
    <mergeCell ref="AA253:AE253"/>
    <mergeCell ref="AF253:AH253"/>
    <mergeCell ref="AJ253:AO253"/>
    <mergeCell ref="J254:K254"/>
    <mergeCell ref="L254:M254"/>
    <mergeCell ref="AA254:AB254"/>
    <mergeCell ref="AC254:AD254"/>
    <mergeCell ref="AM254:AO254"/>
    <mergeCell ref="G239:H239"/>
    <mergeCell ref="I239:K239"/>
    <mergeCell ref="L239:N239"/>
    <mergeCell ref="O239:P239"/>
    <mergeCell ref="Q239:R239"/>
    <mergeCell ref="S239:Z239"/>
    <mergeCell ref="A224:G224"/>
    <mergeCell ref="H224:AO224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J233:K233"/>
    <mergeCell ref="L233:M233"/>
    <mergeCell ref="AA233:AB233"/>
    <mergeCell ref="AC233:AD233"/>
    <mergeCell ref="AM233:AO233"/>
    <mergeCell ref="Q225:R225"/>
    <mergeCell ref="S225:Z225"/>
    <mergeCell ref="AA225:AE225"/>
    <mergeCell ref="AF225:AH225"/>
    <mergeCell ref="AJ225:AO225"/>
    <mergeCell ref="O225:P225"/>
    <mergeCell ref="I230:K230"/>
    <mergeCell ref="L230:N230"/>
    <mergeCell ref="O230:P230"/>
    <mergeCell ref="AF231:AH231"/>
    <mergeCell ref="AJ231:AO231"/>
    <mergeCell ref="L228:N228"/>
    <mergeCell ref="O228:P228"/>
    <mergeCell ref="A214:G214"/>
    <mergeCell ref="H214:AO214"/>
    <mergeCell ref="A222:B222"/>
    <mergeCell ref="C222:D222"/>
    <mergeCell ref="E222:F222"/>
    <mergeCell ref="G222:H222"/>
    <mergeCell ref="I222:K222"/>
    <mergeCell ref="L222:N222"/>
    <mergeCell ref="O222:P222"/>
    <mergeCell ref="Q222:R222"/>
    <mergeCell ref="S222:Z222"/>
    <mergeCell ref="AA222:AE222"/>
    <mergeCell ref="AF222:AH222"/>
    <mergeCell ref="AJ222:AO222"/>
    <mergeCell ref="J223:K223"/>
    <mergeCell ref="L223:M223"/>
    <mergeCell ref="AA223:AB223"/>
    <mergeCell ref="AC223:AD223"/>
    <mergeCell ref="AM223:AO223"/>
    <mergeCell ref="AJ217:AO217"/>
    <mergeCell ref="AJ216:AO216"/>
    <mergeCell ref="E216:F216"/>
    <mergeCell ref="G216:H216"/>
    <mergeCell ref="I216:K216"/>
    <mergeCell ref="L216:N216"/>
    <mergeCell ref="O216:P216"/>
    <mergeCell ref="Q216:R216"/>
    <mergeCell ref="S216:Z216"/>
    <mergeCell ref="AA216:AE216"/>
    <mergeCell ref="J213:K213"/>
    <mergeCell ref="L213:M213"/>
    <mergeCell ref="AA213:AB213"/>
    <mergeCell ref="AC213:AD213"/>
    <mergeCell ref="AM213:AO213"/>
    <mergeCell ref="Q210:R210"/>
    <mergeCell ref="S210:Z210"/>
    <mergeCell ref="AA210:AE210"/>
    <mergeCell ref="AF210:AH210"/>
    <mergeCell ref="AJ210:AO210"/>
    <mergeCell ref="A210:B210"/>
    <mergeCell ref="C210:D210"/>
    <mergeCell ref="E210:F210"/>
    <mergeCell ref="G210:H210"/>
    <mergeCell ref="I210:K210"/>
    <mergeCell ref="L210:N210"/>
    <mergeCell ref="O210:P210"/>
    <mergeCell ref="AM203:AO203"/>
    <mergeCell ref="AA197:AE197"/>
    <mergeCell ref="AF197:AH197"/>
    <mergeCell ref="AJ197:AO197"/>
    <mergeCell ref="A195:B195"/>
    <mergeCell ref="C195:D195"/>
    <mergeCell ref="E195:F195"/>
    <mergeCell ref="G195:H195"/>
    <mergeCell ref="I195:K195"/>
    <mergeCell ref="L195:N195"/>
    <mergeCell ref="O195:P195"/>
    <mergeCell ref="Q190:R190"/>
    <mergeCell ref="S190:Z190"/>
    <mergeCell ref="AA190:AE190"/>
    <mergeCell ref="A204:G204"/>
    <mergeCell ref="H204:AO204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F205:AH205"/>
    <mergeCell ref="A160:B160"/>
    <mergeCell ref="C160:D160"/>
    <mergeCell ref="E160:F160"/>
    <mergeCell ref="A164:B164"/>
    <mergeCell ref="C164:D164"/>
    <mergeCell ref="A174:G174"/>
    <mergeCell ref="H174:AO174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J173:K173"/>
    <mergeCell ref="L173:M173"/>
    <mergeCell ref="AA173:AB173"/>
    <mergeCell ref="AC173:AD173"/>
    <mergeCell ref="AM173:AO173"/>
    <mergeCell ref="I159:K159"/>
    <mergeCell ref="L159:N159"/>
    <mergeCell ref="O159:P159"/>
    <mergeCell ref="Q160:R160"/>
    <mergeCell ref="S160:Z160"/>
    <mergeCell ref="AA160:AE160"/>
    <mergeCell ref="AF160:AH160"/>
    <mergeCell ref="AJ160:AO160"/>
    <mergeCell ref="O339:P339"/>
    <mergeCell ref="Q339:R339"/>
    <mergeCell ref="S339:Z339"/>
    <mergeCell ref="AA339:AE339"/>
    <mergeCell ref="AF339:AH339"/>
    <mergeCell ref="AJ339:AO339"/>
    <mergeCell ref="AF338:AH338"/>
    <mergeCell ref="AJ338:AO338"/>
    <mergeCell ref="A135:B135"/>
    <mergeCell ref="C135:D135"/>
    <mergeCell ref="E135:F135"/>
    <mergeCell ref="G135:H135"/>
    <mergeCell ref="I135:K135"/>
    <mergeCell ref="L135:N135"/>
    <mergeCell ref="O135:P135"/>
    <mergeCell ref="Q135:R135"/>
    <mergeCell ref="S135:Z135"/>
    <mergeCell ref="AA135:AE135"/>
    <mergeCell ref="AF135:AH135"/>
    <mergeCell ref="AJ135:AO135"/>
    <mergeCell ref="J136:K136"/>
    <mergeCell ref="L136:M136"/>
    <mergeCell ref="AA136:AB136"/>
    <mergeCell ref="AC136:AD136"/>
    <mergeCell ref="AM136:AO136"/>
    <mergeCell ref="A137:G137"/>
    <mergeCell ref="H137:AO137"/>
    <mergeCell ref="A151:B151"/>
    <mergeCell ref="C151:D151"/>
    <mergeCell ref="E151:F151"/>
    <mergeCell ref="G151:H151"/>
    <mergeCell ref="I151:K151"/>
    <mergeCell ref="S315:Z315"/>
    <mergeCell ref="Q317:R317"/>
    <mergeCell ref="S317:Z317"/>
    <mergeCell ref="AA317:AE317"/>
    <mergeCell ref="AF317:AH317"/>
    <mergeCell ref="AJ317:AO317"/>
    <mergeCell ref="A339:B339"/>
    <mergeCell ref="C339:D339"/>
    <mergeCell ref="E339:F339"/>
    <mergeCell ref="G339:H339"/>
    <mergeCell ref="I339:K339"/>
    <mergeCell ref="L339:N339"/>
    <mergeCell ref="A316:B316"/>
    <mergeCell ref="C316:D316"/>
    <mergeCell ref="E316:F316"/>
    <mergeCell ref="G316:H316"/>
    <mergeCell ref="I316:K316"/>
    <mergeCell ref="L316:N316"/>
    <mergeCell ref="O316:P316"/>
    <mergeCell ref="Q316:R316"/>
    <mergeCell ref="S316:Z316"/>
    <mergeCell ref="AA316:AE316"/>
    <mergeCell ref="AF316:AH316"/>
    <mergeCell ref="AJ316:AO316"/>
    <mergeCell ref="AA315:AE315"/>
    <mergeCell ref="AF315:AH315"/>
    <mergeCell ref="AJ315:AO315"/>
    <mergeCell ref="A333:B333"/>
    <mergeCell ref="C333:D333"/>
    <mergeCell ref="E333:F333"/>
    <mergeCell ref="G333:H333"/>
    <mergeCell ref="I333:K333"/>
    <mergeCell ref="A312:G312"/>
    <mergeCell ref="H312:AO312"/>
    <mergeCell ref="A225:B225"/>
    <mergeCell ref="AS339:AT339"/>
    <mergeCell ref="AU339:AV339"/>
    <mergeCell ref="AS340:AT340"/>
    <mergeCell ref="AU340:AV340"/>
    <mergeCell ref="A337:B337"/>
    <mergeCell ref="C337:D337"/>
    <mergeCell ref="E337:F337"/>
    <mergeCell ref="G337:H337"/>
    <mergeCell ref="I337:K337"/>
    <mergeCell ref="L337:N337"/>
    <mergeCell ref="O337:P337"/>
    <mergeCell ref="Q337:R337"/>
    <mergeCell ref="S337:Z337"/>
    <mergeCell ref="AA337:AE337"/>
    <mergeCell ref="AF337:AH337"/>
    <mergeCell ref="AJ337:AO337"/>
    <mergeCell ref="AS337:AT337"/>
    <mergeCell ref="AU337:AV337"/>
    <mergeCell ref="A338:B338"/>
    <mergeCell ref="C338:D338"/>
    <mergeCell ref="E338:F338"/>
    <mergeCell ref="G338:H338"/>
    <mergeCell ref="I338:K338"/>
    <mergeCell ref="L338:N338"/>
    <mergeCell ref="O338:P338"/>
    <mergeCell ref="Q338:R338"/>
    <mergeCell ref="S338:Z338"/>
    <mergeCell ref="AA338:AE338"/>
    <mergeCell ref="AS338:AT338"/>
    <mergeCell ref="AU338:AV338"/>
    <mergeCell ref="A335:B335"/>
    <mergeCell ref="C335:D335"/>
    <mergeCell ref="E335:F335"/>
    <mergeCell ref="G335:H335"/>
    <mergeCell ref="I335:K335"/>
    <mergeCell ref="L335:N335"/>
    <mergeCell ref="O335:P335"/>
    <mergeCell ref="Q335:R335"/>
    <mergeCell ref="S335:Z335"/>
    <mergeCell ref="AA335:AE335"/>
    <mergeCell ref="AF335:AH335"/>
    <mergeCell ref="AJ335:AO335"/>
    <mergeCell ref="AS335:AT335"/>
    <mergeCell ref="AU335:AV335"/>
    <mergeCell ref="A336:B336"/>
    <mergeCell ref="C336:D336"/>
    <mergeCell ref="E336:F336"/>
    <mergeCell ref="G336:H336"/>
    <mergeCell ref="I336:K336"/>
    <mergeCell ref="L336:N336"/>
    <mergeCell ref="O336:P336"/>
    <mergeCell ref="Q336:R336"/>
    <mergeCell ref="S336:Z336"/>
    <mergeCell ref="AA336:AE336"/>
    <mergeCell ref="AF336:AH336"/>
    <mergeCell ref="AJ336:AO336"/>
    <mergeCell ref="AS336:AT336"/>
    <mergeCell ref="AU336:AV336"/>
    <mergeCell ref="L333:N333"/>
    <mergeCell ref="O333:P333"/>
    <mergeCell ref="Q333:R333"/>
    <mergeCell ref="S333:Z333"/>
    <mergeCell ref="AA333:AE333"/>
    <mergeCell ref="AF333:AH333"/>
    <mergeCell ref="AJ333:AO333"/>
    <mergeCell ref="AS333:AT333"/>
    <mergeCell ref="AU333:AV333"/>
    <mergeCell ref="A334:B334"/>
    <mergeCell ref="C334:D334"/>
    <mergeCell ref="E334:F334"/>
    <mergeCell ref="G334:H334"/>
    <mergeCell ref="I334:K334"/>
    <mergeCell ref="L334:N334"/>
    <mergeCell ref="O334:P334"/>
    <mergeCell ref="Q334:R334"/>
    <mergeCell ref="S334:Z334"/>
    <mergeCell ref="AA334:AE334"/>
    <mergeCell ref="AF334:AH334"/>
    <mergeCell ref="AJ334:AO334"/>
    <mergeCell ref="AS334:AT334"/>
    <mergeCell ref="AU334:AV334"/>
    <mergeCell ref="AS331:AT331"/>
    <mergeCell ref="AU331:AV331"/>
    <mergeCell ref="AS332:AT332"/>
    <mergeCell ref="AU332:AV332"/>
    <mergeCell ref="A332:G332"/>
    <mergeCell ref="H332:AO332"/>
    <mergeCell ref="A329:B329"/>
    <mergeCell ref="C329:D329"/>
    <mergeCell ref="E329:F329"/>
    <mergeCell ref="G329:H329"/>
    <mergeCell ref="I329:K329"/>
    <mergeCell ref="L329:N329"/>
    <mergeCell ref="O329:P329"/>
    <mergeCell ref="Q329:R329"/>
    <mergeCell ref="S329:Z329"/>
    <mergeCell ref="AA329:AE329"/>
    <mergeCell ref="AF329:AH329"/>
    <mergeCell ref="AJ329:AO329"/>
    <mergeCell ref="AS329:AT329"/>
    <mergeCell ref="AU329:AV329"/>
    <mergeCell ref="AS330:AT330"/>
    <mergeCell ref="AU330:AV330"/>
    <mergeCell ref="J331:K331"/>
    <mergeCell ref="L331:M331"/>
    <mergeCell ref="AA331:AB331"/>
    <mergeCell ref="AC331:AD331"/>
    <mergeCell ref="AM331:AO331"/>
    <mergeCell ref="A327:B327"/>
    <mergeCell ref="C327:D327"/>
    <mergeCell ref="E327:F327"/>
    <mergeCell ref="G327:H327"/>
    <mergeCell ref="I327:K327"/>
    <mergeCell ref="L327:N327"/>
    <mergeCell ref="O327:P327"/>
    <mergeCell ref="Q327:R327"/>
    <mergeCell ref="S327:Z327"/>
    <mergeCell ref="AA327:AE327"/>
    <mergeCell ref="AF327:AH327"/>
    <mergeCell ref="AJ327:AO327"/>
    <mergeCell ref="AS327:AT327"/>
    <mergeCell ref="AU327:AV327"/>
    <mergeCell ref="A328:B328"/>
    <mergeCell ref="C328:D328"/>
    <mergeCell ref="E328:F328"/>
    <mergeCell ref="G328:H328"/>
    <mergeCell ref="I328:K328"/>
    <mergeCell ref="L328:N328"/>
    <mergeCell ref="O328:P328"/>
    <mergeCell ref="Q328:R328"/>
    <mergeCell ref="S328:Z328"/>
    <mergeCell ref="AA328:AE328"/>
    <mergeCell ref="AF328:AH328"/>
    <mergeCell ref="AJ328:AO328"/>
    <mergeCell ref="AS328:AT328"/>
    <mergeCell ref="AU328:AV328"/>
    <mergeCell ref="A325:B325"/>
    <mergeCell ref="C325:D325"/>
    <mergeCell ref="E325:F325"/>
    <mergeCell ref="G325:H325"/>
    <mergeCell ref="I325:K325"/>
    <mergeCell ref="L325:N325"/>
    <mergeCell ref="O325:P325"/>
    <mergeCell ref="Q325:R325"/>
    <mergeCell ref="S325:Z325"/>
    <mergeCell ref="AA325:AE325"/>
    <mergeCell ref="AF325:AH325"/>
    <mergeCell ref="AJ325:AO325"/>
    <mergeCell ref="AS325:AT325"/>
    <mergeCell ref="AU325:AV325"/>
    <mergeCell ref="A326:B326"/>
    <mergeCell ref="C326:D326"/>
    <mergeCell ref="E326:F326"/>
    <mergeCell ref="G326:H326"/>
    <mergeCell ref="I326:K326"/>
    <mergeCell ref="L326:N326"/>
    <mergeCell ref="O326:P326"/>
    <mergeCell ref="Q326:R326"/>
    <mergeCell ref="S326:Z326"/>
    <mergeCell ref="AA326:AE326"/>
    <mergeCell ref="AF326:AH326"/>
    <mergeCell ref="AJ326:AO326"/>
    <mergeCell ref="AS326:AT326"/>
    <mergeCell ref="AU326:AV326"/>
    <mergeCell ref="A323:B323"/>
    <mergeCell ref="C323:D323"/>
    <mergeCell ref="E323:F323"/>
    <mergeCell ref="G323:H323"/>
    <mergeCell ref="I323:K323"/>
    <mergeCell ref="L323:N323"/>
    <mergeCell ref="O323:P323"/>
    <mergeCell ref="Q323:R323"/>
    <mergeCell ref="S323:Z323"/>
    <mergeCell ref="AA323:AE323"/>
    <mergeCell ref="AF323:AH323"/>
    <mergeCell ref="AJ323:AO323"/>
    <mergeCell ref="AS323:AT323"/>
    <mergeCell ref="AU323:AV323"/>
    <mergeCell ref="A324:B324"/>
    <mergeCell ref="C324:D324"/>
    <mergeCell ref="E324:F324"/>
    <mergeCell ref="G324:H324"/>
    <mergeCell ref="I324:K324"/>
    <mergeCell ref="L324:N324"/>
    <mergeCell ref="O324:P324"/>
    <mergeCell ref="Q324:R324"/>
    <mergeCell ref="S324:Z324"/>
    <mergeCell ref="AA324:AE324"/>
    <mergeCell ref="AF324:AH324"/>
    <mergeCell ref="AJ324:AO324"/>
    <mergeCell ref="AS324:AT324"/>
    <mergeCell ref="AU324:AV324"/>
    <mergeCell ref="AS321:AT321"/>
    <mergeCell ref="AU321:AV321"/>
    <mergeCell ref="AS322:AT322"/>
    <mergeCell ref="AU322:AV322"/>
    <mergeCell ref="A322:G322"/>
    <mergeCell ref="H322:AO322"/>
    <mergeCell ref="AJ319:AO319"/>
    <mergeCell ref="AS319:AT319"/>
    <mergeCell ref="AU319:AV319"/>
    <mergeCell ref="AS320:AT320"/>
    <mergeCell ref="AU320:AV320"/>
    <mergeCell ref="AS316:AT316"/>
    <mergeCell ref="AU316:AV316"/>
    <mergeCell ref="AS317:AT317"/>
    <mergeCell ref="AU317:AV317"/>
    <mergeCell ref="A318:B318"/>
    <mergeCell ref="C318:D318"/>
    <mergeCell ref="E318:F318"/>
    <mergeCell ref="G318:H318"/>
    <mergeCell ref="I318:K318"/>
    <mergeCell ref="L318:N318"/>
    <mergeCell ref="O318:P318"/>
    <mergeCell ref="Q318:R318"/>
    <mergeCell ref="S318:Z318"/>
    <mergeCell ref="AA318:AE318"/>
    <mergeCell ref="AF318:AH318"/>
    <mergeCell ref="AJ318:AO318"/>
    <mergeCell ref="A319:B319"/>
    <mergeCell ref="C319:D319"/>
    <mergeCell ref="E319:F319"/>
    <mergeCell ref="G319:H319"/>
    <mergeCell ref="I319:K319"/>
    <mergeCell ref="L319:N319"/>
    <mergeCell ref="O319:P319"/>
    <mergeCell ref="Q319:R319"/>
    <mergeCell ref="S319:Z319"/>
    <mergeCell ref="AA319:AE319"/>
    <mergeCell ref="AF319:AH319"/>
    <mergeCell ref="AU313:AV313"/>
    <mergeCell ref="AS318:AT318"/>
    <mergeCell ref="AU318:AV318"/>
    <mergeCell ref="A317:B317"/>
    <mergeCell ref="C317:D317"/>
    <mergeCell ref="E317:F317"/>
    <mergeCell ref="G317:H317"/>
    <mergeCell ref="I317:K317"/>
    <mergeCell ref="L317:N317"/>
    <mergeCell ref="O317:P317"/>
    <mergeCell ref="A314:B314"/>
    <mergeCell ref="C314:D314"/>
    <mergeCell ref="E314:F314"/>
    <mergeCell ref="G314:H314"/>
    <mergeCell ref="I314:K314"/>
    <mergeCell ref="L314:N314"/>
    <mergeCell ref="O314:P314"/>
    <mergeCell ref="Q314:R314"/>
    <mergeCell ref="S314:Z314"/>
    <mergeCell ref="AA314:AE314"/>
    <mergeCell ref="AF314:AH314"/>
    <mergeCell ref="AJ314:AO314"/>
    <mergeCell ref="AS314:AT314"/>
    <mergeCell ref="AU314:AV314"/>
    <mergeCell ref="A315:B315"/>
    <mergeCell ref="C315:D315"/>
    <mergeCell ref="E315:F315"/>
    <mergeCell ref="G315:H315"/>
    <mergeCell ref="I315:K315"/>
    <mergeCell ref="L315:N315"/>
    <mergeCell ref="O315:P315"/>
    <mergeCell ref="Q315:R315"/>
    <mergeCell ref="A296:B296"/>
    <mergeCell ref="C296:D296"/>
    <mergeCell ref="E296:F296"/>
    <mergeCell ref="AS315:AT315"/>
    <mergeCell ref="AU315:AV315"/>
    <mergeCell ref="AS312:AT312"/>
    <mergeCell ref="AU312:AV312"/>
    <mergeCell ref="A313:B313"/>
    <mergeCell ref="C313:D313"/>
    <mergeCell ref="E313:F313"/>
    <mergeCell ref="G313:H313"/>
    <mergeCell ref="I313:K313"/>
    <mergeCell ref="L313:N313"/>
    <mergeCell ref="O313:P313"/>
    <mergeCell ref="Q313:R313"/>
    <mergeCell ref="S313:Z313"/>
    <mergeCell ref="AA313:AE313"/>
    <mergeCell ref="AF313:AH313"/>
    <mergeCell ref="AJ313:AO313"/>
    <mergeCell ref="AS313:AT313"/>
    <mergeCell ref="A302:B302"/>
    <mergeCell ref="C302:D302"/>
    <mergeCell ref="E302:F302"/>
    <mergeCell ref="A301:B301"/>
    <mergeCell ref="C301:D301"/>
    <mergeCell ref="E301:F301"/>
    <mergeCell ref="A239:B239"/>
    <mergeCell ref="C239:D239"/>
    <mergeCell ref="E239:F239"/>
    <mergeCell ref="Q290:R290"/>
    <mergeCell ref="S290:Z290"/>
    <mergeCell ref="AA290:AE290"/>
    <mergeCell ref="AF290:AH290"/>
    <mergeCell ref="AJ290:AO290"/>
    <mergeCell ref="A286:G286"/>
    <mergeCell ref="A280:B280"/>
    <mergeCell ref="C280:D280"/>
    <mergeCell ref="E280:F280"/>
    <mergeCell ref="G280:H280"/>
    <mergeCell ref="I280:K280"/>
    <mergeCell ref="L280:N280"/>
    <mergeCell ref="O280:P280"/>
    <mergeCell ref="Q280:R280"/>
    <mergeCell ref="S280:Z280"/>
    <mergeCell ref="AA280:AE280"/>
    <mergeCell ref="AF280:AH280"/>
    <mergeCell ref="AJ280:AO280"/>
    <mergeCell ref="AJ282:AO282"/>
    <mergeCell ref="E287:F287"/>
    <mergeCell ref="G287:H287"/>
    <mergeCell ref="I287:K287"/>
    <mergeCell ref="G289:H289"/>
    <mergeCell ref="A253:B253"/>
    <mergeCell ref="C253:D253"/>
    <mergeCell ref="E253:F253"/>
    <mergeCell ref="G253:H253"/>
    <mergeCell ref="I253:K253"/>
    <mergeCell ref="L253:N253"/>
    <mergeCell ref="G238:H238"/>
    <mergeCell ref="I238:K238"/>
    <mergeCell ref="L238:N238"/>
    <mergeCell ref="O238:P238"/>
    <mergeCell ref="Q238:R238"/>
    <mergeCell ref="S238:Z238"/>
    <mergeCell ref="AA238:AE238"/>
    <mergeCell ref="AF238:AH238"/>
    <mergeCell ref="AJ238:AO238"/>
    <mergeCell ref="I249:K249"/>
    <mergeCell ref="L249:N249"/>
    <mergeCell ref="O249:P249"/>
    <mergeCell ref="Q249:R249"/>
    <mergeCell ref="S249:Z249"/>
    <mergeCell ref="AA249:AE249"/>
    <mergeCell ref="C247:D247"/>
    <mergeCell ref="E247:F247"/>
    <mergeCell ref="G247:H247"/>
    <mergeCell ref="Q256:R256"/>
    <mergeCell ref="S256:Z256"/>
    <mergeCell ref="AA256:AE256"/>
    <mergeCell ref="AF256:AH256"/>
    <mergeCell ref="L278:N278"/>
    <mergeCell ref="O278:P278"/>
    <mergeCell ref="Q278:R278"/>
    <mergeCell ref="S278:Z278"/>
    <mergeCell ref="AA278:AE278"/>
    <mergeCell ref="AF278:AH278"/>
    <mergeCell ref="AJ278:AO278"/>
    <mergeCell ref="AA296:AE296"/>
    <mergeCell ref="AF296:AH296"/>
    <mergeCell ref="AJ296:AO296"/>
    <mergeCell ref="L304:N304"/>
    <mergeCell ref="AF304:AH304"/>
    <mergeCell ref="AJ304:AO304"/>
    <mergeCell ref="L270:N270"/>
    <mergeCell ref="O270:P270"/>
    <mergeCell ref="H286:AO286"/>
    <mergeCell ref="G300:H300"/>
    <mergeCell ref="I300:K300"/>
    <mergeCell ref="L300:N300"/>
    <mergeCell ref="O300:P300"/>
    <mergeCell ref="AJ188:AO188"/>
    <mergeCell ref="A188:B188"/>
    <mergeCell ref="C188:D188"/>
    <mergeCell ref="E188:F188"/>
    <mergeCell ref="G188:H188"/>
    <mergeCell ref="I188:K188"/>
    <mergeCell ref="L188:N188"/>
    <mergeCell ref="O188:P188"/>
    <mergeCell ref="Q189:R189"/>
    <mergeCell ref="S189:Z189"/>
    <mergeCell ref="AA189:AE189"/>
    <mergeCell ref="O147:P147"/>
    <mergeCell ref="Q148:R148"/>
    <mergeCell ref="S148:Z148"/>
    <mergeCell ref="AA148:AE148"/>
    <mergeCell ref="AF148:AH148"/>
    <mergeCell ref="AJ148:AO148"/>
    <mergeCell ref="A148:B148"/>
    <mergeCell ref="C148:D148"/>
    <mergeCell ref="E148:F148"/>
    <mergeCell ref="G148:H148"/>
    <mergeCell ref="I148:K148"/>
    <mergeCell ref="L151:N151"/>
    <mergeCell ref="O151:P151"/>
    <mergeCell ref="Q151:R151"/>
    <mergeCell ref="S151:Z151"/>
    <mergeCell ref="AA151:AE151"/>
    <mergeCell ref="AF151:AH151"/>
    <mergeCell ref="AJ151:AO151"/>
    <mergeCell ref="J152:K152"/>
    <mergeCell ref="A153:G153"/>
    <mergeCell ref="H153:AO153"/>
    <mergeCell ref="L152:M152"/>
    <mergeCell ref="AA152:AB152"/>
    <mergeCell ref="AC152:AD152"/>
    <mergeCell ref="AU14:AV14"/>
    <mergeCell ref="A15:F15"/>
    <mergeCell ref="G15:AG15"/>
    <mergeCell ref="A16:G16"/>
    <mergeCell ref="H16:AO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S16:AT16"/>
    <mergeCell ref="AU16:AV16"/>
    <mergeCell ref="AS17:AT17"/>
    <mergeCell ref="AU17:AV17"/>
    <mergeCell ref="AM15:AO15"/>
    <mergeCell ref="AS15:AT15"/>
    <mergeCell ref="AU15:AV15"/>
    <mergeCell ref="I24:K24"/>
    <mergeCell ref="L24:N24"/>
    <mergeCell ref="O24:P24"/>
    <mergeCell ref="Q24:R24"/>
    <mergeCell ref="S24:Z24"/>
    <mergeCell ref="A2:J6"/>
    <mergeCell ref="M3:AA5"/>
    <mergeCell ref="AD3:AM3"/>
    <mergeCell ref="AO3:AS3"/>
    <mergeCell ref="AD5:AM7"/>
    <mergeCell ref="AO5:AS7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3:B23"/>
    <mergeCell ref="C23:D23"/>
    <mergeCell ref="E20:F20"/>
    <mergeCell ref="G20:H20"/>
    <mergeCell ref="I20:K20"/>
    <mergeCell ref="L20:N20"/>
    <mergeCell ref="O20:P20"/>
    <mergeCell ref="AJ22:AO22"/>
    <mergeCell ref="AS22:AT22"/>
    <mergeCell ref="C21:D21"/>
    <mergeCell ref="E21:F21"/>
    <mergeCell ref="G21:H21"/>
    <mergeCell ref="I21:K21"/>
    <mergeCell ref="L21:N21"/>
    <mergeCell ref="O21:P21"/>
    <mergeCell ref="Q22:R22"/>
    <mergeCell ref="G301:H301"/>
    <mergeCell ref="I301:K301"/>
    <mergeCell ref="L301:N301"/>
    <mergeCell ref="O301:P301"/>
    <mergeCell ref="Q301:R301"/>
    <mergeCell ref="S301:Z301"/>
    <mergeCell ref="AA301:AE301"/>
    <mergeCell ref="AF301:AH301"/>
    <mergeCell ref="AJ301:AO301"/>
    <mergeCell ref="C303:D303"/>
    <mergeCell ref="E303:F303"/>
    <mergeCell ref="G303:H303"/>
    <mergeCell ref="I303:K303"/>
    <mergeCell ref="L303:N303"/>
    <mergeCell ref="A303:B303"/>
    <mergeCell ref="Q300:R300"/>
    <mergeCell ref="S300:Z300"/>
    <mergeCell ref="AA300:AE300"/>
    <mergeCell ref="AF300:AH300"/>
    <mergeCell ref="AJ300:AO300"/>
    <mergeCell ref="G302:H302"/>
    <mergeCell ref="I302:K302"/>
    <mergeCell ref="L302:N302"/>
    <mergeCell ref="O302:P302"/>
    <mergeCell ref="Q302:R302"/>
    <mergeCell ref="S302:Z302"/>
    <mergeCell ref="AA302:AE302"/>
    <mergeCell ref="AF302:AH302"/>
    <mergeCell ref="AJ302:AO302"/>
    <mergeCell ref="A300:B300"/>
    <mergeCell ref="C300:D300"/>
    <mergeCell ref="E300:F300"/>
    <mergeCell ref="AJ295:AO295"/>
    <mergeCell ref="Q289:R289"/>
    <mergeCell ref="S289:Z289"/>
    <mergeCell ref="AA289:AE289"/>
    <mergeCell ref="AA293:AE293"/>
    <mergeCell ref="Q294:R294"/>
    <mergeCell ref="O293:P293"/>
    <mergeCell ref="A293:B293"/>
    <mergeCell ref="A294:B294"/>
    <mergeCell ref="C294:D294"/>
    <mergeCell ref="E294:F294"/>
    <mergeCell ref="I289:K289"/>
    <mergeCell ref="S294:Z294"/>
    <mergeCell ref="AA294:AE294"/>
    <mergeCell ref="A289:B289"/>
    <mergeCell ref="C289:D289"/>
    <mergeCell ref="A292:B292"/>
    <mergeCell ref="C292:D292"/>
    <mergeCell ref="AJ294:AO294"/>
    <mergeCell ref="G294:H294"/>
    <mergeCell ref="I294:K294"/>
    <mergeCell ref="L294:N294"/>
    <mergeCell ref="O294:P294"/>
    <mergeCell ref="AF291:AH291"/>
    <mergeCell ref="AJ291:AO291"/>
    <mergeCell ref="A295:B295"/>
    <mergeCell ref="C295:D295"/>
    <mergeCell ref="E295:F295"/>
    <mergeCell ref="E292:F292"/>
    <mergeCell ref="G292:H292"/>
    <mergeCell ref="I292:K292"/>
    <mergeCell ref="E289:F289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277:B277"/>
    <mergeCell ref="C277:D277"/>
    <mergeCell ref="E277:F277"/>
    <mergeCell ref="G277:H277"/>
    <mergeCell ref="I277:K277"/>
    <mergeCell ref="L277:N277"/>
    <mergeCell ref="O277:P277"/>
    <mergeCell ref="E270:F270"/>
    <mergeCell ref="G270:H270"/>
    <mergeCell ref="S262:Z262"/>
    <mergeCell ref="AA262:AE262"/>
    <mergeCell ref="Q276:R276"/>
    <mergeCell ref="I270:K270"/>
    <mergeCell ref="A245:B245"/>
    <mergeCell ref="A249:B249"/>
    <mergeCell ref="C249:D249"/>
    <mergeCell ref="E249:F249"/>
    <mergeCell ref="G249:H249"/>
    <mergeCell ref="G262:H262"/>
    <mergeCell ref="AA239:AE239"/>
    <mergeCell ref="S231:Z231"/>
    <mergeCell ref="AA231:AE231"/>
    <mergeCell ref="A278:B278"/>
    <mergeCell ref="O211:P211"/>
    <mergeCell ref="Q211:R211"/>
    <mergeCell ref="S211:Z211"/>
    <mergeCell ref="AA211:AE211"/>
    <mergeCell ref="AF211:AH211"/>
    <mergeCell ref="Q251:R251"/>
    <mergeCell ref="S251:Z251"/>
    <mergeCell ref="AA251:AE251"/>
    <mergeCell ref="AF251:AH251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F216:AH216"/>
    <mergeCell ref="A217:B217"/>
    <mergeCell ref="C217:D217"/>
    <mergeCell ref="E252:F252"/>
    <mergeCell ref="AJ251:AO251"/>
    <mergeCell ref="A247:B247"/>
    <mergeCell ref="C219:D219"/>
    <mergeCell ref="E219:F219"/>
    <mergeCell ref="G219:H219"/>
    <mergeCell ref="I219:K219"/>
    <mergeCell ref="L219:N219"/>
    <mergeCell ref="O219:P219"/>
    <mergeCell ref="Q220:R220"/>
    <mergeCell ref="S220:Z220"/>
    <mergeCell ref="AA220:AE220"/>
    <mergeCell ref="AF220:AH220"/>
    <mergeCell ref="AJ220:AO220"/>
    <mergeCell ref="C246:D246"/>
    <mergeCell ref="E246:F246"/>
    <mergeCell ref="G246:H246"/>
    <mergeCell ref="I246:K246"/>
    <mergeCell ref="L246:N246"/>
    <mergeCell ref="C225:D225"/>
    <mergeCell ref="E225:F225"/>
    <mergeCell ref="G225:H225"/>
    <mergeCell ref="I225:K225"/>
    <mergeCell ref="L225:N225"/>
    <mergeCell ref="I247:K247"/>
    <mergeCell ref="L247:N247"/>
    <mergeCell ref="A250:B250"/>
    <mergeCell ref="C250:D250"/>
    <mergeCell ref="E250:F250"/>
    <mergeCell ref="G250:H250"/>
    <mergeCell ref="I250:K250"/>
    <mergeCell ref="L250:N250"/>
    <mergeCell ref="O250:P250"/>
    <mergeCell ref="AA24:AE24"/>
    <mergeCell ref="AF24:AH24"/>
    <mergeCell ref="AJ24:AO24"/>
    <mergeCell ref="Q132:R132"/>
    <mergeCell ref="S132:Z132"/>
    <mergeCell ref="AA132:AE132"/>
    <mergeCell ref="Q230:R230"/>
    <mergeCell ref="A242:B242"/>
    <mergeCell ref="C242:D242"/>
    <mergeCell ref="G241:H241"/>
    <mergeCell ref="I241:K241"/>
    <mergeCell ref="L241:N241"/>
    <mergeCell ref="O241:P241"/>
    <mergeCell ref="Q242:R242"/>
    <mergeCell ref="S242:Z242"/>
    <mergeCell ref="AA242:AE242"/>
    <mergeCell ref="E229:F229"/>
    <mergeCell ref="G229:H229"/>
    <mergeCell ref="I229:K229"/>
    <mergeCell ref="L229:N229"/>
    <mergeCell ref="O229:P229"/>
    <mergeCell ref="S235:Z235"/>
    <mergeCell ref="AA235:AE235"/>
    <mergeCell ref="A159:B159"/>
    <mergeCell ref="C159:D159"/>
    <mergeCell ref="E159:F159"/>
    <mergeCell ref="G159:H159"/>
    <mergeCell ref="AJ230:AO230"/>
    <mergeCell ref="A230:B230"/>
    <mergeCell ref="C230:D230"/>
    <mergeCell ref="E230:F230"/>
    <mergeCell ref="G230:H230"/>
    <mergeCell ref="E251:F251"/>
    <mergeCell ref="G251:H251"/>
    <mergeCell ref="I251:K251"/>
    <mergeCell ref="G252:H252"/>
    <mergeCell ref="AS250:AT250"/>
    <mergeCell ref="AU250:AV250"/>
    <mergeCell ref="Q243:R243"/>
    <mergeCell ref="S243:Z243"/>
    <mergeCell ref="AA243:AE243"/>
    <mergeCell ref="AF243:AH243"/>
    <mergeCell ref="AJ243:AO243"/>
    <mergeCell ref="AS243:AT243"/>
    <mergeCell ref="AU243:AV243"/>
    <mergeCell ref="Q245:R245"/>
    <mergeCell ref="S245:Z245"/>
    <mergeCell ref="AA245:AE245"/>
    <mergeCell ref="AF245:AH245"/>
    <mergeCell ref="AJ245:AO245"/>
    <mergeCell ref="AS245:AT245"/>
    <mergeCell ref="AU245:AV245"/>
    <mergeCell ref="Q247:R247"/>
    <mergeCell ref="S247:Z247"/>
    <mergeCell ref="AA247:AE247"/>
    <mergeCell ref="Q248:R248"/>
    <mergeCell ref="S248:Z248"/>
    <mergeCell ref="AA248:AE248"/>
    <mergeCell ref="AS249:AT249"/>
    <mergeCell ref="AU249:AV249"/>
    <mergeCell ref="AF249:AH249"/>
    <mergeCell ref="AJ249:AO249"/>
    <mergeCell ref="Q250:R250"/>
    <mergeCell ref="S250:Z250"/>
    <mergeCell ref="AA250:AE250"/>
    <mergeCell ref="AF250:AH250"/>
    <mergeCell ref="AJ250:AO250"/>
    <mergeCell ref="AS241:AT241"/>
    <mergeCell ref="AU241:AV241"/>
    <mergeCell ref="A241:B241"/>
    <mergeCell ref="C241:D241"/>
    <mergeCell ref="AS242:AT242"/>
    <mergeCell ref="AF248:AH248"/>
    <mergeCell ref="AJ248:AO248"/>
    <mergeCell ref="AS248:AT248"/>
    <mergeCell ref="AU248:AV248"/>
    <mergeCell ref="A248:B248"/>
    <mergeCell ref="C248:D248"/>
    <mergeCell ref="L248:N248"/>
    <mergeCell ref="O248:P248"/>
    <mergeCell ref="AS247:AT247"/>
    <mergeCell ref="AU247:AV247"/>
    <mergeCell ref="E248:F248"/>
    <mergeCell ref="G248:H248"/>
    <mergeCell ref="I248:K248"/>
    <mergeCell ref="O246:P246"/>
    <mergeCell ref="O247:P247"/>
    <mergeCell ref="AF247:AH247"/>
    <mergeCell ref="AJ247:AO247"/>
    <mergeCell ref="AS246:AT246"/>
    <mergeCell ref="AU246:AV246"/>
    <mergeCell ref="AA244:AE244"/>
    <mergeCell ref="AF244:AH244"/>
    <mergeCell ref="Q244:R244"/>
    <mergeCell ref="S244:Z244"/>
    <mergeCell ref="AJ244:AO244"/>
    <mergeCell ref="AS244:AT244"/>
    <mergeCell ref="AU244:AV244"/>
    <mergeCell ref="AU242:AV242"/>
    <mergeCell ref="AS240:AT240"/>
    <mergeCell ref="AU240:AV240"/>
    <mergeCell ref="A240:B240"/>
    <mergeCell ref="C240:D240"/>
    <mergeCell ref="E240:F240"/>
    <mergeCell ref="G240:H240"/>
    <mergeCell ref="I240:K240"/>
    <mergeCell ref="L240:N240"/>
    <mergeCell ref="O240:P240"/>
    <mergeCell ref="Q241:R241"/>
    <mergeCell ref="S241:Z241"/>
    <mergeCell ref="C243:D243"/>
    <mergeCell ref="E243:F243"/>
    <mergeCell ref="G243:H243"/>
    <mergeCell ref="I243:K243"/>
    <mergeCell ref="L243:N243"/>
    <mergeCell ref="O243:P243"/>
    <mergeCell ref="A244:B244"/>
    <mergeCell ref="C244:D244"/>
    <mergeCell ref="E241:F241"/>
    <mergeCell ref="AJ240:AO240"/>
    <mergeCell ref="G244:H244"/>
    <mergeCell ref="I244:K244"/>
    <mergeCell ref="L244:N244"/>
    <mergeCell ref="O244:P244"/>
    <mergeCell ref="AF242:AH242"/>
    <mergeCell ref="AJ242:AO242"/>
    <mergeCell ref="L242:N242"/>
    <mergeCell ref="O242:P242"/>
    <mergeCell ref="AS238:AT238"/>
    <mergeCell ref="AU238:AV238"/>
    <mergeCell ref="AS239:AT239"/>
    <mergeCell ref="AU239:AV239"/>
    <mergeCell ref="Q236:R236"/>
    <mergeCell ref="S236:Z236"/>
    <mergeCell ref="AA236:AE236"/>
    <mergeCell ref="AF236:AH236"/>
    <mergeCell ref="AJ236:AO236"/>
    <mergeCell ref="AS236:AT236"/>
    <mergeCell ref="AU236:AV236"/>
    <mergeCell ref="AS235:AT235"/>
    <mergeCell ref="AU235:AV235"/>
    <mergeCell ref="A235:B235"/>
    <mergeCell ref="C235:D235"/>
    <mergeCell ref="E235:F235"/>
    <mergeCell ref="AF239:AH239"/>
    <mergeCell ref="AJ239:AO239"/>
    <mergeCell ref="G235:H235"/>
    <mergeCell ref="I235:K235"/>
    <mergeCell ref="L235:N235"/>
    <mergeCell ref="O235:P235"/>
    <mergeCell ref="A236:B236"/>
    <mergeCell ref="C236:D236"/>
    <mergeCell ref="E236:F236"/>
    <mergeCell ref="G236:H236"/>
    <mergeCell ref="I236:K236"/>
    <mergeCell ref="L236:N236"/>
    <mergeCell ref="O236:P236"/>
    <mergeCell ref="A237:B237"/>
    <mergeCell ref="AF237:AH237"/>
    <mergeCell ref="AJ237:AO237"/>
    <mergeCell ref="AS233:AT233"/>
    <mergeCell ref="AU233:AV233"/>
    <mergeCell ref="AS234:AT234"/>
    <mergeCell ref="AU234:AV234"/>
    <mergeCell ref="AF235:AH235"/>
    <mergeCell ref="AJ235:AO235"/>
    <mergeCell ref="AA237:AE237"/>
    <mergeCell ref="A231:B231"/>
    <mergeCell ref="C231:D231"/>
    <mergeCell ref="E231:F231"/>
    <mergeCell ref="G231:H231"/>
    <mergeCell ref="I231:K231"/>
    <mergeCell ref="L231:N231"/>
    <mergeCell ref="O231:P231"/>
    <mergeCell ref="Q231:R231"/>
    <mergeCell ref="AS231:AT231"/>
    <mergeCell ref="AS232:AT232"/>
    <mergeCell ref="AS237:AT237"/>
    <mergeCell ref="AU237:AV237"/>
    <mergeCell ref="A234:G234"/>
    <mergeCell ref="H234:AO234"/>
    <mergeCell ref="G237:H237"/>
    <mergeCell ref="I237:K237"/>
    <mergeCell ref="L237:N237"/>
    <mergeCell ref="O237:P237"/>
    <mergeCell ref="Q237:R237"/>
    <mergeCell ref="S237:Z237"/>
    <mergeCell ref="AU227:AV227"/>
    <mergeCell ref="AU228:AV228"/>
    <mergeCell ref="AU229:AV229"/>
    <mergeCell ref="AU230:AV230"/>
    <mergeCell ref="AU231:AV231"/>
    <mergeCell ref="AU232:AV232"/>
    <mergeCell ref="AS222:AT222"/>
    <mergeCell ref="AS223:AT223"/>
    <mergeCell ref="AS224:AT224"/>
    <mergeCell ref="AU224:AV224"/>
    <mergeCell ref="AS225:AT225"/>
    <mergeCell ref="AU225:AV225"/>
    <mergeCell ref="AU226:AV226"/>
    <mergeCell ref="AU222:AV222"/>
    <mergeCell ref="AU223:AV223"/>
    <mergeCell ref="AJ226:AO226"/>
    <mergeCell ref="AJ228:AO228"/>
    <mergeCell ref="AS226:AT226"/>
    <mergeCell ref="AS227:AT227"/>
    <mergeCell ref="AS228:AT228"/>
    <mergeCell ref="AS229:AT229"/>
    <mergeCell ref="AS230:AT230"/>
    <mergeCell ref="Q227:R227"/>
    <mergeCell ref="S227:Z227"/>
    <mergeCell ref="AA227:AE227"/>
    <mergeCell ref="AF227:AH227"/>
    <mergeCell ref="AJ227:AO227"/>
    <mergeCell ref="AJ229:AO229"/>
    <mergeCell ref="AA226:AE226"/>
    <mergeCell ref="A227:B227"/>
    <mergeCell ref="C227:D227"/>
    <mergeCell ref="E227:F227"/>
    <mergeCell ref="G227:H227"/>
    <mergeCell ref="I227:K227"/>
    <mergeCell ref="L227:N227"/>
    <mergeCell ref="O227:P227"/>
    <mergeCell ref="S230:Z230"/>
    <mergeCell ref="AA230:AE230"/>
    <mergeCell ref="AF230:AH230"/>
    <mergeCell ref="Q228:R228"/>
    <mergeCell ref="S228:Z228"/>
    <mergeCell ref="AA228:AE228"/>
    <mergeCell ref="AF228:AH228"/>
    <mergeCell ref="A228:B228"/>
    <mergeCell ref="C228:D228"/>
    <mergeCell ref="E228:F228"/>
    <mergeCell ref="AS221:AT221"/>
    <mergeCell ref="AU221:AV221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Q215:R215"/>
    <mergeCell ref="S215:Z215"/>
    <mergeCell ref="AA215:AE215"/>
    <mergeCell ref="AF215:AH215"/>
    <mergeCell ref="AJ215:AO215"/>
    <mergeCell ref="AS215:AT215"/>
    <mergeCell ref="AU215:AV215"/>
    <mergeCell ref="A215:B215"/>
    <mergeCell ref="C215:D215"/>
    <mergeCell ref="E215:F215"/>
    <mergeCell ref="G215:H215"/>
    <mergeCell ref="I215:K215"/>
    <mergeCell ref="L215:N215"/>
    <mergeCell ref="O215:P215"/>
    <mergeCell ref="AS219:AT219"/>
    <mergeCell ref="AU219:AV219"/>
    <mergeCell ref="A219:B219"/>
    <mergeCell ref="AS220:AT220"/>
    <mergeCell ref="AU220:AV220"/>
    <mergeCell ref="A220:B220"/>
    <mergeCell ref="C220:D220"/>
    <mergeCell ref="E220:F220"/>
    <mergeCell ref="AS214:AT214"/>
    <mergeCell ref="AU214:AV214"/>
    <mergeCell ref="AS213:AT213"/>
    <mergeCell ref="AU213:AV213"/>
    <mergeCell ref="G220:H220"/>
    <mergeCell ref="I220:K220"/>
    <mergeCell ref="L220:N220"/>
    <mergeCell ref="O220:P220"/>
    <mergeCell ref="AS216:AT216"/>
    <mergeCell ref="AU216:AV216"/>
    <mergeCell ref="AS217:AT217"/>
    <mergeCell ref="AU217:AV217"/>
    <mergeCell ref="Q218:R218"/>
    <mergeCell ref="S218:Z218"/>
    <mergeCell ref="AA218:AE218"/>
    <mergeCell ref="AF218:AH218"/>
    <mergeCell ref="AJ218:AO218"/>
    <mergeCell ref="AS218:AT218"/>
    <mergeCell ref="AU218:AV218"/>
    <mergeCell ref="A218:B218"/>
    <mergeCell ref="C218:D218"/>
    <mergeCell ref="E218:F218"/>
    <mergeCell ref="G218:H218"/>
    <mergeCell ref="I218:K218"/>
    <mergeCell ref="L218:N218"/>
    <mergeCell ref="O218:P218"/>
    <mergeCell ref="A216:B216"/>
    <mergeCell ref="C216:D216"/>
    <mergeCell ref="O196:P196"/>
    <mergeCell ref="Q196:R196"/>
    <mergeCell ref="AF209:AH209"/>
    <mergeCell ref="AJ209:AO209"/>
    <mergeCell ref="O208:P208"/>
    <mergeCell ref="A199:B199"/>
    <mergeCell ref="C199:D199"/>
    <mergeCell ref="AJ198:AO198"/>
    <mergeCell ref="S208:Z208"/>
    <mergeCell ref="AJ189:AO189"/>
    <mergeCell ref="A189:B189"/>
    <mergeCell ref="C189:D189"/>
    <mergeCell ref="E189:F189"/>
    <mergeCell ref="G189:H189"/>
    <mergeCell ref="I189:K189"/>
    <mergeCell ref="L189:N189"/>
    <mergeCell ref="O189:P189"/>
    <mergeCell ref="A190:B190"/>
    <mergeCell ref="C190:D190"/>
    <mergeCell ref="E190:F190"/>
    <mergeCell ref="G190:H190"/>
    <mergeCell ref="I190:K190"/>
    <mergeCell ref="L190:N190"/>
    <mergeCell ref="O190:P190"/>
    <mergeCell ref="E201:F201"/>
    <mergeCell ref="G201:H201"/>
    <mergeCell ref="AF190:AH190"/>
    <mergeCell ref="AJ190:AO190"/>
    <mergeCell ref="J203:K203"/>
    <mergeCell ref="L203:M203"/>
    <mergeCell ref="AA203:AB203"/>
    <mergeCell ref="AC203:AD203"/>
    <mergeCell ref="A200:B200"/>
    <mergeCell ref="C200:D200"/>
    <mergeCell ref="E200:F200"/>
    <mergeCell ref="G200:H200"/>
    <mergeCell ref="S196:Z196"/>
    <mergeCell ref="AA196:AE196"/>
    <mergeCell ref="AF196:AH196"/>
    <mergeCell ref="A198:B198"/>
    <mergeCell ref="AS212:AT212"/>
    <mergeCell ref="AS200:AT200"/>
    <mergeCell ref="AS201:AT201"/>
    <mergeCell ref="AS202:AT202"/>
    <mergeCell ref="AS203:AT203"/>
    <mergeCell ref="AS204:AT204"/>
    <mergeCell ref="AS205:AT205"/>
    <mergeCell ref="AS206:AT206"/>
    <mergeCell ref="AJ196:AO196"/>
    <mergeCell ref="AS196:AT196"/>
    <mergeCell ref="AJ211:AO211"/>
    <mergeCell ref="I206:K206"/>
    <mergeCell ref="I199:K199"/>
    <mergeCell ref="L199:N199"/>
    <mergeCell ref="AF199:AH199"/>
    <mergeCell ref="AJ199:AO199"/>
    <mergeCell ref="I208:K208"/>
    <mergeCell ref="L208:N208"/>
    <mergeCell ref="A196:B196"/>
    <mergeCell ref="C196:D196"/>
    <mergeCell ref="E196:F196"/>
    <mergeCell ref="G196:H196"/>
    <mergeCell ref="I196:K196"/>
    <mergeCell ref="L196:N196"/>
    <mergeCell ref="AU208:AV208"/>
    <mergeCell ref="AU209:AV209"/>
    <mergeCell ref="AU210:AV210"/>
    <mergeCell ref="AU211:AV211"/>
    <mergeCell ref="AU212:AV212"/>
    <mergeCell ref="AU201:AV201"/>
    <mergeCell ref="AU202:AV202"/>
    <mergeCell ref="AU203:AV203"/>
    <mergeCell ref="AU204:AV204"/>
    <mergeCell ref="AU205:AV205"/>
    <mergeCell ref="AU206:AV206"/>
    <mergeCell ref="AU207:AV207"/>
    <mergeCell ref="AU196:AV196"/>
    <mergeCell ref="AS197:AT197"/>
    <mergeCell ref="AU197:AV197"/>
    <mergeCell ref="AS198:AT198"/>
    <mergeCell ref="AU198:AV198"/>
    <mergeCell ref="AU199:AV199"/>
    <mergeCell ref="AU200:AV200"/>
    <mergeCell ref="AJ205:AO205"/>
    <mergeCell ref="AJ208:AO208"/>
    <mergeCell ref="I200:K200"/>
    <mergeCell ref="L200:N200"/>
    <mergeCell ref="O200:P200"/>
    <mergeCell ref="Q199:R199"/>
    <mergeCell ref="Q200:R200"/>
    <mergeCell ref="S200:Z200"/>
    <mergeCell ref="A206:B206"/>
    <mergeCell ref="C206:D206"/>
    <mergeCell ref="E206:F206"/>
    <mergeCell ref="G206:H206"/>
    <mergeCell ref="A207:B207"/>
    <mergeCell ref="C207:D207"/>
    <mergeCell ref="E207:F207"/>
    <mergeCell ref="Q208:R208"/>
    <mergeCell ref="Q206:R206"/>
    <mergeCell ref="S206:Z206"/>
    <mergeCell ref="AJ206:AO206"/>
    <mergeCell ref="A205:B205"/>
    <mergeCell ref="C205:D205"/>
    <mergeCell ref="E205:F205"/>
    <mergeCell ref="A208:B208"/>
    <mergeCell ref="C208:D208"/>
    <mergeCell ref="E208:F208"/>
    <mergeCell ref="G208:H208"/>
    <mergeCell ref="AA208:AE208"/>
    <mergeCell ref="G205:H205"/>
    <mergeCell ref="I205:K205"/>
    <mergeCell ref="L205:N205"/>
    <mergeCell ref="O205:P205"/>
    <mergeCell ref="Q205:R205"/>
    <mergeCell ref="AA205:AE205"/>
    <mergeCell ref="G207:H207"/>
    <mergeCell ref="I207:K207"/>
    <mergeCell ref="L207:N207"/>
    <mergeCell ref="O207:P207"/>
    <mergeCell ref="L206:N206"/>
    <mergeCell ref="O206:P206"/>
    <mergeCell ref="C198:D198"/>
    <mergeCell ref="E198:F198"/>
    <mergeCell ref="G198:H198"/>
    <mergeCell ref="I198:K198"/>
    <mergeCell ref="L198:N198"/>
    <mergeCell ref="O198:P198"/>
    <mergeCell ref="Q198:R198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201:B201"/>
    <mergeCell ref="C201:D201"/>
    <mergeCell ref="I201:K201"/>
    <mergeCell ref="Q201:R201"/>
    <mergeCell ref="S201:Z201"/>
    <mergeCell ref="AA201:AE201"/>
    <mergeCell ref="O201:P201"/>
    <mergeCell ref="E199:F199"/>
    <mergeCell ref="G199:H199"/>
    <mergeCell ref="AU296:AV296"/>
    <mergeCell ref="AS296:AT296"/>
    <mergeCell ref="A297:B297"/>
    <mergeCell ref="C293:D293"/>
    <mergeCell ref="AS294:AT294"/>
    <mergeCell ref="AS295:AT295"/>
    <mergeCell ref="AF297:AH297"/>
    <mergeCell ref="AJ297:AO297"/>
    <mergeCell ref="AS297:AT297"/>
    <mergeCell ref="AU290:AV290"/>
    <mergeCell ref="AU291:AV291"/>
    <mergeCell ref="AU292:AV292"/>
    <mergeCell ref="AU293:AV293"/>
    <mergeCell ref="AU294:AV294"/>
    <mergeCell ref="Q209:R209"/>
    <mergeCell ref="S209:Z209"/>
    <mergeCell ref="AA209:AE209"/>
    <mergeCell ref="Q219:R219"/>
    <mergeCell ref="S219:Z219"/>
    <mergeCell ref="AA219:AE219"/>
    <mergeCell ref="A209:B209"/>
    <mergeCell ref="C209:D209"/>
    <mergeCell ref="E209:F209"/>
    <mergeCell ref="G209:H209"/>
    <mergeCell ref="I209:K209"/>
    <mergeCell ref="L209:N209"/>
    <mergeCell ref="O209:P209"/>
    <mergeCell ref="A211:B211"/>
    <mergeCell ref="C211:D211"/>
    <mergeCell ref="E211:F211"/>
    <mergeCell ref="G211:H211"/>
    <mergeCell ref="I211:K211"/>
    <mergeCell ref="AS311:AT311"/>
    <mergeCell ref="AU311:AV311"/>
    <mergeCell ref="AU297:AV297"/>
    <mergeCell ref="C297:D297"/>
    <mergeCell ref="E297:F297"/>
    <mergeCell ref="G297:H297"/>
    <mergeCell ref="I297:K297"/>
    <mergeCell ref="L297:N297"/>
    <mergeCell ref="O297:P297"/>
    <mergeCell ref="Q298:R298"/>
    <mergeCell ref="S298:Z298"/>
    <mergeCell ref="AA298:AE298"/>
    <mergeCell ref="AF298:AH298"/>
    <mergeCell ref="AJ298:AO298"/>
    <mergeCell ref="AA308:AE308"/>
    <mergeCell ref="AF308:AH308"/>
    <mergeCell ref="E308:F308"/>
    <mergeCell ref="G308:H308"/>
    <mergeCell ref="AS310:AT310"/>
    <mergeCell ref="AU310:AV310"/>
    <mergeCell ref="Q307:R307"/>
    <mergeCell ref="S307:Z307"/>
    <mergeCell ref="AA307:AE307"/>
    <mergeCell ref="AF307:AH307"/>
    <mergeCell ref="AJ307:AO307"/>
    <mergeCell ref="AS307:AT307"/>
    <mergeCell ref="AS298:AT298"/>
    <mergeCell ref="AU298:AV298"/>
    <mergeCell ref="C298:D298"/>
    <mergeCell ref="E298:F298"/>
    <mergeCell ref="G298:H298"/>
    <mergeCell ref="I298:K298"/>
    <mergeCell ref="AU307:AV307"/>
    <mergeCell ref="A307:B307"/>
    <mergeCell ref="C307:D307"/>
    <mergeCell ref="E307:F307"/>
    <mergeCell ref="G307:H307"/>
    <mergeCell ref="I307:K307"/>
    <mergeCell ref="L307:N307"/>
    <mergeCell ref="O307:P307"/>
    <mergeCell ref="Q308:R308"/>
    <mergeCell ref="S308:Z308"/>
    <mergeCell ref="AJ308:AO308"/>
    <mergeCell ref="AS308:AT308"/>
    <mergeCell ref="AU308:AV308"/>
    <mergeCell ref="A308:B308"/>
    <mergeCell ref="C308:D308"/>
    <mergeCell ref="AS309:AT309"/>
    <mergeCell ref="AU309:AV309"/>
    <mergeCell ref="C309:D309"/>
    <mergeCell ref="E309:F309"/>
    <mergeCell ref="G309:H309"/>
    <mergeCell ref="I309:K309"/>
    <mergeCell ref="L309:N309"/>
    <mergeCell ref="A309:B309"/>
    <mergeCell ref="I308:K308"/>
    <mergeCell ref="Q309:R309"/>
    <mergeCell ref="S309:Z309"/>
    <mergeCell ref="AA309:AE309"/>
    <mergeCell ref="AF309:AH309"/>
    <mergeCell ref="AJ309:AO309"/>
    <mergeCell ref="O309:P309"/>
    <mergeCell ref="L308:N308"/>
    <mergeCell ref="O308:P308"/>
    <mergeCell ref="AS304:AT304"/>
    <mergeCell ref="AU304:AV304"/>
    <mergeCell ref="AS305:AT305"/>
    <mergeCell ref="AU305:AV305"/>
    <mergeCell ref="Q306:R306"/>
    <mergeCell ref="S306:Z306"/>
    <mergeCell ref="AA306:AE306"/>
    <mergeCell ref="AF306:AH306"/>
    <mergeCell ref="AJ306:AO306"/>
    <mergeCell ref="AS306:AT306"/>
    <mergeCell ref="AU306:AV306"/>
    <mergeCell ref="I304:K304"/>
    <mergeCell ref="Q303:R303"/>
    <mergeCell ref="S303:Z303"/>
    <mergeCell ref="AA303:AE303"/>
    <mergeCell ref="AJ303:AO303"/>
    <mergeCell ref="AS303:AT303"/>
    <mergeCell ref="AU303:AV303"/>
    <mergeCell ref="AF303:AH303"/>
    <mergeCell ref="O304:P304"/>
    <mergeCell ref="Q304:R304"/>
    <mergeCell ref="S304:Z304"/>
    <mergeCell ref="AA304:AE304"/>
    <mergeCell ref="A306:B306"/>
    <mergeCell ref="C306:D306"/>
    <mergeCell ref="E306:F306"/>
    <mergeCell ref="G306:H306"/>
    <mergeCell ref="I306:K306"/>
    <mergeCell ref="L306:N306"/>
    <mergeCell ref="O306:P306"/>
    <mergeCell ref="AS301:AT301"/>
    <mergeCell ref="AU301:AV301"/>
    <mergeCell ref="AS302:AT302"/>
    <mergeCell ref="AU302:AV302"/>
    <mergeCell ref="AS299:AT299"/>
    <mergeCell ref="AU299:AV299"/>
    <mergeCell ref="A299:B299"/>
    <mergeCell ref="C299:D299"/>
    <mergeCell ref="E299:F299"/>
    <mergeCell ref="G299:H299"/>
    <mergeCell ref="I299:K299"/>
    <mergeCell ref="L299:N299"/>
    <mergeCell ref="O299:P299"/>
    <mergeCell ref="AS300:AT300"/>
    <mergeCell ref="AU300:AV300"/>
    <mergeCell ref="AA299:AE299"/>
    <mergeCell ref="AF299:AH299"/>
    <mergeCell ref="AJ299:AO299"/>
    <mergeCell ref="AJ305:AO305"/>
    <mergeCell ref="Q299:R299"/>
    <mergeCell ref="S299:Z299"/>
    <mergeCell ref="A304:B304"/>
    <mergeCell ref="C304:D304"/>
    <mergeCell ref="E304:F304"/>
    <mergeCell ref="G304:H304"/>
    <mergeCell ref="AU295:AV295"/>
    <mergeCell ref="AS285:AT285"/>
    <mergeCell ref="AS286:AT286"/>
    <mergeCell ref="AS287:AT287"/>
    <mergeCell ref="AU287:AV287"/>
    <mergeCell ref="AS288:AT288"/>
    <mergeCell ref="AU288:AV288"/>
    <mergeCell ref="AU289:AV289"/>
    <mergeCell ref="L287:N287"/>
    <mergeCell ref="O287:P287"/>
    <mergeCell ref="Q287:R287"/>
    <mergeCell ref="S287:Z287"/>
    <mergeCell ref="AA287:AE287"/>
    <mergeCell ref="AF287:AH287"/>
    <mergeCell ref="AJ287:AO287"/>
    <mergeCell ref="AU285:AV285"/>
    <mergeCell ref="AU286:AV286"/>
    <mergeCell ref="AF294:AH294"/>
    <mergeCell ref="L289:N289"/>
    <mergeCell ref="O289:P289"/>
    <mergeCell ref="AS289:AT289"/>
    <mergeCell ref="AS290:AT290"/>
    <mergeCell ref="AS291:AT291"/>
    <mergeCell ref="AS292:AT292"/>
    <mergeCell ref="AS293:AT293"/>
    <mergeCell ref="L292:N292"/>
    <mergeCell ref="O292:P292"/>
    <mergeCell ref="Q292:R292"/>
    <mergeCell ref="S292:Z292"/>
    <mergeCell ref="AA292:AE292"/>
    <mergeCell ref="L293:N293"/>
    <mergeCell ref="AF293:AH293"/>
    <mergeCell ref="AJ288:AO288"/>
    <mergeCell ref="A288:B288"/>
    <mergeCell ref="C288:D288"/>
    <mergeCell ref="E288:F288"/>
    <mergeCell ref="G288:H288"/>
    <mergeCell ref="I288:K288"/>
    <mergeCell ref="L288:N288"/>
    <mergeCell ref="O288:P288"/>
    <mergeCell ref="A287:B287"/>
    <mergeCell ref="C287:D287"/>
    <mergeCell ref="AS283:AT283"/>
    <mergeCell ref="AU283:AV283"/>
    <mergeCell ref="AJ293:AO293"/>
    <mergeCell ref="A291:B291"/>
    <mergeCell ref="C291:D291"/>
    <mergeCell ref="E291:F291"/>
    <mergeCell ref="G291:H291"/>
    <mergeCell ref="I291:K291"/>
    <mergeCell ref="L291:N291"/>
    <mergeCell ref="O291:P291"/>
    <mergeCell ref="Q291:R291"/>
    <mergeCell ref="S291:Z291"/>
    <mergeCell ref="AA291:AE291"/>
    <mergeCell ref="AJ289:AO289"/>
    <mergeCell ref="E293:F293"/>
    <mergeCell ref="G293:H293"/>
    <mergeCell ref="I293:K293"/>
    <mergeCell ref="Q293:R293"/>
    <mergeCell ref="S293:Z293"/>
    <mergeCell ref="AF292:AH292"/>
    <mergeCell ref="AJ292:AO292"/>
    <mergeCell ref="A290:B290"/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U278:AV278"/>
    <mergeCell ref="AS277:AT277"/>
    <mergeCell ref="AS281:AT281"/>
    <mergeCell ref="AU281:AV281"/>
    <mergeCell ref="AS284:AT284"/>
    <mergeCell ref="AU284:AV284"/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S279:Z279"/>
    <mergeCell ref="AA279:AE279"/>
    <mergeCell ref="C278:D278"/>
    <mergeCell ref="E278:F278"/>
    <mergeCell ref="G278:H278"/>
    <mergeCell ref="I278:K278"/>
    <mergeCell ref="G265:H265"/>
    <mergeCell ref="I265:K265"/>
    <mergeCell ref="S276:Z276"/>
    <mergeCell ref="AA276:AE276"/>
    <mergeCell ref="AF276:AH276"/>
    <mergeCell ref="AJ276:AO276"/>
    <mergeCell ref="AS276:AT276"/>
    <mergeCell ref="AU276:AV276"/>
    <mergeCell ref="A276:B276"/>
    <mergeCell ref="C276:D276"/>
    <mergeCell ref="E276:F276"/>
    <mergeCell ref="G276:H276"/>
    <mergeCell ref="I276:K276"/>
    <mergeCell ref="L276:N276"/>
    <mergeCell ref="O276:P276"/>
    <mergeCell ref="Q277:R277"/>
    <mergeCell ref="S277:Z277"/>
    <mergeCell ref="AS282:AT282"/>
    <mergeCell ref="AU282:AV282"/>
    <mergeCell ref="AS278:AT278"/>
    <mergeCell ref="AS279:AT279"/>
    <mergeCell ref="AU279:AV279"/>
    <mergeCell ref="AS280:AT280"/>
    <mergeCell ref="AU280:AV280"/>
    <mergeCell ref="AJ277:AO277"/>
    <mergeCell ref="Q259:R259"/>
    <mergeCell ref="S259:Z259"/>
    <mergeCell ref="AA259:AE259"/>
    <mergeCell ref="AF259:AH259"/>
    <mergeCell ref="AJ259:AO259"/>
    <mergeCell ref="AU265:AV265"/>
    <mergeCell ref="AS269:AT269"/>
    <mergeCell ref="AJ272:AO272"/>
    <mergeCell ref="AJ261:AO261"/>
    <mergeCell ref="AJ262:AO262"/>
    <mergeCell ref="AA277:AE277"/>
    <mergeCell ref="AF277:AH277"/>
    <mergeCell ref="AU277:AV277"/>
    <mergeCell ref="AF261:AH261"/>
    <mergeCell ref="AF279:AH279"/>
    <mergeCell ref="AJ279:AO279"/>
    <mergeCell ref="AS275:AT275"/>
    <mergeCell ref="AS265:AT265"/>
    <mergeCell ref="AF275:AH275"/>
    <mergeCell ref="AJ275:AO275"/>
    <mergeCell ref="AU269:AV269"/>
    <mergeCell ref="Q271:R271"/>
    <mergeCell ref="AS270:AT270"/>
    <mergeCell ref="Q272:R272"/>
    <mergeCell ref="AS266:AT266"/>
    <mergeCell ref="AU266:AV266"/>
    <mergeCell ref="AS267:AT267"/>
    <mergeCell ref="AU267:AV267"/>
    <mergeCell ref="AU268:AV268"/>
    <mergeCell ref="S271:Z271"/>
    <mergeCell ref="AA271:AE271"/>
    <mergeCell ref="AF271:AH271"/>
    <mergeCell ref="AJ271:AO271"/>
    <mergeCell ref="AF273:AH273"/>
    <mergeCell ref="AJ273:AO273"/>
    <mergeCell ref="AU270:AV270"/>
    <mergeCell ref="AU271:AV271"/>
    <mergeCell ref="AU272:AV272"/>
    <mergeCell ref="AU273:AV273"/>
    <mergeCell ref="AU274:AV274"/>
    <mergeCell ref="AJ270:AO270"/>
    <mergeCell ref="AS268:AT268"/>
    <mergeCell ref="S272:Z272"/>
    <mergeCell ref="AA272:AE272"/>
    <mergeCell ref="AF272:AH272"/>
    <mergeCell ref="S270:Z270"/>
    <mergeCell ref="AA270:AE270"/>
    <mergeCell ref="AF270:AH270"/>
    <mergeCell ref="AU275:AV275"/>
    <mergeCell ref="A273:B273"/>
    <mergeCell ref="C273:D273"/>
    <mergeCell ref="E273:F273"/>
    <mergeCell ref="G273:H273"/>
    <mergeCell ref="I273:K273"/>
    <mergeCell ref="L273:N273"/>
    <mergeCell ref="O273:P273"/>
    <mergeCell ref="Q275:R275"/>
    <mergeCell ref="A271:B271"/>
    <mergeCell ref="C271:D271"/>
    <mergeCell ref="E271:F271"/>
    <mergeCell ref="G271:H271"/>
    <mergeCell ref="I271:K271"/>
    <mergeCell ref="L271:N271"/>
    <mergeCell ref="O271:P271"/>
    <mergeCell ref="A274:B274"/>
    <mergeCell ref="AS271:AT271"/>
    <mergeCell ref="AS272:AT272"/>
    <mergeCell ref="AS273:AT273"/>
    <mergeCell ref="AS274:AT274"/>
    <mergeCell ref="Q273:R273"/>
    <mergeCell ref="S273:Z273"/>
    <mergeCell ref="AA273:AE273"/>
    <mergeCell ref="A272:B272"/>
    <mergeCell ref="C272:D272"/>
    <mergeCell ref="E272:F272"/>
    <mergeCell ref="G272:H272"/>
    <mergeCell ref="I272:K272"/>
    <mergeCell ref="L272:N272"/>
    <mergeCell ref="O272:P272"/>
    <mergeCell ref="A257:B257"/>
    <mergeCell ref="S275:Z275"/>
    <mergeCell ref="AA275:AE275"/>
    <mergeCell ref="AF263:AH263"/>
    <mergeCell ref="AJ263:AO263"/>
    <mergeCell ref="A263:B263"/>
    <mergeCell ref="C263:D263"/>
    <mergeCell ref="E263:F263"/>
    <mergeCell ref="C257:D257"/>
    <mergeCell ref="E257:F257"/>
    <mergeCell ref="G257:H257"/>
    <mergeCell ref="I257:K257"/>
    <mergeCell ref="L257:N257"/>
    <mergeCell ref="O257:P257"/>
    <mergeCell ref="Q258:R258"/>
    <mergeCell ref="S258:Z258"/>
    <mergeCell ref="AA258:AE258"/>
    <mergeCell ref="AF258:AH258"/>
    <mergeCell ref="I275:K275"/>
    <mergeCell ref="L275:N275"/>
    <mergeCell ref="O275:P275"/>
    <mergeCell ref="A275:B275"/>
    <mergeCell ref="L259:N259"/>
    <mergeCell ref="O259:P259"/>
    <mergeCell ref="A270:B270"/>
    <mergeCell ref="AF262:AH262"/>
    <mergeCell ref="C270:D270"/>
    <mergeCell ref="Q270:R270"/>
    <mergeCell ref="L264:N264"/>
    <mergeCell ref="O264:P264"/>
    <mergeCell ref="Q263:R263"/>
    <mergeCell ref="S263:Z263"/>
    <mergeCell ref="AJ264:AO264"/>
    <mergeCell ref="A264:B264"/>
    <mergeCell ref="C264:D264"/>
    <mergeCell ref="E264:F264"/>
    <mergeCell ref="G264:H264"/>
    <mergeCell ref="A258:B258"/>
    <mergeCell ref="C258:D258"/>
    <mergeCell ref="E258:F258"/>
    <mergeCell ref="G258:H258"/>
    <mergeCell ref="I258:K258"/>
    <mergeCell ref="L258:N258"/>
    <mergeCell ref="O258:P258"/>
    <mergeCell ref="AJ265:AO265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265:B265"/>
    <mergeCell ref="AA263:AE263"/>
    <mergeCell ref="S265:Z265"/>
    <mergeCell ref="AA265:AE265"/>
    <mergeCell ref="AF265:AH265"/>
    <mergeCell ref="C265:D265"/>
    <mergeCell ref="E265:F265"/>
    <mergeCell ref="A256:B256"/>
    <mergeCell ref="C256:D256"/>
    <mergeCell ref="E256:F256"/>
    <mergeCell ref="G256:H256"/>
    <mergeCell ref="I256:K256"/>
    <mergeCell ref="L256:N256"/>
    <mergeCell ref="O256:P256"/>
    <mergeCell ref="AS262:AT262"/>
    <mergeCell ref="AS263:AT263"/>
    <mergeCell ref="AS264:AT264"/>
    <mergeCell ref="I262:K262"/>
    <mergeCell ref="L262:N262"/>
    <mergeCell ref="O262:P262"/>
    <mergeCell ref="Q262:R262"/>
    <mergeCell ref="AJ260:AO260"/>
    <mergeCell ref="A260:B260"/>
    <mergeCell ref="C260:D260"/>
    <mergeCell ref="E260:F260"/>
    <mergeCell ref="G260:H260"/>
    <mergeCell ref="I260:K260"/>
    <mergeCell ref="L260:N260"/>
    <mergeCell ref="O260:P260"/>
    <mergeCell ref="Q257:R257"/>
    <mergeCell ref="S257:Z257"/>
    <mergeCell ref="AA257:AE257"/>
    <mergeCell ref="I264:K264"/>
    <mergeCell ref="AJ258:AO258"/>
    <mergeCell ref="G263:H263"/>
    <mergeCell ref="I263:K263"/>
    <mergeCell ref="L263:N263"/>
    <mergeCell ref="O263:P263"/>
    <mergeCell ref="Q264:R264"/>
    <mergeCell ref="AS255:AT255"/>
    <mergeCell ref="AS256:AT256"/>
    <mergeCell ref="AS257:AT257"/>
    <mergeCell ref="AS258:AT258"/>
    <mergeCell ref="AS259:AT259"/>
    <mergeCell ref="AS260:AT260"/>
    <mergeCell ref="AS261:AT261"/>
    <mergeCell ref="AU263:AV263"/>
    <mergeCell ref="AU264:AV264"/>
    <mergeCell ref="AU256:AV256"/>
    <mergeCell ref="AU257:AV257"/>
    <mergeCell ref="AU258:AV258"/>
    <mergeCell ref="AU259:AV259"/>
    <mergeCell ref="AU260:AV260"/>
    <mergeCell ref="AU261:AV261"/>
    <mergeCell ref="AU262:AV262"/>
    <mergeCell ref="AF195:AH195"/>
    <mergeCell ref="AJ195:AO195"/>
    <mergeCell ref="AS251:AT251"/>
    <mergeCell ref="AS252:AT252"/>
    <mergeCell ref="AS253:AT253"/>
    <mergeCell ref="AU253:AV253"/>
    <mergeCell ref="AS254:AT254"/>
    <mergeCell ref="AU254:AV254"/>
    <mergeCell ref="AU255:AV255"/>
    <mergeCell ref="AF257:AH257"/>
    <mergeCell ref="AJ257:AO257"/>
    <mergeCell ref="AS199:AT199"/>
    <mergeCell ref="AS207:AT207"/>
    <mergeCell ref="AS208:AT208"/>
    <mergeCell ref="AF207:AH207"/>
    <mergeCell ref="AJ207:AO207"/>
    <mergeCell ref="AU251:AV251"/>
    <mergeCell ref="AJ252:AO252"/>
    <mergeCell ref="L251:N251"/>
    <mergeCell ref="AU252:AV252"/>
    <mergeCell ref="AF226:AH226"/>
    <mergeCell ref="AF219:AH219"/>
    <mergeCell ref="AJ219:AO219"/>
    <mergeCell ref="AS209:AT209"/>
    <mergeCell ref="AA200:AE200"/>
    <mergeCell ref="AF208:AH208"/>
    <mergeCell ref="AU194:AV194"/>
    <mergeCell ref="AU195:AV195"/>
    <mergeCell ref="AJ246:AO246"/>
    <mergeCell ref="L201:N201"/>
    <mergeCell ref="S199:Z199"/>
    <mergeCell ref="AA199:AE199"/>
    <mergeCell ref="O199:P199"/>
    <mergeCell ref="AF201:AH201"/>
    <mergeCell ref="AJ201:AO201"/>
    <mergeCell ref="S198:Z198"/>
    <mergeCell ref="AA198:AE198"/>
    <mergeCell ref="AF198:AH198"/>
    <mergeCell ref="L211:N211"/>
    <mergeCell ref="Q207:R207"/>
    <mergeCell ref="S207:Z207"/>
    <mergeCell ref="AA207:AE207"/>
    <mergeCell ref="AF200:AH200"/>
    <mergeCell ref="AJ200:AO200"/>
    <mergeCell ref="AA206:AE206"/>
    <mergeCell ref="AF206:AH206"/>
    <mergeCell ref="AS210:AT210"/>
    <mergeCell ref="AS211:AT211"/>
    <mergeCell ref="AU187:AV187"/>
    <mergeCell ref="AU188:AV188"/>
    <mergeCell ref="AU189:AV189"/>
    <mergeCell ref="AU190:AV190"/>
    <mergeCell ref="AU191:AV191"/>
    <mergeCell ref="AU192:AV192"/>
    <mergeCell ref="AU193:AV193"/>
    <mergeCell ref="AU186:AV186"/>
    <mergeCell ref="AA191:AE191"/>
    <mergeCell ref="AF191:AH191"/>
    <mergeCell ref="AJ191:AO191"/>
    <mergeCell ref="A191:B191"/>
    <mergeCell ref="C191:D191"/>
    <mergeCell ref="E191:F191"/>
    <mergeCell ref="G191:H191"/>
    <mergeCell ref="I191:K191"/>
    <mergeCell ref="L191:N191"/>
    <mergeCell ref="O191:P191"/>
    <mergeCell ref="Q192:R192"/>
    <mergeCell ref="S192:Z192"/>
    <mergeCell ref="AA192:AE192"/>
    <mergeCell ref="AF192:AH192"/>
    <mergeCell ref="AJ192:AO192"/>
    <mergeCell ref="A192:B192"/>
    <mergeCell ref="C192:D192"/>
    <mergeCell ref="E192:F192"/>
    <mergeCell ref="G192:H192"/>
    <mergeCell ref="I192:K192"/>
    <mergeCell ref="L192:N192"/>
    <mergeCell ref="O192:P192"/>
    <mergeCell ref="AJ186:AO186"/>
    <mergeCell ref="AJ187:AO187"/>
    <mergeCell ref="AJ183:AO183"/>
    <mergeCell ref="G183:H183"/>
    <mergeCell ref="I183:K183"/>
    <mergeCell ref="A184:B184"/>
    <mergeCell ref="C184:D184"/>
    <mergeCell ref="E184:F184"/>
    <mergeCell ref="G184:H184"/>
    <mergeCell ref="I184:K184"/>
    <mergeCell ref="A182:B182"/>
    <mergeCell ref="AS193:AT193"/>
    <mergeCell ref="AS194:AT194"/>
    <mergeCell ref="AS195:AT195"/>
    <mergeCell ref="AS186:AT186"/>
    <mergeCell ref="AS187:AT187"/>
    <mergeCell ref="AS188:AT188"/>
    <mergeCell ref="AS189:AT189"/>
    <mergeCell ref="AS190:AT190"/>
    <mergeCell ref="AS191:AT191"/>
    <mergeCell ref="AS192:AT192"/>
    <mergeCell ref="Q193:R193"/>
    <mergeCell ref="S193:Z193"/>
    <mergeCell ref="AA193:AE193"/>
    <mergeCell ref="AF193:AH193"/>
    <mergeCell ref="AJ193:AO193"/>
    <mergeCell ref="A193:B193"/>
    <mergeCell ref="C193:D193"/>
    <mergeCell ref="E193:F193"/>
    <mergeCell ref="G193:H193"/>
    <mergeCell ref="I193:K193"/>
    <mergeCell ref="Q195:R195"/>
    <mergeCell ref="S195:Z195"/>
    <mergeCell ref="AA195:AE195"/>
    <mergeCell ref="E164:F164"/>
    <mergeCell ref="G164:H164"/>
    <mergeCell ref="I164:K164"/>
    <mergeCell ref="L164:N164"/>
    <mergeCell ref="O164:P164"/>
    <mergeCell ref="Q165:R165"/>
    <mergeCell ref="S165:Z165"/>
    <mergeCell ref="AA165:AE165"/>
    <mergeCell ref="AF165:AH165"/>
    <mergeCell ref="AJ165:AO165"/>
    <mergeCell ref="A165:B165"/>
    <mergeCell ref="C165:D165"/>
    <mergeCell ref="E165:F165"/>
    <mergeCell ref="G165:H165"/>
    <mergeCell ref="I165:K165"/>
    <mergeCell ref="L165:N165"/>
    <mergeCell ref="O165:P165"/>
    <mergeCell ref="A163:B163"/>
    <mergeCell ref="C163:D163"/>
    <mergeCell ref="E163:F163"/>
    <mergeCell ref="G163:H163"/>
    <mergeCell ref="I163:K163"/>
    <mergeCell ref="L163:N163"/>
    <mergeCell ref="Q161:R161"/>
    <mergeCell ref="S161:Z161"/>
    <mergeCell ref="AA161:AE161"/>
    <mergeCell ref="AF161:AH161"/>
    <mergeCell ref="AJ161:AO161"/>
    <mergeCell ref="A161:B161"/>
    <mergeCell ref="C161:D161"/>
    <mergeCell ref="E161:F161"/>
    <mergeCell ref="G161:H161"/>
    <mergeCell ref="I161:K161"/>
    <mergeCell ref="L161:N161"/>
    <mergeCell ref="O161:P161"/>
    <mergeCell ref="O163:P163"/>
    <mergeCell ref="Q163:R163"/>
    <mergeCell ref="S163:Z163"/>
    <mergeCell ref="AA163:AE163"/>
    <mergeCell ref="AF163:AH163"/>
    <mergeCell ref="AJ163:AO163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G160:H160"/>
    <mergeCell ref="I160:K160"/>
    <mergeCell ref="L160:N160"/>
    <mergeCell ref="O160:P160"/>
    <mergeCell ref="Q157:R157"/>
    <mergeCell ref="S157:Z157"/>
    <mergeCell ref="AA157:AE157"/>
    <mergeCell ref="AF157:AH157"/>
    <mergeCell ref="AJ157:AO157"/>
    <mergeCell ref="A157:B157"/>
    <mergeCell ref="C157:D157"/>
    <mergeCell ref="E157:F157"/>
    <mergeCell ref="G157:H157"/>
    <mergeCell ref="I157:K157"/>
    <mergeCell ref="L157:N157"/>
    <mergeCell ref="O157:P157"/>
    <mergeCell ref="Q158:R158"/>
    <mergeCell ref="S158:Z158"/>
    <mergeCell ref="AA158:AE158"/>
    <mergeCell ref="AF158:AH158"/>
    <mergeCell ref="AJ158:AO158"/>
    <mergeCell ref="A158:B158"/>
    <mergeCell ref="C158:D158"/>
    <mergeCell ref="E158:F158"/>
    <mergeCell ref="G158:H158"/>
    <mergeCell ref="I158:K158"/>
    <mergeCell ref="L158:N158"/>
    <mergeCell ref="O158:P158"/>
    <mergeCell ref="Q159:R159"/>
    <mergeCell ref="S159:Z159"/>
    <mergeCell ref="AA159:AE159"/>
    <mergeCell ref="AF159:AH159"/>
    <mergeCell ref="A147:B147"/>
    <mergeCell ref="C147:D147"/>
    <mergeCell ref="E147:F147"/>
    <mergeCell ref="G147:H147"/>
    <mergeCell ref="I147:K147"/>
    <mergeCell ref="L147:N147"/>
    <mergeCell ref="E154:F154"/>
    <mergeCell ref="G154:H154"/>
    <mergeCell ref="I154:K154"/>
    <mergeCell ref="L154:N154"/>
    <mergeCell ref="O154:P154"/>
    <mergeCell ref="AA155:AE155"/>
    <mergeCell ref="AF155:AH155"/>
    <mergeCell ref="AJ155:AO155"/>
    <mergeCell ref="AS155:AT155"/>
    <mergeCell ref="AU155:AV155"/>
    <mergeCell ref="A155:B155"/>
    <mergeCell ref="C155:D155"/>
    <mergeCell ref="E155:F155"/>
    <mergeCell ref="G155:H155"/>
    <mergeCell ref="I155:K155"/>
    <mergeCell ref="L155:N155"/>
    <mergeCell ref="O155:P155"/>
    <mergeCell ref="AS154:AT154"/>
    <mergeCell ref="AU154:AV154"/>
    <mergeCell ref="A154:B154"/>
    <mergeCell ref="C154:D154"/>
    <mergeCell ref="AJ154:AO154"/>
    <mergeCell ref="I149:K149"/>
    <mergeCell ref="L149:N149"/>
    <mergeCell ref="L150:N150"/>
    <mergeCell ref="S150:Z150"/>
    <mergeCell ref="O156:P156"/>
    <mergeCell ref="Q156:R156"/>
    <mergeCell ref="S156:Z156"/>
    <mergeCell ref="AA156:AE156"/>
    <mergeCell ref="AF156:AH156"/>
    <mergeCell ref="AJ156:AO156"/>
    <mergeCell ref="AS156:AT156"/>
    <mergeCell ref="AU156:AV156"/>
    <mergeCell ref="AU147:AV147"/>
    <mergeCell ref="AU148:AV148"/>
    <mergeCell ref="AU149:AV149"/>
    <mergeCell ref="AU150:AV150"/>
    <mergeCell ref="AU151:AV151"/>
    <mergeCell ref="AS147:AT147"/>
    <mergeCell ref="AS148:AT148"/>
    <mergeCell ref="AS149:AT149"/>
    <mergeCell ref="AS150:AT150"/>
    <mergeCell ref="Q147:R147"/>
    <mergeCell ref="S147:Z147"/>
    <mergeCell ref="AA147:AE147"/>
    <mergeCell ref="AF147:AH147"/>
    <mergeCell ref="AJ147:AO147"/>
    <mergeCell ref="AM152:AO152"/>
    <mergeCell ref="AF149:AH149"/>
    <mergeCell ref="AS153:AT153"/>
    <mergeCell ref="AU153:AV153"/>
    <mergeCell ref="O148:P148"/>
    <mergeCell ref="Q149:R149"/>
    <mergeCell ref="S149:Z149"/>
    <mergeCell ref="AA149:AE149"/>
    <mergeCell ref="O150:P150"/>
    <mergeCell ref="Q150:R150"/>
    <mergeCell ref="AU145:AV145"/>
    <mergeCell ref="AU146:AV146"/>
    <mergeCell ref="L143:N143"/>
    <mergeCell ref="O143:P143"/>
    <mergeCell ref="L144:N144"/>
    <mergeCell ref="O144:P144"/>
    <mergeCell ref="Q144:R144"/>
    <mergeCell ref="Q143:R143"/>
    <mergeCell ref="S143:Z143"/>
    <mergeCell ref="S144:Z144"/>
    <mergeCell ref="AA143:AE143"/>
    <mergeCell ref="AF143:AH143"/>
    <mergeCell ref="AA144:AE144"/>
    <mergeCell ref="AF144:AH144"/>
    <mergeCell ref="AJ144:AO144"/>
    <mergeCell ref="AU142:AV142"/>
    <mergeCell ref="AJ143:AO143"/>
    <mergeCell ref="AU143:AV143"/>
    <mergeCell ref="Q146:R146"/>
    <mergeCell ref="S146:Z146"/>
    <mergeCell ref="AA146:AE146"/>
    <mergeCell ref="AS146:AT146"/>
    <mergeCell ref="AF146:AH146"/>
    <mergeCell ref="AJ146:AO146"/>
    <mergeCell ref="AS141:AT141"/>
    <mergeCell ref="AU141:AV141"/>
    <mergeCell ref="Q145:R145"/>
    <mergeCell ref="S145:Z145"/>
    <mergeCell ref="AA145:AE145"/>
    <mergeCell ref="AF145:AH145"/>
    <mergeCell ref="AJ145:AO145"/>
    <mergeCell ref="A145:B145"/>
    <mergeCell ref="C145:D145"/>
    <mergeCell ref="E145:F145"/>
    <mergeCell ref="G145:H145"/>
    <mergeCell ref="I145:K145"/>
    <mergeCell ref="L145:N145"/>
    <mergeCell ref="O145:P145"/>
    <mergeCell ref="A143:B143"/>
    <mergeCell ref="C143:D143"/>
    <mergeCell ref="E143:F143"/>
    <mergeCell ref="A144:B144"/>
    <mergeCell ref="C144:D144"/>
    <mergeCell ref="E144:F144"/>
    <mergeCell ref="G144:H144"/>
    <mergeCell ref="I144:K144"/>
    <mergeCell ref="A141:B141"/>
    <mergeCell ref="C141:D141"/>
    <mergeCell ref="E141:F141"/>
    <mergeCell ref="G141:H141"/>
    <mergeCell ref="AS142:AT142"/>
    <mergeCell ref="AS143:AT143"/>
    <mergeCell ref="AS144:AT144"/>
    <mergeCell ref="AU144:AV144"/>
    <mergeCell ref="AS145:AT145"/>
    <mergeCell ref="G143:H143"/>
    <mergeCell ref="I143:K143"/>
    <mergeCell ref="I141:K141"/>
    <mergeCell ref="L141:N141"/>
    <mergeCell ref="O141:P141"/>
    <mergeCell ref="Q141:R141"/>
    <mergeCell ref="AJ19:AO19"/>
    <mergeCell ref="AS19:AT19"/>
    <mergeCell ref="AU19:AV19"/>
    <mergeCell ref="A19:B19"/>
    <mergeCell ref="C19:D19"/>
    <mergeCell ref="E19:F19"/>
    <mergeCell ref="G19:H19"/>
    <mergeCell ref="I19:K19"/>
    <mergeCell ref="L19:N19"/>
    <mergeCell ref="O19:P19"/>
    <mergeCell ref="Q20:R20"/>
    <mergeCell ref="S20:Z20"/>
    <mergeCell ref="AA20:AE20"/>
    <mergeCell ref="AF20:AH20"/>
    <mergeCell ref="AJ20:AO20"/>
    <mergeCell ref="AS20:AT20"/>
    <mergeCell ref="AU20:AV20"/>
    <mergeCell ref="A20:B20"/>
    <mergeCell ref="C20:D20"/>
    <mergeCell ref="Q140:R140"/>
    <mergeCell ref="S140:Z140"/>
    <mergeCell ref="AA140:AE140"/>
    <mergeCell ref="AF140:AH140"/>
    <mergeCell ref="AJ140:AO140"/>
    <mergeCell ref="AS140:AT140"/>
    <mergeCell ref="AU140:AV140"/>
    <mergeCell ref="A140:B140"/>
    <mergeCell ref="C140:D140"/>
    <mergeCell ref="E140:F140"/>
    <mergeCell ref="G140:H140"/>
    <mergeCell ref="I140:K140"/>
    <mergeCell ref="L140:N140"/>
    <mergeCell ref="O140:P140"/>
    <mergeCell ref="Q18:R18"/>
    <mergeCell ref="S18:Z18"/>
    <mergeCell ref="AA18:AE18"/>
    <mergeCell ref="AF18:AH18"/>
    <mergeCell ref="AJ18:AO18"/>
    <mergeCell ref="AS18:AT18"/>
    <mergeCell ref="AU18:AV18"/>
    <mergeCell ref="A18:B18"/>
    <mergeCell ref="C18:D18"/>
    <mergeCell ref="E18:F18"/>
    <mergeCell ref="G18:H18"/>
    <mergeCell ref="I18:K18"/>
    <mergeCell ref="L18:N18"/>
    <mergeCell ref="O18:P18"/>
    <mergeCell ref="Q19:R19"/>
    <mergeCell ref="S19:Z19"/>
    <mergeCell ref="AA19:AE19"/>
    <mergeCell ref="AF19:AH19"/>
    <mergeCell ref="Q138:R138"/>
    <mergeCell ref="S138:Z138"/>
    <mergeCell ref="AA138:AE138"/>
    <mergeCell ref="AF138:AH138"/>
    <mergeCell ref="AJ138:AO138"/>
    <mergeCell ref="AS138:AT138"/>
    <mergeCell ref="AU138:AV138"/>
    <mergeCell ref="A138:B138"/>
    <mergeCell ref="C138:D138"/>
    <mergeCell ref="E138:F138"/>
    <mergeCell ref="G138:H138"/>
    <mergeCell ref="I138:K138"/>
    <mergeCell ref="L138:N138"/>
    <mergeCell ref="O138:P138"/>
    <mergeCell ref="Q139:R139"/>
    <mergeCell ref="S139:Z139"/>
    <mergeCell ref="AA139:AE139"/>
    <mergeCell ref="AF139:AH139"/>
    <mergeCell ref="AJ139:AO139"/>
    <mergeCell ref="AS139:AT139"/>
    <mergeCell ref="AU139:AV139"/>
    <mergeCell ref="A139:B139"/>
    <mergeCell ref="C139:D139"/>
    <mergeCell ref="E139:F139"/>
    <mergeCell ref="G139:H139"/>
    <mergeCell ref="I139:K139"/>
    <mergeCell ref="L139:N139"/>
    <mergeCell ref="O139:P139"/>
    <mergeCell ref="AS136:AT136"/>
    <mergeCell ref="AU136:AV136"/>
    <mergeCell ref="AS137:AT137"/>
    <mergeCell ref="AU137:AV137"/>
    <mergeCell ref="Q134:R134"/>
    <mergeCell ref="S134:Z134"/>
    <mergeCell ref="AA134:AE134"/>
    <mergeCell ref="AF134:AH134"/>
    <mergeCell ref="AJ134:AO134"/>
    <mergeCell ref="AS134:AT134"/>
    <mergeCell ref="AU134:AV134"/>
    <mergeCell ref="A134:B134"/>
    <mergeCell ref="C134:D134"/>
    <mergeCell ref="E134:F134"/>
    <mergeCell ref="G134:H134"/>
    <mergeCell ref="I134:K134"/>
    <mergeCell ref="L134:N134"/>
    <mergeCell ref="O134:P134"/>
    <mergeCell ref="AS135:AT135"/>
    <mergeCell ref="AU135:AV135"/>
    <mergeCell ref="AU132:AV132"/>
    <mergeCell ref="A132:B132"/>
    <mergeCell ref="C132:D132"/>
    <mergeCell ref="E132:F132"/>
    <mergeCell ref="G132:H132"/>
    <mergeCell ref="I132:K132"/>
    <mergeCell ref="L132:N132"/>
    <mergeCell ref="O132:P132"/>
    <mergeCell ref="Q133:R133"/>
    <mergeCell ref="S133:Z133"/>
    <mergeCell ref="AA133:AE133"/>
    <mergeCell ref="AF133:AH133"/>
    <mergeCell ref="AJ133:AO133"/>
    <mergeCell ref="AS133:AT133"/>
    <mergeCell ref="AU133:AV133"/>
    <mergeCell ref="A133:B133"/>
    <mergeCell ref="C133:D133"/>
    <mergeCell ref="E133:F133"/>
    <mergeCell ref="G133:H133"/>
    <mergeCell ref="I133:K133"/>
    <mergeCell ref="L133:N133"/>
    <mergeCell ref="O133:P133"/>
    <mergeCell ref="AF132:AH132"/>
    <mergeCell ref="AJ132:AO132"/>
    <mergeCell ref="AS132:AT132"/>
    <mergeCell ref="AU130:AV130"/>
    <mergeCell ref="A130:B130"/>
    <mergeCell ref="C130:D130"/>
    <mergeCell ref="E130:F130"/>
    <mergeCell ref="G130:H130"/>
    <mergeCell ref="I130:K130"/>
    <mergeCell ref="L130:N130"/>
    <mergeCell ref="O130:P130"/>
    <mergeCell ref="Q131:R131"/>
    <mergeCell ref="S131:Z131"/>
    <mergeCell ref="AA131:AE131"/>
    <mergeCell ref="AF131:AH131"/>
    <mergeCell ref="AJ131:AO131"/>
    <mergeCell ref="AS131:AT131"/>
    <mergeCell ref="AU131:AV131"/>
    <mergeCell ref="A131:B131"/>
    <mergeCell ref="C131:D131"/>
    <mergeCell ref="E131:F131"/>
    <mergeCell ref="G131:H131"/>
    <mergeCell ref="I131:K131"/>
    <mergeCell ref="L131:N131"/>
    <mergeCell ref="O131:P131"/>
    <mergeCell ref="Q130:R130"/>
    <mergeCell ref="S130:Z130"/>
    <mergeCell ref="AA130:AE130"/>
    <mergeCell ref="AF130:AH130"/>
    <mergeCell ref="AJ130:AO130"/>
    <mergeCell ref="AS130:AT130"/>
    <mergeCell ref="AS128:AT128"/>
    <mergeCell ref="AU128:AV128"/>
    <mergeCell ref="A128:B128"/>
    <mergeCell ref="C128:D128"/>
    <mergeCell ref="E128:F128"/>
    <mergeCell ref="G128:H128"/>
    <mergeCell ref="I128:K128"/>
    <mergeCell ref="L128:N128"/>
    <mergeCell ref="O128:P128"/>
    <mergeCell ref="Q129:R129"/>
    <mergeCell ref="S129:Z129"/>
    <mergeCell ref="AA129:AE129"/>
    <mergeCell ref="AF129:AH129"/>
    <mergeCell ref="AJ129:AO129"/>
    <mergeCell ref="AS129:AT129"/>
    <mergeCell ref="AU129:AV129"/>
    <mergeCell ref="A129:B129"/>
    <mergeCell ref="C129:D129"/>
    <mergeCell ref="E129:F129"/>
    <mergeCell ref="G129:H129"/>
    <mergeCell ref="I129:K129"/>
    <mergeCell ref="L129:N129"/>
    <mergeCell ref="O129:P129"/>
    <mergeCell ref="Q128:R128"/>
    <mergeCell ref="S128:Z128"/>
    <mergeCell ref="AA128:AE128"/>
    <mergeCell ref="AF128:AH128"/>
    <mergeCell ref="AJ128:AO128"/>
    <mergeCell ref="Q126:R126"/>
    <mergeCell ref="S126:Z126"/>
    <mergeCell ref="AA126:AE126"/>
    <mergeCell ref="AF126:AH126"/>
    <mergeCell ref="AJ126:AO126"/>
    <mergeCell ref="AS126:AT126"/>
    <mergeCell ref="AU126:AV126"/>
    <mergeCell ref="A126:B126"/>
    <mergeCell ref="C126:D126"/>
    <mergeCell ref="E126:F126"/>
    <mergeCell ref="G126:H126"/>
    <mergeCell ref="I126:K126"/>
    <mergeCell ref="L126:N126"/>
    <mergeCell ref="O126:P126"/>
    <mergeCell ref="Q127:R127"/>
    <mergeCell ref="S127:Z127"/>
    <mergeCell ref="AA127:AE127"/>
    <mergeCell ref="AF127:AH127"/>
    <mergeCell ref="AJ127:AO127"/>
    <mergeCell ref="AS127:AT127"/>
    <mergeCell ref="AU127:AV127"/>
    <mergeCell ref="A127:B127"/>
    <mergeCell ref="C127:D127"/>
    <mergeCell ref="E127:F127"/>
    <mergeCell ref="G127:H127"/>
    <mergeCell ref="I127:K127"/>
    <mergeCell ref="L127:N127"/>
    <mergeCell ref="O127:P127"/>
    <mergeCell ref="S124:Z124"/>
    <mergeCell ref="AA124:AE124"/>
    <mergeCell ref="AF124:AH124"/>
    <mergeCell ref="AJ124:AO124"/>
    <mergeCell ref="AS124:AT124"/>
    <mergeCell ref="AU124:AV124"/>
    <mergeCell ref="A124:B124"/>
    <mergeCell ref="C124:D124"/>
    <mergeCell ref="E124:F124"/>
    <mergeCell ref="G124:H124"/>
    <mergeCell ref="I124:K124"/>
    <mergeCell ref="L124:N124"/>
    <mergeCell ref="O124:P124"/>
    <mergeCell ref="Q125:R125"/>
    <mergeCell ref="S125:Z125"/>
    <mergeCell ref="AA125:AE125"/>
    <mergeCell ref="AF125:AH125"/>
    <mergeCell ref="AJ125:AO125"/>
    <mergeCell ref="AS125:AT125"/>
    <mergeCell ref="AU125:AV125"/>
    <mergeCell ref="A125:B125"/>
    <mergeCell ref="C125:D125"/>
    <mergeCell ref="E125:F125"/>
    <mergeCell ref="G125:H125"/>
    <mergeCell ref="I125:K125"/>
    <mergeCell ref="L125:N125"/>
    <mergeCell ref="O125:P125"/>
    <mergeCell ref="AS122:AT122"/>
    <mergeCell ref="AU122:AV122"/>
    <mergeCell ref="A122:B122"/>
    <mergeCell ref="C122:D122"/>
    <mergeCell ref="E122:F122"/>
    <mergeCell ref="G122:H122"/>
    <mergeCell ref="I122:K122"/>
    <mergeCell ref="L122:N122"/>
    <mergeCell ref="O122:P122"/>
    <mergeCell ref="Q123:R123"/>
    <mergeCell ref="S123:Z123"/>
    <mergeCell ref="AA123:AE123"/>
    <mergeCell ref="AF123:AH123"/>
    <mergeCell ref="AJ123:AO123"/>
    <mergeCell ref="AS123:AT123"/>
    <mergeCell ref="AU123:AV123"/>
    <mergeCell ref="A123:B123"/>
    <mergeCell ref="C123:D123"/>
    <mergeCell ref="E123:F123"/>
    <mergeCell ref="G123:H123"/>
    <mergeCell ref="I123:K123"/>
    <mergeCell ref="L123:N123"/>
    <mergeCell ref="O123:P123"/>
    <mergeCell ref="AS120:AT120"/>
    <mergeCell ref="AU120:AV120"/>
    <mergeCell ref="A120:B120"/>
    <mergeCell ref="C120:D120"/>
    <mergeCell ref="E120:F120"/>
    <mergeCell ref="G120:H120"/>
    <mergeCell ref="I120:K120"/>
    <mergeCell ref="L120:N120"/>
    <mergeCell ref="O120:P120"/>
    <mergeCell ref="Q121:R121"/>
    <mergeCell ref="S121:Z121"/>
    <mergeCell ref="AA121:AE121"/>
    <mergeCell ref="AF121:AH121"/>
    <mergeCell ref="AJ121:AO121"/>
    <mergeCell ref="AS121:AT121"/>
    <mergeCell ref="AU121:AV121"/>
    <mergeCell ref="A121:B121"/>
    <mergeCell ref="C121:D121"/>
    <mergeCell ref="E121:F121"/>
    <mergeCell ref="G121:H121"/>
    <mergeCell ref="I121:K121"/>
    <mergeCell ref="L121:N121"/>
    <mergeCell ref="O121:P121"/>
    <mergeCell ref="AS118:AT118"/>
    <mergeCell ref="AU118:AV118"/>
    <mergeCell ref="A118:B118"/>
    <mergeCell ref="C118:D118"/>
    <mergeCell ref="E118:F118"/>
    <mergeCell ref="G118:H118"/>
    <mergeCell ref="I118:K118"/>
    <mergeCell ref="L118:N118"/>
    <mergeCell ref="O118:P118"/>
    <mergeCell ref="Q119:R119"/>
    <mergeCell ref="S119:Z119"/>
    <mergeCell ref="AA119:AE119"/>
    <mergeCell ref="AF119:AH119"/>
    <mergeCell ref="AJ119:AO119"/>
    <mergeCell ref="AS119:AT119"/>
    <mergeCell ref="AU119:AV119"/>
    <mergeCell ref="A119:B119"/>
    <mergeCell ref="C119:D119"/>
    <mergeCell ref="E119:F119"/>
    <mergeCell ref="G119:H119"/>
    <mergeCell ref="I119:K119"/>
    <mergeCell ref="L119:N119"/>
    <mergeCell ref="O119:P119"/>
    <mergeCell ref="Q118:R118"/>
    <mergeCell ref="AS182:AT182"/>
    <mergeCell ref="AS183:AT183"/>
    <mergeCell ref="AS184:AT184"/>
    <mergeCell ref="AU184:AV184"/>
    <mergeCell ref="AS185:AT185"/>
    <mergeCell ref="AU185:AV185"/>
    <mergeCell ref="AA183:AE183"/>
    <mergeCell ref="AF183:AH183"/>
    <mergeCell ref="AA184:AE184"/>
    <mergeCell ref="AF184:AH184"/>
    <mergeCell ref="AJ184:AO184"/>
    <mergeCell ref="AU182:AV182"/>
    <mergeCell ref="AU183:AV183"/>
    <mergeCell ref="C182:D182"/>
    <mergeCell ref="E182:F182"/>
    <mergeCell ref="G182:H182"/>
    <mergeCell ref="I182:K182"/>
    <mergeCell ref="L182:N182"/>
    <mergeCell ref="L183:N183"/>
    <mergeCell ref="O183:P183"/>
    <mergeCell ref="L184:N184"/>
    <mergeCell ref="O184:P184"/>
    <mergeCell ref="Q184:R184"/>
    <mergeCell ref="Q183:R183"/>
    <mergeCell ref="S183:Z183"/>
    <mergeCell ref="S184:Z184"/>
    <mergeCell ref="O182:P182"/>
    <mergeCell ref="Q182:R182"/>
    <mergeCell ref="S182:Z182"/>
    <mergeCell ref="AA182:AE182"/>
    <mergeCell ref="AF182:AH182"/>
    <mergeCell ref="AJ182:AO182"/>
    <mergeCell ref="AS181:AT181"/>
    <mergeCell ref="AU181:AV181"/>
    <mergeCell ref="Q179:R179"/>
    <mergeCell ref="S179:Z179"/>
    <mergeCell ref="AA179:AE179"/>
    <mergeCell ref="AF179:AH179"/>
    <mergeCell ref="AJ179:AO179"/>
    <mergeCell ref="AS179:AT179"/>
    <mergeCell ref="AU179:AV179"/>
    <mergeCell ref="A179:B179"/>
    <mergeCell ref="C179:D179"/>
    <mergeCell ref="E179:F179"/>
    <mergeCell ref="G179:H179"/>
    <mergeCell ref="I179:K179"/>
    <mergeCell ref="L179:N179"/>
    <mergeCell ref="O179:P179"/>
    <mergeCell ref="Q180:R180"/>
    <mergeCell ref="S180:Z180"/>
    <mergeCell ref="AA180:AE180"/>
    <mergeCell ref="AF180:AH180"/>
    <mergeCell ref="AJ180:AO180"/>
    <mergeCell ref="AS180:AT180"/>
    <mergeCell ref="AU180:AV180"/>
    <mergeCell ref="A180:B180"/>
    <mergeCell ref="C180:D180"/>
    <mergeCell ref="E180:F180"/>
    <mergeCell ref="G180:H180"/>
    <mergeCell ref="I180:K180"/>
    <mergeCell ref="L180:N180"/>
    <mergeCell ref="O180:P180"/>
    <mergeCell ref="A181:B181"/>
    <mergeCell ref="C181:D181"/>
    <mergeCell ref="AS177:AT177"/>
    <mergeCell ref="AU177:AV177"/>
    <mergeCell ref="A177:B177"/>
    <mergeCell ref="C177:D177"/>
    <mergeCell ref="E177:F177"/>
    <mergeCell ref="G177:H177"/>
    <mergeCell ref="I177:K177"/>
    <mergeCell ref="L177:N177"/>
    <mergeCell ref="O177:P177"/>
    <mergeCell ref="Q178:R178"/>
    <mergeCell ref="S178:Z178"/>
    <mergeCell ref="AA178:AE178"/>
    <mergeCell ref="AF178:AH178"/>
    <mergeCell ref="AJ178:AO178"/>
    <mergeCell ref="AS178:AT178"/>
    <mergeCell ref="AU178:AV178"/>
    <mergeCell ref="A178:B178"/>
    <mergeCell ref="C178:D178"/>
    <mergeCell ref="E178:F178"/>
    <mergeCell ref="G178:H178"/>
    <mergeCell ref="I178:K178"/>
    <mergeCell ref="L178:N178"/>
    <mergeCell ref="O178:P178"/>
    <mergeCell ref="S177:Z177"/>
    <mergeCell ref="AA177:AE177"/>
    <mergeCell ref="AS175:AT175"/>
    <mergeCell ref="AU175:AV175"/>
    <mergeCell ref="A175:B175"/>
    <mergeCell ref="C175:D175"/>
    <mergeCell ref="E175:F175"/>
    <mergeCell ref="G175:H175"/>
    <mergeCell ref="I175:K175"/>
    <mergeCell ref="L175:N175"/>
    <mergeCell ref="O175:P175"/>
    <mergeCell ref="AS172:AT172"/>
    <mergeCell ref="Q176:R176"/>
    <mergeCell ref="S176:Z176"/>
    <mergeCell ref="AA176:AE176"/>
    <mergeCell ref="AF176:AH176"/>
    <mergeCell ref="AJ176:AO176"/>
    <mergeCell ref="AS176:AT176"/>
    <mergeCell ref="AU176:AV176"/>
    <mergeCell ref="A176:B176"/>
    <mergeCell ref="C176:D176"/>
    <mergeCell ref="E176:F176"/>
    <mergeCell ref="G176:H176"/>
    <mergeCell ref="I176:K176"/>
    <mergeCell ref="L176:N176"/>
    <mergeCell ref="O176:P176"/>
    <mergeCell ref="AS173:AT173"/>
    <mergeCell ref="AU173:AV173"/>
    <mergeCell ref="AS174:AT174"/>
    <mergeCell ref="AU174:AV174"/>
    <mergeCell ref="A172:B172"/>
    <mergeCell ref="C172:D172"/>
    <mergeCell ref="E172:F172"/>
    <mergeCell ref="G172:H172"/>
    <mergeCell ref="AS171:AT171"/>
    <mergeCell ref="AU171:AV171"/>
    <mergeCell ref="A171:B171"/>
    <mergeCell ref="C171:D171"/>
    <mergeCell ref="E171:F171"/>
    <mergeCell ref="G171:H171"/>
    <mergeCell ref="I171:K171"/>
    <mergeCell ref="L171:N171"/>
    <mergeCell ref="O171:P171"/>
    <mergeCell ref="AU172:AV172"/>
    <mergeCell ref="A167:B167"/>
    <mergeCell ref="C167:D167"/>
    <mergeCell ref="E167:F167"/>
    <mergeCell ref="G167:H167"/>
    <mergeCell ref="I167:K167"/>
    <mergeCell ref="L167:N167"/>
    <mergeCell ref="O167:P167"/>
    <mergeCell ref="A168:B168"/>
    <mergeCell ref="C168:D168"/>
    <mergeCell ref="E168:F168"/>
    <mergeCell ref="AJ170:AO170"/>
    <mergeCell ref="G168:H168"/>
    <mergeCell ref="I168:K168"/>
    <mergeCell ref="A170:B170"/>
    <mergeCell ref="C170:D170"/>
    <mergeCell ref="E170:F170"/>
    <mergeCell ref="G170:H170"/>
    <mergeCell ref="AS169:AT169"/>
    <mergeCell ref="AS170:AT170"/>
    <mergeCell ref="AU168:AV168"/>
    <mergeCell ref="AU169:AV169"/>
    <mergeCell ref="AU170:AV170"/>
    <mergeCell ref="AS157:AT157"/>
    <mergeCell ref="AU157:AV157"/>
    <mergeCell ref="AS158:AT158"/>
    <mergeCell ref="AU158:AV158"/>
    <mergeCell ref="AS159:AT159"/>
    <mergeCell ref="AU159:AV159"/>
    <mergeCell ref="AU160:AV160"/>
    <mergeCell ref="AS167:AT167"/>
    <mergeCell ref="AS168:AT168"/>
    <mergeCell ref="S167:Z167"/>
    <mergeCell ref="AA167:AE167"/>
    <mergeCell ref="AF167:AH167"/>
    <mergeCell ref="AF168:AH168"/>
    <mergeCell ref="AJ168:AO168"/>
    <mergeCell ref="Q164:R164"/>
    <mergeCell ref="S164:Z164"/>
    <mergeCell ref="AA164:AE164"/>
    <mergeCell ref="AF164:AH164"/>
    <mergeCell ref="AJ164:AO164"/>
    <mergeCell ref="S162:Z162"/>
    <mergeCell ref="AA162:AE162"/>
    <mergeCell ref="AF162:AH162"/>
    <mergeCell ref="AJ162:AO162"/>
    <mergeCell ref="AJ159:AO159"/>
    <mergeCell ref="AJ167:AO167"/>
    <mergeCell ref="AS160:AT160"/>
    <mergeCell ref="AS161:AT161"/>
    <mergeCell ref="AS162:AT162"/>
    <mergeCell ref="AS163:AT163"/>
    <mergeCell ref="AS164:AT164"/>
    <mergeCell ref="AS165:AT165"/>
    <mergeCell ref="AS166:AT166"/>
    <mergeCell ref="AU161:AV161"/>
    <mergeCell ref="AU162:AV162"/>
    <mergeCell ref="AU163:AV163"/>
    <mergeCell ref="AU164:AV164"/>
    <mergeCell ref="AU165:AV165"/>
    <mergeCell ref="AU166:AV166"/>
    <mergeCell ref="AU167:AV167"/>
    <mergeCell ref="Q116:R116"/>
    <mergeCell ref="S116:Z116"/>
    <mergeCell ref="AA116:AE116"/>
    <mergeCell ref="AF116:AH116"/>
    <mergeCell ref="AJ116:AO116"/>
    <mergeCell ref="AS116:AT116"/>
    <mergeCell ref="AU116:AV116"/>
    <mergeCell ref="A116:B116"/>
    <mergeCell ref="C116:D116"/>
    <mergeCell ref="E116:F116"/>
    <mergeCell ref="G116:H116"/>
    <mergeCell ref="I116:K116"/>
    <mergeCell ref="L116:N116"/>
    <mergeCell ref="O116:P116"/>
    <mergeCell ref="Q117:R117"/>
    <mergeCell ref="S117:Z117"/>
    <mergeCell ref="AA117:AE117"/>
    <mergeCell ref="AF117:AH117"/>
    <mergeCell ref="AJ117:AO117"/>
    <mergeCell ref="AJ149:AO149"/>
    <mergeCell ref="C149:D149"/>
    <mergeCell ref="E149:F149"/>
    <mergeCell ref="AS151:AT151"/>
    <mergeCell ref="AS152:AT152"/>
    <mergeCell ref="AU152:AV152"/>
    <mergeCell ref="C117:D117"/>
    <mergeCell ref="E117:F117"/>
    <mergeCell ref="G117:H117"/>
    <mergeCell ref="I117:K117"/>
    <mergeCell ref="L117:N117"/>
    <mergeCell ref="O117:P117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S118:Z118"/>
    <mergeCell ref="AA118:AE118"/>
    <mergeCell ref="AF118:AH118"/>
    <mergeCell ref="AJ118:AO118"/>
    <mergeCell ref="Q120:R120"/>
    <mergeCell ref="S120:Z120"/>
    <mergeCell ref="AA120:AE120"/>
    <mergeCell ref="AF120:AH120"/>
    <mergeCell ref="AJ120:AO120"/>
    <mergeCell ref="Q122:R122"/>
    <mergeCell ref="S122:Z122"/>
    <mergeCell ref="AA122:AE122"/>
    <mergeCell ref="AF122:AH122"/>
    <mergeCell ref="AJ122:AO122"/>
    <mergeCell ref="Q124:R124"/>
    <mergeCell ref="A146:B146"/>
    <mergeCell ref="Q114:R114"/>
    <mergeCell ref="S114:Z114"/>
    <mergeCell ref="AA114:AE114"/>
    <mergeCell ref="AF114:AH114"/>
    <mergeCell ref="AJ114:AO114"/>
    <mergeCell ref="AS114:AT114"/>
    <mergeCell ref="AU114:AV114"/>
    <mergeCell ref="A114:B114"/>
    <mergeCell ref="C114:D114"/>
    <mergeCell ref="E114:F114"/>
    <mergeCell ref="G114:H114"/>
    <mergeCell ref="I114:K114"/>
    <mergeCell ref="L114:N114"/>
    <mergeCell ref="O114:P114"/>
    <mergeCell ref="Q115:R115"/>
    <mergeCell ref="S115:Z115"/>
    <mergeCell ref="AA115:AE115"/>
    <mergeCell ref="AF115:AH115"/>
    <mergeCell ref="AJ115:AO115"/>
    <mergeCell ref="AS115:AT115"/>
    <mergeCell ref="AU115:AV115"/>
    <mergeCell ref="A115:B115"/>
    <mergeCell ref="C115:D115"/>
    <mergeCell ref="E115:F115"/>
    <mergeCell ref="G115:H115"/>
    <mergeCell ref="I115:K115"/>
    <mergeCell ref="L115:N115"/>
    <mergeCell ref="O115:P115"/>
    <mergeCell ref="AS117:AT117"/>
    <mergeCell ref="AU117:AV117"/>
    <mergeCell ref="A117:B117"/>
    <mergeCell ref="Q112:R112"/>
    <mergeCell ref="S112:Z112"/>
    <mergeCell ref="AA112:AE112"/>
    <mergeCell ref="AF112:AH112"/>
    <mergeCell ref="AJ112:AO112"/>
    <mergeCell ref="AS112:AT112"/>
    <mergeCell ref="AU112:AV112"/>
    <mergeCell ref="A112:B112"/>
    <mergeCell ref="C112:D112"/>
    <mergeCell ref="E112:F112"/>
    <mergeCell ref="G112:H112"/>
    <mergeCell ref="I112:K112"/>
    <mergeCell ref="L112:N112"/>
    <mergeCell ref="O112:P112"/>
    <mergeCell ref="Q113:R113"/>
    <mergeCell ref="S113:Z113"/>
    <mergeCell ref="AA113:AE113"/>
    <mergeCell ref="AF113:AH113"/>
    <mergeCell ref="AJ113:AO113"/>
    <mergeCell ref="AS113:AT113"/>
    <mergeCell ref="AU113:AV113"/>
    <mergeCell ref="A113:B113"/>
    <mergeCell ref="C113:D113"/>
    <mergeCell ref="E113:F113"/>
    <mergeCell ref="G113:H113"/>
    <mergeCell ref="I113:K113"/>
    <mergeCell ref="L113:N113"/>
    <mergeCell ref="O113:P113"/>
    <mergeCell ref="Q110:R110"/>
    <mergeCell ref="S110:Z110"/>
    <mergeCell ref="AA110:AE110"/>
    <mergeCell ref="AF110:AH110"/>
    <mergeCell ref="AJ110:AO110"/>
    <mergeCell ref="AS110:AT110"/>
    <mergeCell ref="AU110:AV110"/>
    <mergeCell ref="A110:B110"/>
    <mergeCell ref="C110:D110"/>
    <mergeCell ref="E110:F110"/>
    <mergeCell ref="G110:H110"/>
    <mergeCell ref="I110:K110"/>
    <mergeCell ref="L110:N110"/>
    <mergeCell ref="O110:P110"/>
    <mergeCell ref="Q111:R111"/>
    <mergeCell ref="S111:Z111"/>
    <mergeCell ref="AA111:AE111"/>
    <mergeCell ref="AF111:AH111"/>
    <mergeCell ref="AJ111:AO111"/>
    <mergeCell ref="AS111:AT111"/>
    <mergeCell ref="AU111:AV111"/>
    <mergeCell ref="A111:B111"/>
    <mergeCell ref="C111:D111"/>
    <mergeCell ref="E111:F111"/>
    <mergeCell ref="G111:H111"/>
    <mergeCell ref="I111:K111"/>
    <mergeCell ref="L111:N111"/>
    <mergeCell ref="O111:P111"/>
    <mergeCell ref="Q108:R108"/>
    <mergeCell ref="S108:Z108"/>
    <mergeCell ref="AA108:AE108"/>
    <mergeCell ref="AF108:AH108"/>
    <mergeCell ref="AJ108:AO108"/>
    <mergeCell ref="AS108:AT108"/>
    <mergeCell ref="AU108:AV108"/>
    <mergeCell ref="A108:B108"/>
    <mergeCell ref="C108:D108"/>
    <mergeCell ref="E108:F108"/>
    <mergeCell ref="G108:H108"/>
    <mergeCell ref="I108:K108"/>
    <mergeCell ref="L108:N108"/>
    <mergeCell ref="O108:P108"/>
    <mergeCell ref="Q109:R109"/>
    <mergeCell ref="S109:Z109"/>
    <mergeCell ref="AA109:AE109"/>
    <mergeCell ref="AF109:AH109"/>
    <mergeCell ref="AJ109:AO109"/>
    <mergeCell ref="AS109:AT109"/>
    <mergeCell ref="AU109:AV109"/>
    <mergeCell ref="A109:B109"/>
    <mergeCell ref="C109:D109"/>
    <mergeCell ref="E109:F109"/>
    <mergeCell ref="G109:H109"/>
    <mergeCell ref="I109:K109"/>
    <mergeCell ref="L109:N109"/>
    <mergeCell ref="O109:P109"/>
    <mergeCell ref="Q106:R106"/>
    <mergeCell ref="S106:Z106"/>
    <mergeCell ref="AA106:AE106"/>
    <mergeCell ref="AF106:AH106"/>
    <mergeCell ref="AJ106:AO106"/>
    <mergeCell ref="AS106:AT106"/>
    <mergeCell ref="AU106:AV106"/>
    <mergeCell ref="A106:B106"/>
    <mergeCell ref="C106:D106"/>
    <mergeCell ref="E106:F106"/>
    <mergeCell ref="G106:H106"/>
    <mergeCell ref="I106:K106"/>
    <mergeCell ref="L106:N106"/>
    <mergeCell ref="O106:P106"/>
    <mergeCell ref="Q107:R107"/>
    <mergeCell ref="S107:Z107"/>
    <mergeCell ref="AA107:AE107"/>
    <mergeCell ref="AF107:AH107"/>
    <mergeCell ref="AJ107:AO107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4:R104"/>
    <mergeCell ref="S104:Z104"/>
    <mergeCell ref="AA104:AE104"/>
    <mergeCell ref="AF104:AH104"/>
    <mergeCell ref="AJ104:AO104"/>
    <mergeCell ref="AS104:AT104"/>
    <mergeCell ref="AU104:AV104"/>
    <mergeCell ref="A104:B104"/>
    <mergeCell ref="C104:D104"/>
    <mergeCell ref="E104:F104"/>
    <mergeCell ref="G104:H104"/>
    <mergeCell ref="I104:K104"/>
    <mergeCell ref="L104:N104"/>
    <mergeCell ref="O104:P104"/>
    <mergeCell ref="Q105:R105"/>
    <mergeCell ref="S105:Z105"/>
    <mergeCell ref="AA105:AE105"/>
    <mergeCell ref="AF105:AH105"/>
    <mergeCell ref="AJ105:AO105"/>
    <mergeCell ref="AS105:AT105"/>
    <mergeCell ref="AU105:AV105"/>
    <mergeCell ref="A105:B105"/>
    <mergeCell ref="C105:D105"/>
    <mergeCell ref="E105:F105"/>
    <mergeCell ref="G105:H105"/>
    <mergeCell ref="I105:K105"/>
    <mergeCell ref="L105:N105"/>
    <mergeCell ref="O105:P105"/>
    <mergeCell ref="Q102:R102"/>
    <mergeCell ref="S102:Z102"/>
    <mergeCell ref="AA102:AE102"/>
    <mergeCell ref="AF102:AH102"/>
    <mergeCell ref="AJ102:AO102"/>
    <mergeCell ref="AS102:AT102"/>
    <mergeCell ref="AU102:AV102"/>
    <mergeCell ref="A102:B102"/>
    <mergeCell ref="C102:D102"/>
    <mergeCell ref="E102:F102"/>
    <mergeCell ref="G102:H102"/>
    <mergeCell ref="I102:K102"/>
    <mergeCell ref="L102:N102"/>
    <mergeCell ref="O102:P102"/>
    <mergeCell ref="Q103:R103"/>
    <mergeCell ref="S103:Z103"/>
    <mergeCell ref="AA103:AE103"/>
    <mergeCell ref="AF103:AH103"/>
    <mergeCell ref="AJ103:AO103"/>
    <mergeCell ref="AS103:AT103"/>
    <mergeCell ref="AU103:AV103"/>
    <mergeCell ref="A103:B103"/>
    <mergeCell ref="C103:D103"/>
    <mergeCell ref="E103:F103"/>
    <mergeCell ref="G103:H103"/>
    <mergeCell ref="I103:K103"/>
    <mergeCell ref="L103:N103"/>
    <mergeCell ref="O103:P103"/>
    <mergeCell ref="Q100:R100"/>
    <mergeCell ref="S100:Z100"/>
    <mergeCell ref="AA100:AE100"/>
    <mergeCell ref="AF100:AH100"/>
    <mergeCell ref="AJ100:AO100"/>
    <mergeCell ref="AS100:AT100"/>
    <mergeCell ref="AU100:AV100"/>
    <mergeCell ref="A100:B100"/>
    <mergeCell ref="C100:D100"/>
    <mergeCell ref="E100:F100"/>
    <mergeCell ref="G100:H100"/>
    <mergeCell ref="I100:K100"/>
    <mergeCell ref="L100:N100"/>
    <mergeCell ref="O100:P100"/>
    <mergeCell ref="Q101:R101"/>
    <mergeCell ref="S101:Z101"/>
    <mergeCell ref="AA101:AE101"/>
    <mergeCell ref="AF101:AH101"/>
    <mergeCell ref="AJ101:AO101"/>
    <mergeCell ref="AS101:AT101"/>
    <mergeCell ref="AU101:AV101"/>
    <mergeCell ref="A101:B101"/>
    <mergeCell ref="C101:D101"/>
    <mergeCell ref="E101:F101"/>
    <mergeCell ref="G101:H101"/>
    <mergeCell ref="I101:K101"/>
    <mergeCell ref="L101:N101"/>
    <mergeCell ref="O101:P101"/>
    <mergeCell ref="Q98:R98"/>
    <mergeCell ref="S98:Z98"/>
    <mergeCell ref="AA98:AE98"/>
    <mergeCell ref="AF98:AH98"/>
    <mergeCell ref="AJ98:AO98"/>
    <mergeCell ref="AS98:AT98"/>
    <mergeCell ref="AU98:AV98"/>
    <mergeCell ref="A98:B98"/>
    <mergeCell ref="C98:D98"/>
    <mergeCell ref="E98:F98"/>
    <mergeCell ref="G98:H98"/>
    <mergeCell ref="I98:K98"/>
    <mergeCell ref="L98:N98"/>
    <mergeCell ref="O98:P98"/>
    <mergeCell ref="Q99:R99"/>
    <mergeCell ref="S99:Z99"/>
    <mergeCell ref="AA99:AE99"/>
    <mergeCell ref="AF99:AH99"/>
    <mergeCell ref="AJ99:AO99"/>
    <mergeCell ref="AS99:AT99"/>
    <mergeCell ref="AU99:AV99"/>
    <mergeCell ref="A99:B99"/>
    <mergeCell ref="C99:D99"/>
    <mergeCell ref="E99:F99"/>
    <mergeCell ref="G99:H99"/>
    <mergeCell ref="I99:K99"/>
    <mergeCell ref="L99:N99"/>
    <mergeCell ref="O99:P99"/>
    <mergeCell ref="Q96:R96"/>
    <mergeCell ref="S96:Z96"/>
    <mergeCell ref="AA96:AE96"/>
    <mergeCell ref="AF96:AH96"/>
    <mergeCell ref="AJ96:AO96"/>
    <mergeCell ref="AS96:AT96"/>
    <mergeCell ref="AU96:AV96"/>
    <mergeCell ref="A96:B96"/>
    <mergeCell ref="C96:D96"/>
    <mergeCell ref="E96:F96"/>
    <mergeCell ref="G96:H96"/>
    <mergeCell ref="I96:K96"/>
    <mergeCell ref="L96:N96"/>
    <mergeCell ref="O96:P96"/>
    <mergeCell ref="Q97:R97"/>
    <mergeCell ref="S97:Z97"/>
    <mergeCell ref="AA97:AE97"/>
    <mergeCell ref="AF97:AH97"/>
    <mergeCell ref="AJ97:AO97"/>
    <mergeCell ref="AS97:AT97"/>
    <mergeCell ref="AU97:AV97"/>
    <mergeCell ref="A97:B97"/>
    <mergeCell ref="C97:D97"/>
    <mergeCell ref="E97:F97"/>
    <mergeCell ref="G97:H97"/>
    <mergeCell ref="I97:K97"/>
    <mergeCell ref="L97:N97"/>
    <mergeCell ref="O97:P97"/>
    <mergeCell ref="Q94:R94"/>
    <mergeCell ref="S94:Z94"/>
    <mergeCell ref="AA94:AE94"/>
    <mergeCell ref="AF94:AH94"/>
    <mergeCell ref="AJ94:AO94"/>
    <mergeCell ref="AS94:AT94"/>
    <mergeCell ref="AU94:AV94"/>
    <mergeCell ref="A94:B94"/>
    <mergeCell ref="C94:D94"/>
    <mergeCell ref="E94:F94"/>
    <mergeCell ref="G94:H94"/>
    <mergeCell ref="I94:K94"/>
    <mergeCell ref="L94:N94"/>
    <mergeCell ref="O94:P94"/>
    <mergeCell ref="Q95:R95"/>
    <mergeCell ref="S95:Z95"/>
    <mergeCell ref="AA95:AE95"/>
    <mergeCell ref="AF95:AH95"/>
    <mergeCell ref="AJ95:AO95"/>
    <mergeCell ref="AS95:AT95"/>
    <mergeCell ref="AU95:AV95"/>
    <mergeCell ref="A95:B95"/>
    <mergeCell ref="C95:D95"/>
    <mergeCell ref="E95:F95"/>
    <mergeCell ref="G95:H95"/>
    <mergeCell ref="I95:K95"/>
    <mergeCell ref="L95:N95"/>
    <mergeCell ref="O95:P95"/>
    <mergeCell ref="Q92:R92"/>
    <mergeCell ref="S92:Z92"/>
    <mergeCell ref="AA92:AE92"/>
    <mergeCell ref="AF92:AH92"/>
    <mergeCell ref="AJ92:AO92"/>
    <mergeCell ref="AS92:AT92"/>
    <mergeCell ref="AU92:AV92"/>
    <mergeCell ref="A92:B92"/>
    <mergeCell ref="C92:D92"/>
    <mergeCell ref="E92:F92"/>
    <mergeCell ref="G92:H92"/>
    <mergeCell ref="I92:K92"/>
    <mergeCell ref="L92:N92"/>
    <mergeCell ref="O92:P92"/>
    <mergeCell ref="Q93:R93"/>
    <mergeCell ref="S93:Z93"/>
    <mergeCell ref="AA93:AE93"/>
    <mergeCell ref="AF93:AH93"/>
    <mergeCell ref="AJ93:AO93"/>
    <mergeCell ref="AS93:AT93"/>
    <mergeCell ref="AU93:AV93"/>
    <mergeCell ref="A93:B93"/>
    <mergeCell ref="C93:D93"/>
    <mergeCell ref="E93:F93"/>
    <mergeCell ref="G93:H93"/>
    <mergeCell ref="I93:K93"/>
    <mergeCell ref="L93:N93"/>
    <mergeCell ref="O93:P93"/>
    <mergeCell ref="Q90:R90"/>
    <mergeCell ref="S90:Z90"/>
    <mergeCell ref="AA90:AE90"/>
    <mergeCell ref="AF90:AH90"/>
    <mergeCell ref="AJ90:AO90"/>
    <mergeCell ref="AS90:AT90"/>
    <mergeCell ref="AU90:AV90"/>
    <mergeCell ref="A90:B90"/>
    <mergeCell ref="C90:D90"/>
    <mergeCell ref="E90:F90"/>
    <mergeCell ref="G90:H90"/>
    <mergeCell ref="I90:K90"/>
    <mergeCell ref="L90:N90"/>
    <mergeCell ref="O90:P90"/>
    <mergeCell ref="Q91:R91"/>
    <mergeCell ref="S91:Z91"/>
    <mergeCell ref="AA91:AE91"/>
    <mergeCell ref="AF91:AH91"/>
    <mergeCell ref="AJ91:AO91"/>
    <mergeCell ref="AS91:AT91"/>
    <mergeCell ref="AU91:AV91"/>
    <mergeCell ref="A91:B91"/>
    <mergeCell ref="C91:D91"/>
    <mergeCell ref="E91:F91"/>
    <mergeCell ref="G91:H91"/>
    <mergeCell ref="I91:K91"/>
    <mergeCell ref="L91:N91"/>
    <mergeCell ref="O91:P91"/>
    <mergeCell ref="Q88:R88"/>
    <mergeCell ref="S88:Z88"/>
    <mergeCell ref="AA88:AE88"/>
    <mergeCell ref="AF88:AH88"/>
    <mergeCell ref="AJ88:AO88"/>
    <mergeCell ref="AS88:AT88"/>
    <mergeCell ref="AU88:AV88"/>
    <mergeCell ref="A88:B88"/>
    <mergeCell ref="C88:D88"/>
    <mergeCell ref="E88:F88"/>
    <mergeCell ref="G88:H88"/>
    <mergeCell ref="I88:K88"/>
    <mergeCell ref="L88:N88"/>
    <mergeCell ref="O88:P88"/>
    <mergeCell ref="Q89:R89"/>
    <mergeCell ref="S89:Z89"/>
    <mergeCell ref="AA89:AE89"/>
    <mergeCell ref="AF89:AH89"/>
    <mergeCell ref="AJ89:AO89"/>
    <mergeCell ref="AS89:AT89"/>
    <mergeCell ref="AU89:AV89"/>
    <mergeCell ref="A89:B89"/>
    <mergeCell ref="C89:D89"/>
    <mergeCell ref="E89:F89"/>
    <mergeCell ref="G89:H89"/>
    <mergeCell ref="I89:K89"/>
    <mergeCell ref="L89:N89"/>
    <mergeCell ref="O89:P89"/>
    <mergeCell ref="Q86:R86"/>
    <mergeCell ref="S86:Z86"/>
    <mergeCell ref="AA86:AE86"/>
    <mergeCell ref="AF86:AH86"/>
    <mergeCell ref="AJ86:AO86"/>
    <mergeCell ref="AS86:AT86"/>
    <mergeCell ref="AU86:AV86"/>
    <mergeCell ref="A86:B86"/>
    <mergeCell ref="C86:D86"/>
    <mergeCell ref="E86:F86"/>
    <mergeCell ref="G86:H86"/>
    <mergeCell ref="I86:K86"/>
    <mergeCell ref="L86:N86"/>
    <mergeCell ref="O86:P86"/>
    <mergeCell ref="Q87:R87"/>
    <mergeCell ref="S87:Z87"/>
    <mergeCell ref="AA87:AE87"/>
    <mergeCell ref="AF87:AH87"/>
    <mergeCell ref="AJ87:AO87"/>
    <mergeCell ref="AS87:AT87"/>
    <mergeCell ref="AU87:AV87"/>
    <mergeCell ref="A87:B87"/>
    <mergeCell ref="C87:D87"/>
    <mergeCell ref="E87:F87"/>
    <mergeCell ref="G87:H87"/>
    <mergeCell ref="I87:K87"/>
    <mergeCell ref="L87:N87"/>
    <mergeCell ref="O87:P87"/>
    <mergeCell ref="Q84:R84"/>
    <mergeCell ref="S84:Z84"/>
    <mergeCell ref="AA84:AE84"/>
    <mergeCell ref="AF84:AH84"/>
    <mergeCell ref="AJ84:AO84"/>
    <mergeCell ref="AS84:AT84"/>
    <mergeCell ref="AU84:AV84"/>
    <mergeCell ref="A84:B84"/>
    <mergeCell ref="C84:D84"/>
    <mergeCell ref="E84:F84"/>
    <mergeCell ref="G84:H84"/>
    <mergeCell ref="I84:K84"/>
    <mergeCell ref="L84:N84"/>
    <mergeCell ref="O84:P84"/>
    <mergeCell ref="Q85:R85"/>
    <mergeCell ref="S85:Z85"/>
    <mergeCell ref="AA85:AE85"/>
    <mergeCell ref="AF85:AH85"/>
    <mergeCell ref="AJ85:AO85"/>
    <mergeCell ref="AS85:AT85"/>
    <mergeCell ref="AU85:AV85"/>
    <mergeCell ref="A85:B85"/>
    <mergeCell ref="C85:D85"/>
    <mergeCell ref="E85:F85"/>
    <mergeCell ref="G85:H85"/>
    <mergeCell ref="I85:K85"/>
    <mergeCell ref="L85:N85"/>
    <mergeCell ref="O85:P85"/>
    <mergeCell ref="Q82:R82"/>
    <mergeCell ref="S82:Z82"/>
    <mergeCell ref="AA82:AE82"/>
    <mergeCell ref="AF82:AH82"/>
    <mergeCell ref="AJ82:AO82"/>
    <mergeCell ref="AS82:AT82"/>
    <mergeCell ref="AU82:AV82"/>
    <mergeCell ref="A82:B82"/>
    <mergeCell ref="C82:D82"/>
    <mergeCell ref="E82:F82"/>
    <mergeCell ref="G82:H82"/>
    <mergeCell ref="I82:K82"/>
    <mergeCell ref="L82:N82"/>
    <mergeCell ref="O82:P82"/>
    <mergeCell ref="Q83:R83"/>
    <mergeCell ref="S83:Z83"/>
    <mergeCell ref="AA83:AE83"/>
    <mergeCell ref="AF83:AH83"/>
    <mergeCell ref="AJ83:AO83"/>
    <mergeCell ref="AS83:AT83"/>
    <mergeCell ref="AU83:AV83"/>
    <mergeCell ref="A83:B83"/>
    <mergeCell ref="C83:D83"/>
    <mergeCell ref="E83:F83"/>
    <mergeCell ref="G83:H83"/>
    <mergeCell ref="I83:K83"/>
    <mergeCell ref="L83:N83"/>
    <mergeCell ref="O83:P83"/>
    <mergeCell ref="Q80:R80"/>
    <mergeCell ref="S80:Z80"/>
    <mergeCell ref="AA80:AE80"/>
    <mergeCell ref="AF80:AH80"/>
    <mergeCell ref="AJ80:AO80"/>
    <mergeCell ref="AS80:AT80"/>
    <mergeCell ref="AU80:AV80"/>
    <mergeCell ref="A80:B80"/>
    <mergeCell ref="C80:D80"/>
    <mergeCell ref="E80:F80"/>
    <mergeCell ref="G80:H80"/>
    <mergeCell ref="I80:K80"/>
    <mergeCell ref="L80:N80"/>
    <mergeCell ref="O80:P80"/>
    <mergeCell ref="Q81:R81"/>
    <mergeCell ref="S81:Z81"/>
    <mergeCell ref="AA81:AE81"/>
    <mergeCell ref="AF81:AH81"/>
    <mergeCell ref="AJ81:AO81"/>
    <mergeCell ref="AS81:AT81"/>
    <mergeCell ref="AU81:AV81"/>
    <mergeCell ref="A81:B81"/>
    <mergeCell ref="C81:D81"/>
    <mergeCell ref="E81:F81"/>
    <mergeCell ref="G81:H81"/>
    <mergeCell ref="I81:K81"/>
    <mergeCell ref="L81:N81"/>
    <mergeCell ref="O81:P81"/>
    <mergeCell ref="Q78:R78"/>
    <mergeCell ref="S78:Z78"/>
    <mergeCell ref="AA78:AE78"/>
    <mergeCell ref="AF78:AH78"/>
    <mergeCell ref="AJ78:AO78"/>
    <mergeCell ref="AS78:AT78"/>
    <mergeCell ref="AU78:AV78"/>
    <mergeCell ref="A78:B78"/>
    <mergeCell ref="C78:D78"/>
    <mergeCell ref="E78:F78"/>
    <mergeCell ref="G78:H78"/>
    <mergeCell ref="I78:K78"/>
    <mergeCell ref="L78:N78"/>
    <mergeCell ref="O78:P78"/>
    <mergeCell ref="Q79:R79"/>
    <mergeCell ref="S79:Z79"/>
    <mergeCell ref="AA79:AE79"/>
    <mergeCell ref="AF79:AH79"/>
    <mergeCell ref="AJ79:AO79"/>
    <mergeCell ref="AS79:AT79"/>
    <mergeCell ref="AU79:AV79"/>
    <mergeCell ref="A79:B79"/>
    <mergeCell ref="C79:D79"/>
    <mergeCell ref="E79:F79"/>
    <mergeCell ref="G79:H79"/>
    <mergeCell ref="I79:K79"/>
    <mergeCell ref="L79:N79"/>
    <mergeCell ref="O79:P79"/>
    <mergeCell ref="Q76:R76"/>
    <mergeCell ref="S76:Z76"/>
    <mergeCell ref="AA76:AE76"/>
    <mergeCell ref="AF76:AH76"/>
    <mergeCell ref="AJ76:AO76"/>
    <mergeCell ref="AS76:AT76"/>
    <mergeCell ref="AU76:AV76"/>
    <mergeCell ref="A76:B76"/>
    <mergeCell ref="C76:D76"/>
    <mergeCell ref="E76:F76"/>
    <mergeCell ref="G76:H76"/>
    <mergeCell ref="I76:K76"/>
    <mergeCell ref="L76:N76"/>
    <mergeCell ref="O76:P76"/>
    <mergeCell ref="Q77:R77"/>
    <mergeCell ref="S77:Z77"/>
    <mergeCell ref="AA77:AE77"/>
    <mergeCell ref="AF77:AH77"/>
    <mergeCell ref="AJ77:AO77"/>
    <mergeCell ref="AS77:AT77"/>
    <mergeCell ref="AU77:AV77"/>
    <mergeCell ref="A77:B77"/>
    <mergeCell ref="C77:D77"/>
    <mergeCell ref="E77:F77"/>
    <mergeCell ref="G77:H77"/>
    <mergeCell ref="I77:K77"/>
    <mergeCell ref="L77:N77"/>
    <mergeCell ref="O77:P77"/>
    <mergeCell ref="Q74:R74"/>
    <mergeCell ref="S74:Z74"/>
    <mergeCell ref="AA74:AE74"/>
    <mergeCell ref="AF74:AH74"/>
    <mergeCell ref="AJ74:AO74"/>
    <mergeCell ref="AS74:AT74"/>
    <mergeCell ref="AU74:AV74"/>
    <mergeCell ref="A74:B74"/>
    <mergeCell ref="C74:D74"/>
    <mergeCell ref="E74:F74"/>
    <mergeCell ref="G74:H74"/>
    <mergeCell ref="I74:K74"/>
    <mergeCell ref="L74:N74"/>
    <mergeCell ref="O74:P74"/>
    <mergeCell ref="Q75:R75"/>
    <mergeCell ref="S75:Z75"/>
    <mergeCell ref="AA75:AE75"/>
    <mergeCell ref="AF75:AH75"/>
    <mergeCell ref="AJ75:AO75"/>
    <mergeCell ref="AS75:AT75"/>
    <mergeCell ref="AU75:AV75"/>
    <mergeCell ref="A75:B75"/>
    <mergeCell ref="C75:D75"/>
    <mergeCell ref="E75:F75"/>
    <mergeCell ref="G75:H75"/>
    <mergeCell ref="I75:K75"/>
    <mergeCell ref="L75:N75"/>
    <mergeCell ref="O75:P75"/>
    <mergeCell ref="Q72:R72"/>
    <mergeCell ref="S72:Z72"/>
    <mergeCell ref="AA72:AE72"/>
    <mergeCell ref="AF72:AH72"/>
    <mergeCell ref="AJ72:AO72"/>
    <mergeCell ref="AS72:AT72"/>
    <mergeCell ref="AU72:AV72"/>
    <mergeCell ref="A72:B72"/>
    <mergeCell ref="C72:D72"/>
    <mergeCell ref="E72:F72"/>
    <mergeCell ref="G72:H72"/>
    <mergeCell ref="I72:K72"/>
    <mergeCell ref="L72:N72"/>
    <mergeCell ref="O72:P72"/>
    <mergeCell ref="Q73:R73"/>
    <mergeCell ref="S73:Z73"/>
    <mergeCell ref="AA73:AE73"/>
    <mergeCell ref="AF73:AH73"/>
    <mergeCell ref="AJ73:AO73"/>
    <mergeCell ref="AS73:AT73"/>
    <mergeCell ref="AU73:AV73"/>
    <mergeCell ref="A73:B73"/>
    <mergeCell ref="C73:D73"/>
    <mergeCell ref="E73:F73"/>
    <mergeCell ref="G73:H73"/>
    <mergeCell ref="I73:K73"/>
    <mergeCell ref="L73:N73"/>
    <mergeCell ref="O73:P73"/>
    <mergeCell ref="Q70:R70"/>
    <mergeCell ref="S70:Z70"/>
    <mergeCell ref="AA70:AE70"/>
    <mergeCell ref="AF70:AH70"/>
    <mergeCell ref="AJ70:AO70"/>
    <mergeCell ref="AS70:AT70"/>
    <mergeCell ref="AU70:AV70"/>
    <mergeCell ref="A70:B70"/>
    <mergeCell ref="C70:D70"/>
    <mergeCell ref="E70:F70"/>
    <mergeCell ref="G70:H70"/>
    <mergeCell ref="I70:K70"/>
    <mergeCell ref="L70:N70"/>
    <mergeCell ref="O70:P70"/>
    <mergeCell ref="Q71:R71"/>
    <mergeCell ref="S71:Z71"/>
    <mergeCell ref="AA71:AE71"/>
    <mergeCell ref="AF71:AH71"/>
    <mergeCell ref="AJ71:AO71"/>
    <mergeCell ref="AS71:AT71"/>
    <mergeCell ref="AU71:AV71"/>
    <mergeCell ref="A71:B71"/>
    <mergeCell ref="C71:D71"/>
    <mergeCell ref="E71:F71"/>
    <mergeCell ref="G71:H71"/>
    <mergeCell ref="I71:K71"/>
    <mergeCell ref="L71:N71"/>
    <mergeCell ref="O71:P71"/>
    <mergeCell ref="Q68:R68"/>
    <mergeCell ref="S68:Z68"/>
    <mergeCell ref="AA68:AE68"/>
    <mergeCell ref="AF68:AH68"/>
    <mergeCell ref="AJ68:AO68"/>
    <mergeCell ref="AS68:AT68"/>
    <mergeCell ref="AU68:AV68"/>
    <mergeCell ref="A68:B68"/>
    <mergeCell ref="C68:D68"/>
    <mergeCell ref="E68:F68"/>
    <mergeCell ref="G68:H68"/>
    <mergeCell ref="I68:K68"/>
    <mergeCell ref="L68:N68"/>
    <mergeCell ref="O68:P68"/>
    <mergeCell ref="Q69:R69"/>
    <mergeCell ref="S69:Z69"/>
    <mergeCell ref="AA69:AE69"/>
    <mergeCell ref="AF69:AH69"/>
    <mergeCell ref="AJ69:AO69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66:R66"/>
    <mergeCell ref="S66:Z66"/>
    <mergeCell ref="AA66:AE66"/>
    <mergeCell ref="AF66:AH66"/>
    <mergeCell ref="AJ66:AO66"/>
    <mergeCell ref="AS66:AT66"/>
    <mergeCell ref="AU66:AV66"/>
    <mergeCell ref="A66:B66"/>
    <mergeCell ref="C66:D66"/>
    <mergeCell ref="E66:F66"/>
    <mergeCell ref="G66:H66"/>
    <mergeCell ref="I66:K66"/>
    <mergeCell ref="L66:N66"/>
    <mergeCell ref="O66:P66"/>
    <mergeCell ref="Q67:R67"/>
    <mergeCell ref="S67:Z67"/>
    <mergeCell ref="AA67:AE67"/>
    <mergeCell ref="AF67:AH67"/>
    <mergeCell ref="AJ67:AO67"/>
    <mergeCell ref="AS67:AT67"/>
    <mergeCell ref="AU67:AV67"/>
    <mergeCell ref="A67:B67"/>
    <mergeCell ref="C67:D67"/>
    <mergeCell ref="E67:F67"/>
    <mergeCell ref="G67:H67"/>
    <mergeCell ref="I67:K67"/>
    <mergeCell ref="L67:N67"/>
    <mergeCell ref="O67:P67"/>
    <mergeCell ref="Q64:R64"/>
    <mergeCell ref="S64:Z64"/>
    <mergeCell ref="AA64:AE64"/>
    <mergeCell ref="AF64:AH64"/>
    <mergeCell ref="AJ64:AO64"/>
    <mergeCell ref="AS64:AT64"/>
    <mergeCell ref="AU64:AV64"/>
    <mergeCell ref="A64:B64"/>
    <mergeCell ref="C64:D64"/>
    <mergeCell ref="E64:F64"/>
    <mergeCell ref="G64:H64"/>
    <mergeCell ref="I64:K64"/>
    <mergeCell ref="L64:N64"/>
    <mergeCell ref="O64:P64"/>
    <mergeCell ref="Q65:R65"/>
    <mergeCell ref="S65:Z65"/>
    <mergeCell ref="AA65:AE65"/>
    <mergeCell ref="AF65:AH65"/>
    <mergeCell ref="AJ65:AO65"/>
    <mergeCell ref="AS65:AT65"/>
    <mergeCell ref="AU65:AV65"/>
    <mergeCell ref="A65:B65"/>
    <mergeCell ref="C65:D65"/>
    <mergeCell ref="E65:F65"/>
    <mergeCell ref="G65:H65"/>
    <mergeCell ref="I65:K65"/>
    <mergeCell ref="L65:N65"/>
    <mergeCell ref="O65:P65"/>
    <mergeCell ref="Q62:R62"/>
    <mergeCell ref="S62:Z62"/>
    <mergeCell ref="AA62:AE62"/>
    <mergeCell ref="AF62:AH62"/>
    <mergeCell ref="AJ62:AO62"/>
    <mergeCell ref="AS62:AT62"/>
    <mergeCell ref="AU62:AV62"/>
    <mergeCell ref="A62:B62"/>
    <mergeCell ref="C62:D62"/>
    <mergeCell ref="E62:F62"/>
    <mergeCell ref="G62:H62"/>
    <mergeCell ref="I62:K62"/>
    <mergeCell ref="L62:N62"/>
    <mergeCell ref="O62:P62"/>
    <mergeCell ref="Q63:R63"/>
    <mergeCell ref="S63:Z63"/>
    <mergeCell ref="AA63:AE63"/>
    <mergeCell ref="AF63:AH63"/>
    <mergeCell ref="AJ63:AO63"/>
    <mergeCell ref="AS63:AT63"/>
    <mergeCell ref="AU63:AV63"/>
    <mergeCell ref="A63:B63"/>
    <mergeCell ref="C63:D63"/>
    <mergeCell ref="E63:F63"/>
    <mergeCell ref="G63:H63"/>
    <mergeCell ref="I63:K63"/>
    <mergeCell ref="L63:N63"/>
    <mergeCell ref="O63:P63"/>
    <mergeCell ref="Q60:R60"/>
    <mergeCell ref="S60:Z60"/>
    <mergeCell ref="AA60:AE60"/>
    <mergeCell ref="AF60:AH60"/>
    <mergeCell ref="AJ60:AO60"/>
    <mergeCell ref="AS60:AT60"/>
    <mergeCell ref="AU60:AV60"/>
    <mergeCell ref="A60:B60"/>
    <mergeCell ref="C60:D60"/>
    <mergeCell ref="E60:F60"/>
    <mergeCell ref="G60:H60"/>
    <mergeCell ref="I60:K60"/>
    <mergeCell ref="L60:N60"/>
    <mergeCell ref="O60:P60"/>
    <mergeCell ref="Q61:R61"/>
    <mergeCell ref="S61:Z61"/>
    <mergeCell ref="AA61:AE61"/>
    <mergeCell ref="AF61:AH61"/>
    <mergeCell ref="AJ61:AO61"/>
    <mergeCell ref="AS61:AT61"/>
    <mergeCell ref="AU61:AV61"/>
    <mergeCell ref="A61:B61"/>
    <mergeCell ref="C61:D61"/>
    <mergeCell ref="E61:F61"/>
    <mergeCell ref="G61:H61"/>
    <mergeCell ref="I61:K61"/>
    <mergeCell ref="L61:N61"/>
    <mergeCell ref="O61:P61"/>
    <mergeCell ref="Q58:R58"/>
    <mergeCell ref="S58:Z58"/>
    <mergeCell ref="AA58:AE58"/>
    <mergeCell ref="AF58:AH58"/>
    <mergeCell ref="AJ58:AO58"/>
    <mergeCell ref="AS58:AT58"/>
    <mergeCell ref="AU58:AV58"/>
    <mergeCell ref="A58:B58"/>
    <mergeCell ref="C58:D58"/>
    <mergeCell ref="E58:F58"/>
    <mergeCell ref="G58:H58"/>
    <mergeCell ref="I58:K58"/>
    <mergeCell ref="L58:N58"/>
    <mergeCell ref="O58:P58"/>
    <mergeCell ref="Q59:R59"/>
    <mergeCell ref="S59:Z59"/>
    <mergeCell ref="AA59:AE59"/>
    <mergeCell ref="AF59:AH59"/>
    <mergeCell ref="AJ59:AO59"/>
    <mergeCell ref="AS59:AT59"/>
    <mergeCell ref="AU59:AV59"/>
    <mergeCell ref="A59:B59"/>
    <mergeCell ref="C59:D59"/>
    <mergeCell ref="E59:F59"/>
    <mergeCell ref="G59:H59"/>
    <mergeCell ref="I59:K59"/>
    <mergeCell ref="L59:N59"/>
    <mergeCell ref="O59:P59"/>
    <mergeCell ref="Q56:R56"/>
    <mergeCell ref="S56:Z56"/>
    <mergeCell ref="AA56:AE56"/>
    <mergeCell ref="AF56:AH56"/>
    <mergeCell ref="AJ56:AO56"/>
    <mergeCell ref="AS56:AT56"/>
    <mergeCell ref="AU56:AV56"/>
    <mergeCell ref="A56:B56"/>
    <mergeCell ref="C56:D56"/>
    <mergeCell ref="E56:F56"/>
    <mergeCell ref="G56:H56"/>
    <mergeCell ref="I56:K56"/>
    <mergeCell ref="L56:N56"/>
    <mergeCell ref="O56:P56"/>
    <mergeCell ref="Q57:R57"/>
    <mergeCell ref="S57:Z57"/>
    <mergeCell ref="AA57:AE57"/>
    <mergeCell ref="AF57:AH57"/>
    <mergeCell ref="AJ57:AO57"/>
    <mergeCell ref="AS57:AT57"/>
    <mergeCell ref="AU57:AV57"/>
    <mergeCell ref="A57:B57"/>
    <mergeCell ref="C57:D57"/>
    <mergeCell ref="E57:F57"/>
    <mergeCell ref="G57:H57"/>
    <mergeCell ref="I57:K57"/>
    <mergeCell ref="L57:N57"/>
    <mergeCell ref="O57:P57"/>
    <mergeCell ref="Q54:R54"/>
    <mergeCell ref="S54:Z54"/>
    <mergeCell ref="AA54:AE54"/>
    <mergeCell ref="AF54:AH54"/>
    <mergeCell ref="AJ54:AO54"/>
    <mergeCell ref="AS54:AT54"/>
    <mergeCell ref="AU54:AV54"/>
    <mergeCell ref="A54:B54"/>
    <mergeCell ref="C54:D54"/>
    <mergeCell ref="E54:F54"/>
    <mergeCell ref="G54:H54"/>
    <mergeCell ref="I54:K54"/>
    <mergeCell ref="L54:N54"/>
    <mergeCell ref="O54:P54"/>
    <mergeCell ref="Q55:R55"/>
    <mergeCell ref="S55:Z55"/>
    <mergeCell ref="AA55:AE55"/>
    <mergeCell ref="AF55:AH55"/>
    <mergeCell ref="AJ55:AO55"/>
    <mergeCell ref="AS55:AT55"/>
    <mergeCell ref="AU55:AV55"/>
    <mergeCell ref="A55:B55"/>
    <mergeCell ref="C55:D55"/>
    <mergeCell ref="E55:F55"/>
    <mergeCell ref="G55:H55"/>
    <mergeCell ref="I55:K55"/>
    <mergeCell ref="L55:N55"/>
    <mergeCell ref="O55:P55"/>
    <mergeCell ref="Q52:R52"/>
    <mergeCell ref="S52:Z52"/>
    <mergeCell ref="AA52:AE52"/>
    <mergeCell ref="AF52:AH52"/>
    <mergeCell ref="AJ52:AO52"/>
    <mergeCell ref="AS52:AT52"/>
    <mergeCell ref="AU52:AV52"/>
    <mergeCell ref="A52:B52"/>
    <mergeCell ref="C52:D52"/>
    <mergeCell ref="E52:F52"/>
    <mergeCell ref="G52:H52"/>
    <mergeCell ref="I52:K52"/>
    <mergeCell ref="L52:N52"/>
    <mergeCell ref="O52:P52"/>
    <mergeCell ref="Q53:R53"/>
    <mergeCell ref="S53:Z53"/>
    <mergeCell ref="AA53:AE53"/>
    <mergeCell ref="AF53:AH53"/>
    <mergeCell ref="AJ53:AO53"/>
    <mergeCell ref="AS53:AT53"/>
    <mergeCell ref="AU53:AV53"/>
    <mergeCell ref="A53:B53"/>
    <mergeCell ref="C53:D53"/>
    <mergeCell ref="E53:F53"/>
    <mergeCell ref="G53:H53"/>
    <mergeCell ref="I53:K53"/>
    <mergeCell ref="L53:N53"/>
    <mergeCell ref="O53:P53"/>
    <mergeCell ref="Q50:R50"/>
    <mergeCell ref="S50:Z50"/>
    <mergeCell ref="AA50:AE50"/>
    <mergeCell ref="AF50:AH50"/>
    <mergeCell ref="AJ50:AO50"/>
    <mergeCell ref="AS50:AT50"/>
    <mergeCell ref="AU50:AV50"/>
    <mergeCell ref="A50:B50"/>
    <mergeCell ref="C50:D50"/>
    <mergeCell ref="E50:F50"/>
    <mergeCell ref="G50:H50"/>
    <mergeCell ref="I50:K50"/>
    <mergeCell ref="L50:N50"/>
    <mergeCell ref="O50:P50"/>
    <mergeCell ref="Q51:R51"/>
    <mergeCell ref="S51:Z51"/>
    <mergeCell ref="AA51:AE51"/>
    <mergeCell ref="AF51:AH51"/>
    <mergeCell ref="AJ51:AO51"/>
    <mergeCell ref="AS51:AT51"/>
    <mergeCell ref="AU51:AV51"/>
    <mergeCell ref="A51:B51"/>
    <mergeCell ref="C51:D51"/>
    <mergeCell ref="E51:F51"/>
    <mergeCell ref="G51:H51"/>
    <mergeCell ref="I51:K51"/>
    <mergeCell ref="L51:N51"/>
    <mergeCell ref="O51:P51"/>
    <mergeCell ref="Q48:R48"/>
    <mergeCell ref="S48:Z48"/>
    <mergeCell ref="AA48:AE48"/>
    <mergeCell ref="AF48:AH48"/>
    <mergeCell ref="AJ48:AO48"/>
    <mergeCell ref="AS48:AT48"/>
    <mergeCell ref="AU48:AV48"/>
    <mergeCell ref="A48:B48"/>
    <mergeCell ref="C48:D48"/>
    <mergeCell ref="E48:F48"/>
    <mergeCell ref="G48:H48"/>
    <mergeCell ref="I48:K48"/>
    <mergeCell ref="L48:N48"/>
    <mergeCell ref="O48:P48"/>
    <mergeCell ref="Q49:R49"/>
    <mergeCell ref="S49:Z49"/>
    <mergeCell ref="AA49:AE49"/>
    <mergeCell ref="AF49:AH49"/>
    <mergeCell ref="AJ49:AO49"/>
    <mergeCell ref="AS49:AT49"/>
    <mergeCell ref="AU49:AV49"/>
    <mergeCell ref="A49:B49"/>
    <mergeCell ref="C49:D49"/>
    <mergeCell ref="E49:F49"/>
    <mergeCell ref="G49:H49"/>
    <mergeCell ref="I49:K49"/>
    <mergeCell ref="L49:N49"/>
    <mergeCell ref="O49:P49"/>
    <mergeCell ref="Q46:R46"/>
    <mergeCell ref="S46:Z46"/>
    <mergeCell ref="AA46:AE46"/>
    <mergeCell ref="AF46:AH46"/>
    <mergeCell ref="AJ46:AO46"/>
    <mergeCell ref="AS46:AT46"/>
    <mergeCell ref="AU46:AV46"/>
    <mergeCell ref="A46:B46"/>
    <mergeCell ref="C46:D46"/>
    <mergeCell ref="E46:F46"/>
    <mergeCell ref="G46:H46"/>
    <mergeCell ref="I46:K46"/>
    <mergeCell ref="L46:N46"/>
    <mergeCell ref="O46:P46"/>
    <mergeCell ref="Q47:R47"/>
    <mergeCell ref="S47:Z47"/>
    <mergeCell ref="AA47:AE47"/>
    <mergeCell ref="AF47:AH47"/>
    <mergeCell ref="AJ47:AO47"/>
    <mergeCell ref="AS47:AT47"/>
    <mergeCell ref="AU47:AV47"/>
    <mergeCell ref="A47:B47"/>
    <mergeCell ref="C47:D47"/>
    <mergeCell ref="E47:F47"/>
    <mergeCell ref="G47:H47"/>
    <mergeCell ref="I47:K47"/>
    <mergeCell ref="L47:N47"/>
    <mergeCell ref="O47:P47"/>
    <mergeCell ref="Q44:R44"/>
    <mergeCell ref="S44:Z44"/>
    <mergeCell ref="AA44:AE44"/>
    <mergeCell ref="AF44:AH44"/>
    <mergeCell ref="AJ44:AO44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5:R45"/>
    <mergeCell ref="S45:Z45"/>
    <mergeCell ref="AA45:AE45"/>
    <mergeCell ref="AF45:AH45"/>
    <mergeCell ref="AJ45:AO45"/>
    <mergeCell ref="AS45:AT45"/>
    <mergeCell ref="AU45:AV45"/>
    <mergeCell ref="A45:B45"/>
    <mergeCell ref="C45:D45"/>
    <mergeCell ref="E45:F45"/>
    <mergeCell ref="G45:H45"/>
    <mergeCell ref="I45:K45"/>
    <mergeCell ref="L45:N45"/>
    <mergeCell ref="O45:P45"/>
    <mergeCell ref="Q42:R42"/>
    <mergeCell ref="S42:Z42"/>
    <mergeCell ref="AA42:AE42"/>
    <mergeCell ref="AF42:AH42"/>
    <mergeCell ref="AJ42:AO42"/>
    <mergeCell ref="AS42:AT42"/>
    <mergeCell ref="AU42:AV42"/>
    <mergeCell ref="A42:B42"/>
    <mergeCell ref="C42:D42"/>
    <mergeCell ref="E42:F42"/>
    <mergeCell ref="G42:H42"/>
    <mergeCell ref="I42:K42"/>
    <mergeCell ref="L42:N42"/>
    <mergeCell ref="O42:P42"/>
    <mergeCell ref="Q43:R43"/>
    <mergeCell ref="S43:Z43"/>
    <mergeCell ref="AA43:AE43"/>
    <mergeCell ref="AF43:AH43"/>
    <mergeCell ref="AJ43:AO43"/>
    <mergeCell ref="AS43:AT43"/>
    <mergeCell ref="AU43:AV43"/>
    <mergeCell ref="A43:B43"/>
    <mergeCell ref="C43:D43"/>
    <mergeCell ref="E43:F43"/>
    <mergeCell ref="G43:H43"/>
    <mergeCell ref="I43:K43"/>
    <mergeCell ref="L43:N43"/>
    <mergeCell ref="O43:P43"/>
    <mergeCell ref="Q40:R40"/>
    <mergeCell ref="S40:Z40"/>
    <mergeCell ref="AA40:AE40"/>
    <mergeCell ref="AF40:AH40"/>
    <mergeCell ref="AJ40:AO40"/>
    <mergeCell ref="AS40:AT40"/>
    <mergeCell ref="AU40:AV40"/>
    <mergeCell ref="A40:B40"/>
    <mergeCell ref="C40:D40"/>
    <mergeCell ref="E40:F40"/>
    <mergeCell ref="G40:H40"/>
    <mergeCell ref="I40:K40"/>
    <mergeCell ref="L40:N40"/>
    <mergeCell ref="O40:P40"/>
    <mergeCell ref="Q41:R41"/>
    <mergeCell ref="S41:Z41"/>
    <mergeCell ref="AA41:AE41"/>
    <mergeCell ref="AF41:AH41"/>
    <mergeCell ref="AJ41:AO41"/>
    <mergeCell ref="AS41:AT41"/>
    <mergeCell ref="AU41:AV41"/>
    <mergeCell ref="A41:B41"/>
    <mergeCell ref="C41:D41"/>
    <mergeCell ref="E41:F41"/>
    <mergeCell ref="G41:H41"/>
    <mergeCell ref="I41:K41"/>
    <mergeCell ref="L41:N41"/>
    <mergeCell ref="O41:P41"/>
    <mergeCell ref="Q38:R38"/>
    <mergeCell ref="S38:Z38"/>
    <mergeCell ref="AA38:AE38"/>
    <mergeCell ref="AF38:AH38"/>
    <mergeCell ref="AJ38:AO38"/>
    <mergeCell ref="AS38:AT38"/>
    <mergeCell ref="AU38:AV38"/>
    <mergeCell ref="A38:B38"/>
    <mergeCell ref="C38:D38"/>
    <mergeCell ref="E38:F38"/>
    <mergeCell ref="G38:H38"/>
    <mergeCell ref="I38:K38"/>
    <mergeCell ref="L38:N38"/>
    <mergeCell ref="O38:P38"/>
    <mergeCell ref="Q39:R39"/>
    <mergeCell ref="S39:Z39"/>
    <mergeCell ref="AA39:AE39"/>
    <mergeCell ref="AF39:AH39"/>
    <mergeCell ref="AJ39:AO39"/>
    <mergeCell ref="AS39:AT39"/>
    <mergeCell ref="AU39:AV39"/>
    <mergeCell ref="A39:B39"/>
    <mergeCell ref="C39:D39"/>
    <mergeCell ref="E39:F39"/>
    <mergeCell ref="G39:H39"/>
    <mergeCell ref="I39:K39"/>
    <mergeCell ref="L39:N39"/>
    <mergeCell ref="O39:P39"/>
    <mergeCell ref="Q36:R36"/>
    <mergeCell ref="S36:Z36"/>
    <mergeCell ref="AA36:AE36"/>
    <mergeCell ref="AF36:AH36"/>
    <mergeCell ref="AJ36:AO36"/>
    <mergeCell ref="AS36:AT36"/>
    <mergeCell ref="AU36:AV36"/>
    <mergeCell ref="A36:B36"/>
    <mergeCell ref="C36:D36"/>
    <mergeCell ref="E36:F36"/>
    <mergeCell ref="G36:H36"/>
    <mergeCell ref="I36:K36"/>
    <mergeCell ref="L36:N36"/>
    <mergeCell ref="O36:P36"/>
    <mergeCell ref="Q37:R37"/>
    <mergeCell ref="S37:Z37"/>
    <mergeCell ref="AA37:AE37"/>
    <mergeCell ref="AF37:AH37"/>
    <mergeCell ref="AJ37:AO37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4:R34"/>
    <mergeCell ref="S34:Z34"/>
    <mergeCell ref="AA34:AE34"/>
    <mergeCell ref="AF34:AH34"/>
    <mergeCell ref="AJ34:AO34"/>
    <mergeCell ref="AS34:AT34"/>
    <mergeCell ref="AU34:AV34"/>
    <mergeCell ref="A34:B34"/>
    <mergeCell ref="C34:D34"/>
    <mergeCell ref="E34:F34"/>
    <mergeCell ref="G34:H34"/>
    <mergeCell ref="I34:K34"/>
    <mergeCell ref="L34:N34"/>
    <mergeCell ref="O34:P34"/>
    <mergeCell ref="Q35:R35"/>
    <mergeCell ref="S35:Z35"/>
    <mergeCell ref="AA35:AE35"/>
    <mergeCell ref="AF35:AH35"/>
    <mergeCell ref="AJ35:AO35"/>
    <mergeCell ref="AS35:AT35"/>
    <mergeCell ref="AU35:AV35"/>
    <mergeCell ref="A35:B35"/>
    <mergeCell ref="C35:D35"/>
    <mergeCell ref="E35:F35"/>
    <mergeCell ref="G35:H35"/>
    <mergeCell ref="I35:K35"/>
    <mergeCell ref="L35:N35"/>
    <mergeCell ref="O35:P35"/>
    <mergeCell ref="Q32:R32"/>
    <mergeCell ref="S32:Z32"/>
    <mergeCell ref="AA32:AE32"/>
    <mergeCell ref="AF32:AH32"/>
    <mergeCell ref="AJ32:AO32"/>
    <mergeCell ref="AS32:AT32"/>
    <mergeCell ref="AU32:AV32"/>
    <mergeCell ref="A32:B32"/>
    <mergeCell ref="C32:D32"/>
    <mergeCell ref="E32:F32"/>
    <mergeCell ref="G32:H32"/>
    <mergeCell ref="I32:K32"/>
    <mergeCell ref="L32:N32"/>
    <mergeCell ref="O32:P32"/>
    <mergeCell ref="Q33:R33"/>
    <mergeCell ref="S33:Z33"/>
    <mergeCell ref="AA33:AE33"/>
    <mergeCell ref="AF33:AH33"/>
    <mergeCell ref="AJ33:AO33"/>
    <mergeCell ref="AS33:AT33"/>
    <mergeCell ref="AU33:AV33"/>
    <mergeCell ref="A33:B33"/>
    <mergeCell ref="C33:D33"/>
    <mergeCell ref="E33:F33"/>
    <mergeCell ref="G33:H33"/>
    <mergeCell ref="I33:K33"/>
    <mergeCell ref="L33:N33"/>
    <mergeCell ref="O33:P33"/>
    <mergeCell ref="AA30:AE30"/>
    <mergeCell ref="AF30:AH30"/>
    <mergeCell ref="AJ30:AO30"/>
    <mergeCell ref="AS30:AT30"/>
    <mergeCell ref="AU30:AV30"/>
    <mergeCell ref="A30:B30"/>
    <mergeCell ref="C30:D30"/>
    <mergeCell ref="E30:F30"/>
    <mergeCell ref="G30:H30"/>
    <mergeCell ref="I30:K30"/>
    <mergeCell ref="L30:N30"/>
    <mergeCell ref="O30:P30"/>
    <mergeCell ref="Q31:R31"/>
    <mergeCell ref="S31:Z31"/>
    <mergeCell ref="AA31:AE31"/>
    <mergeCell ref="AF31:AH31"/>
    <mergeCell ref="AJ31:AO31"/>
    <mergeCell ref="AS31:AT31"/>
    <mergeCell ref="AU31:AV31"/>
    <mergeCell ref="A31:B31"/>
    <mergeCell ref="C31:D31"/>
    <mergeCell ref="E31:F31"/>
    <mergeCell ref="G31:H31"/>
    <mergeCell ref="I31:K31"/>
    <mergeCell ref="L31:N31"/>
    <mergeCell ref="O31:P31"/>
    <mergeCell ref="AJ28:AO28"/>
    <mergeCell ref="AS28:AT28"/>
    <mergeCell ref="AU28:AV28"/>
    <mergeCell ref="A28:B28"/>
    <mergeCell ref="C28:D28"/>
    <mergeCell ref="E28:F28"/>
    <mergeCell ref="G28:H28"/>
    <mergeCell ref="I28:K28"/>
    <mergeCell ref="L28:N28"/>
    <mergeCell ref="O28:P28"/>
    <mergeCell ref="Q29:R29"/>
    <mergeCell ref="S29:Z29"/>
    <mergeCell ref="AA29:AE29"/>
    <mergeCell ref="AF29:AH29"/>
    <mergeCell ref="AJ29:AO29"/>
    <mergeCell ref="AS29:AT29"/>
    <mergeCell ref="AU29:AV29"/>
    <mergeCell ref="A29:B29"/>
    <mergeCell ref="C29:D29"/>
    <mergeCell ref="E29:F29"/>
    <mergeCell ref="G29:H29"/>
    <mergeCell ref="I29:K29"/>
    <mergeCell ref="L29:N29"/>
    <mergeCell ref="O29:P29"/>
    <mergeCell ref="Q28:R28"/>
    <mergeCell ref="AU26:AV26"/>
    <mergeCell ref="A26:B26"/>
    <mergeCell ref="C26:D26"/>
    <mergeCell ref="E26:F26"/>
    <mergeCell ref="G26:H26"/>
    <mergeCell ref="I26:K26"/>
    <mergeCell ref="L26:N26"/>
    <mergeCell ref="O26:P26"/>
    <mergeCell ref="Q27:R27"/>
    <mergeCell ref="S27:Z27"/>
    <mergeCell ref="AA27:AE27"/>
    <mergeCell ref="AF27:AH27"/>
    <mergeCell ref="AJ27:AO27"/>
    <mergeCell ref="AS27:AT27"/>
    <mergeCell ref="AU27:AV27"/>
    <mergeCell ref="A27:B27"/>
    <mergeCell ref="C27:D27"/>
    <mergeCell ref="E27:F27"/>
    <mergeCell ref="G27:H27"/>
    <mergeCell ref="I27:K27"/>
    <mergeCell ref="L27:N27"/>
    <mergeCell ref="O27:P27"/>
    <mergeCell ref="Q26:R26"/>
    <mergeCell ref="S26:Z26"/>
    <mergeCell ref="AA26:AE26"/>
    <mergeCell ref="AF26:AH26"/>
    <mergeCell ref="AJ26:AO26"/>
    <mergeCell ref="AS26:AT26"/>
    <mergeCell ref="AU25:AV25"/>
    <mergeCell ref="A25:B25"/>
    <mergeCell ref="C25:D25"/>
    <mergeCell ref="E25:F25"/>
    <mergeCell ref="G25:H25"/>
    <mergeCell ref="I25:K25"/>
    <mergeCell ref="L25:N25"/>
    <mergeCell ref="O25:P25"/>
    <mergeCell ref="E23:F23"/>
    <mergeCell ref="G23:H23"/>
    <mergeCell ref="I23:K23"/>
    <mergeCell ref="L23:N23"/>
    <mergeCell ref="O23:P23"/>
    <mergeCell ref="Q23:R23"/>
    <mergeCell ref="S23:Z23"/>
    <mergeCell ref="AA23:AE23"/>
    <mergeCell ref="AF23:AH23"/>
    <mergeCell ref="AJ23:AO23"/>
    <mergeCell ref="AU23:AV23"/>
    <mergeCell ref="AU24:AV24"/>
    <mergeCell ref="AS23:AT23"/>
    <mergeCell ref="AS24:AT24"/>
    <mergeCell ref="Q25:R25"/>
    <mergeCell ref="S25:Z25"/>
    <mergeCell ref="AA25:AE25"/>
    <mergeCell ref="AF25:AH25"/>
    <mergeCell ref="AJ25:AO25"/>
    <mergeCell ref="AS25:AT25"/>
    <mergeCell ref="A24:B24"/>
    <mergeCell ref="C24:D24"/>
    <mergeCell ref="E24:F24"/>
    <mergeCell ref="G24:H24"/>
    <mergeCell ref="AU22:AV22"/>
    <mergeCell ref="A22:B22"/>
    <mergeCell ref="C22:D22"/>
    <mergeCell ref="E22:F22"/>
    <mergeCell ref="G22:H22"/>
    <mergeCell ref="I22:K22"/>
    <mergeCell ref="L22:N22"/>
    <mergeCell ref="O22:P22"/>
    <mergeCell ref="AU21:AV21"/>
    <mergeCell ref="Q21:R21"/>
    <mergeCell ref="S21:Z21"/>
    <mergeCell ref="AA21:AE21"/>
    <mergeCell ref="AF21:AH21"/>
    <mergeCell ref="AJ21:AO21"/>
    <mergeCell ref="AS21:AT21"/>
    <mergeCell ref="AF169:AH169"/>
    <mergeCell ref="Q154:R154"/>
    <mergeCell ref="S154:Z154"/>
    <mergeCell ref="AA154:AE154"/>
    <mergeCell ref="AF154:AH154"/>
    <mergeCell ref="Q155:R155"/>
    <mergeCell ref="S155:Z155"/>
    <mergeCell ref="C156:D156"/>
    <mergeCell ref="E156:F156"/>
    <mergeCell ref="Q166:R166"/>
    <mergeCell ref="S166:Z166"/>
    <mergeCell ref="A150:B150"/>
    <mergeCell ref="C150:D150"/>
    <mergeCell ref="E150:F150"/>
    <mergeCell ref="G150:H150"/>
    <mergeCell ref="I150:K150"/>
    <mergeCell ref="A21:B21"/>
    <mergeCell ref="S22:Z22"/>
    <mergeCell ref="AA22:AE22"/>
    <mergeCell ref="AF22:AH22"/>
    <mergeCell ref="S28:Z28"/>
    <mergeCell ref="AA28:AE28"/>
    <mergeCell ref="AF28:AH28"/>
    <mergeCell ref="Q30:R30"/>
    <mergeCell ref="S30:Z30"/>
    <mergeCell ref="O149:P149"/>
    <mergeCell ref="C146:D146"/>
    <mergeCell ref="E146:F146"/>
    <mergeCell ref="G146:H146"/>
    <mergeCell ref="I146:K146"/>
    <mergeCell ref="L146:N146"/>
    <mergeCell ref="O146:P146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A166:AE166"/>
    <mergeCell ref="Q168:R168"/>
    <mergeCell ref="S168:Z168"/>
    <mergeCell ref="AA168:AE168"/>
    <mergeCell ref="L168:N168"/>
    <mergeCell ref="O168:P168"/>
    <mergeCell ref="L148:N148"/>
    <mergeCell ref="A156:B156"/>
    <mergeCell ref="G156:H156"/>
    <mergeCell ref="I156:K156"/>
    <mergeCell ref="L156:N156"/>
    <mergeCell ref="A194:B194"/>
    <mergeCell ref="AJ169:AO169"/>
    <mergeCell ref="AF166:AH166"/>
    <mergeCell ref="AJ166:AO166"/>
    <mergeCell ref="A166:B166"/>
    <mergeCell ref="C166:D166"/>
    <mergeCell ref="E166:F166"/>
    <mergeCell ref="G166:H166"/>
    <mergeCell ref="I166:K166"/>
    <mergeCell ref="L166:N166"/>
    <mergeCell ref="O166:P166"/>
    <mergeCell ref="Q167:R167"/>
    <mergeCell ref="G149:H149"/>
    <mergeCell ref="AJ181:AO181"/>
    <mergeCell ref="Q175:R175"/>
    <mergeCell ref="S175:Z175"/>
    <mergeCell ref="AA175:AE175"/>
    <mergeCell ref="AF175:AH175"/>
    <mergeCell ref="AJ175:AO175"/>
    <mergeCell ref="Q177:R177"/>
    <mergeCell ref="Q171:R171"/>
    <mergeCell ref="S171:Z171"/>
    <mergeCell ref="AA171:AE171"/>
    <mergeCell ref="AF171:AH171"/>
    <mergeCell ref="AJ171:AO171"/>
    <mergeCell ref="AF177:AH177"/>
    <mergeCell ref="AJ177:AO177"/>
    <mergeCell ref="A149:B149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183:B183"/>
    <mergeCell ref="C183:D183"/>
    <mergeCell ref="E183:F183"/>
    <mergeCell ref="AF189:AH189"/>
    <mergeCell ref="Q187:R187"/>
    <mergeCell ref="S187:Z187"/>
    <mergeCell ref="AA187:AE187"/>
    <mergeCell ref="AF187:AH187"/>
    <mergeCell ref="A187:B187"/>
    <mergeCell ref="C187:D187"/>
    <mergeCell ref="E187:F187"/>
    <mergeCell ref="G187:H187"/>
    <mergeCell ref="AJ241:AO241"/>
    <mergeCell ref="A243:B243"/>
    <mergeCell ref="S221:Z221"/>
    <mergeCell ref="AA221:AE221"/>
    <mergeCell ref="AF221:AH221"/>
    <mergeCell ref="AJ221:AO221"/>
    <mergeCell ref="Q226:R226"/>
    <mergeCell ref="S226:Z226"/>
    <mergeCell ref="E242:F242"/>
    <mergeCell ref="G242:H242"/>
    <mergeCell ref="I242:K242"/>
    <mergeCell ref="A226:B226"/>
    <mergeCell ref="C226:D226"/>
    <mergeCell ref="E226:F226"/>
    <mergeCell ref="G226:H226"/>
    <mergeCell ref="I226:K226"/>
    <mergeCell ref="L226:N226"/>
    <mergeCell ref="O226:P226"/>
    <mergeCell ref="Q235:R235"/>
    <mergeCell ref="C229:D229"/>
    <mergeCell ref="G228:H228"/>
    <mergeCell ref="I228:K228"/>
    <mergeCell ref="AF229:AH229"/>
    <mergeCell ref="A229:B229"/>
    <mergeCell ref="Q229:R229"/>
    <mergeCell ref="S229:Z229"/>
    <mergeCell ref="AA229:AE229"/>
    <mergeCell ref="C237:D237"/>
    <mergeCell ref="E237:F237"/>
    <mergeCell ref="A238:B238"/>
    <mergeCell ref="C238:D238"/>
    <mergeCell ref="E238:F238"/>
    <mergeCell ref="AJ283:AO283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C275:D275"/>
    <mergeCell ref="E275:F275"/>
    <mergeCell ref="G275:H275"/>
    <mergeCell ref="C245:D245"/>
    <mergeCell ref="E245:F245"/>
    <mergeCell ref="G245:H245"/>
    <mergeCell ref="I245:K245"/>
    <mergeCell ref="L245:N245"/>
    <mergeCell ref="O245:P245"/>
    <mergeCell ref="Q246:R246"/>
    <mergeCell ref="S246:Z246"/>
    <mergeCell ref="AA246:AE246"/>
    <mergeCell ref="AF246:AH246"/>
    <mergeCell ref="L252:N252"/>
    <mergeCell ref="O252:P252"/>
    <mergeCell ref="Q252:R252"/>
    <mergeCell ref="S252:Z252"/>
    <mergeCell ref="AA252:AE252"/>
    <mergeCell ref="AF252:AH252"/>
    <mergeCell ref="S264:Z264"/>
    <mergeCell ref="AA150:AE150"/>
    <mergeCell ref="AF150:AH150"/>
    <mergeCell ref="AJ150:AO150"/>
    <mergeCell ref="A283:B283"/>
    <mergeCell ref="C283:D283"/>
    <mergeCell ref="E283:F283"/>
    <mergeCell ref="S141:Z141"/>
    <mergeCell ref="AA141:AE141"/>
    <mergeCell ref="AF141:AH141"/>
    <mergeCell ref="AJ141:AO141"/>
    <mergeCell ref="A142:B142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5:AH185"/>
    <mergeCell ref="AJ185:AO185"/>
    <mergeCell ref="I170:K170"/>
    <mergeCell ref="L170:N170"/>
    <mergeCell ref="O170:P170"/>
    <mergeCell ref="Q170:R170"/>
    <mergeCell ref="G283:H283"/>
    <mergeCell ref="AJ194:AO194"/>
    <mergeCell ref="A252:B252"/>
    <mergeCell ref="C252:D252"/>
    <mergeCell ref="A251:B251"/>
    <mergeCell ref="C251:D251"/>
    <mergeCell ref="O251:P251"/>
    <mergeCell ref="S170:Z170"/>
    <mergeCell ref="AA170:AE170"/>
    <mergeCell ref="AF170:AH170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I252:K252"/>
    <mergeCell ref="Q240:R240"/>
    <mergeCell ref="S240:Z240"/>
    <mergeCell ref="AA240:AE240"/>
    <mergeCell ref="AF240:AH240"/>
    <mergeCell ref="C194:D194"/>
    <mergeCell ref="E194:F194"/>
    <mergeCell ref="G194:H194"/>
    <mergeCell ref="E244:F244"/>
    <mergeCell ref="AA241:AE241"/>
    <mergeCell ref="AF241:AH241"/>
    <mergeCell ref="Q188:R188"/>
    <mergeCell ref="S188:Z188"/>
    <mergeCell ref="AA188:AE188"/>
    <mergeCell ref="AF188:AH188"/>
    <mergeCell ref="E181:F181"/>
    <mergeCell ref="L265:N265"/>
    <mergeCell ref="O265:P265"/>
    <mergeCell ref="Q265:R265"/>
    <mergeCell ref="AF289:AH289"/>
    <mergeCell ref="I187:K187"/>
    <mergeCell ref="L187:N187"/>
    <mergeCell ref="O187:P187"/>
    <mergeCell ref="Q191:R191"/>
    <mergeCell ref="S191:Z191"/>
    <mergeCell ref="L193:N193"/>
    <mergeCell ref="O193:P193"/>
    <mergeCell ref="Q194:R194"/>
    <mergeCell ref="S194:Z194"/>
    <mergeCell ref="AA194:AE194"/>
    <mergeCell ref="AF194:AH194"/>
    <mergeCell ref="I283:K283"/>
    <mergeCell ref="L283:N283"/>
    <mergeCell ref="O283:P283"/>
    <mergeCell ref="Q283:R283"/>
    <mergeCell ref="S283:Z283"/>
    <mergeCell ref="AA283:AE283"/>
    <mergeCell ref="AF283:AH283"/>
    <mergeCell ref="I194:K194"/>
    <mergeCell ref="L194:N194"/>
    <mergeCell ref="O194:P194"/>
    <mergeCell ref="AA264:AE264"/>
    <mergeCell ref="AF264:AH264"/>
    <mergeCell ref="Q288:R288"/>
    <mergeCell ref="S288:Z288"/>
    <mergeCell ref="AA288:AE288"/>
    <mergeCell ref="AF288:AH288"/>
    <mergeCell ref="S205:Z205"/>
    <mergeCell ref="G295:H295"/>
    <mergeCell ref="I295:K295"/>
    <mergeCell ref="L295:N295"/>
    <mergeCell ref="O295:P295"/>
    <mergeCell ref="A305:B305"/>
    <mergeCell ref="C305:D305"/>
    <mergeCell ref="E305:F305"/>
    <mergeCell ref="G305:H305"/>
    <mergeCell ref="I305:K305"/>
    <mergeCell ref="L305:N305"/>
    <mergeCell ref="O305:P305"/>
    <mergeCell ref="Q305:R305"/>
    <mergeCell ref="S305:Z305"/>
    <mergeCell ref="AA305:AE305"/>
    <mergeCell ref="AF305:AH305"/>
    <mergeCell ref="O303:P303"/>
    <mergeCell ref="A298:B298"/>
    <mergeCell ref="L298:N298"/>
    <mergeCell ref="O298:P298"/>
    <mergeCell ref="Q297:R297"/>
    <mergeCell ref="S297:Z297"/>
    <mergeCell ref="AA297:AE297"/>
    <mergeCell ref="Q295:R295"/>
    <mergeCell ref="S295:Z295"/>
    <mergeCell ref="AA295:AE295"/>
    <mergeCell ref="AF295:AH295"/>
    <mergeCell ref="G296:H296"/>
    <mergeCell ref="I296:K296"/>
    <mergeCell ref="L296:N296"/>
    <mergeCell ref="O296:P296"/>
    <mergeCell ref="Q296:R296"/>
    <mergeCell ref="S296:Z296"/>
  </mergeCells>
  <pageMargins left="0.7" right="0.7" top="0.75" bottom="0.75" header="0" footer="0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988"/>
  <sheetViews>
    <sheetView showGridLines="0" topLeftCell="A75" workbookViewId="0">
      <selection activeCell="R177" sqref="R177"/>
    </sheetView>
  </sheetViews>
  <sheetFormatPr baseColWidth="10" defaultRowHeight="15" customHeight="1" x14ac:dyDescent="0.25"/>
  <cols>
    <col min="1" max="1" width="10.42578125" style="44" bestFit="1" customWidth="1"/>
    <col min="2" max="2" width="21.5703125" style="44" bestFit="1" customWidth="1"/>
    <col min="3" max="3" width="20.140625" style="44" bestFit="1" customWidth="1"/>
    <col min="4" max="4" width="5.140625" style="44" bestFit="1" customWidth="1"/>
    <col min="5" max="6" width="4.5703125" style="44" bestFit="1" customWidth="1"/>
    <col min="7" max="7" width="4.42578125" style="44" bestFit="1" customWidth="1"/>
    <col min="8" max="8" width="4.85546875" style="44" bestFit="1" customWidth="1"/>
    <col min="9" max="11" width="5.28515625" style="44" bestFit="1" customWidth="1"/>
    <col min="12" max="12" width="6.5703125" style="44" bestFit="1" customWidth="1"/>
    <col min="13" max="13" width="7.5703125" style="44" bestFit="1" customWidth="1"/>
    <col min="14" max="14" width="4.42578125" style="44" bestFit="1" customWidth="1"/>
    <col min="15" max="15" width="3.85546875" style="44" bestFit="1" customWidth="1"/>
    <col min="16" max="16" width="27.5703125" style="44" customWidth="1"/>
    <col min="17" max="18" width="15.140625" style="44" bestFit="1" customWidth="1"/>
    <col min="19" max="19" width="15.5703125" style="44" bestFit="1" customWidth="1"/>
    <col min="20" max="23" width="15.140625" style="44" bestFit="1" customWidth="1"/>
    <col min="24" max="24" width="9.5703125" style="44" hidden="1" customWidth="1"/>
    <col min="25" max="25" width="6.42578125" style="44" customWidth="1"/>
    <col min="26" max="16384" width="11.42578125" style="44"/>
  </cols>
  <sheetData>
    <row r="1" spans="1:23" x14ac:dyDescent="0.25">
      <c r="A1" s="53" t="s">
        <v>193</v>
      </c>
      <c r="B1" s="53">
        <v>2024</v>
      </c>
      <c r="C1" s="54" t="s">
        <v>0</v>
      </c>
      <c r="D1" s="54" t="s">
        <v>0</v>
      </c>
      <c r="E1" s="54" t="s">
        <v>0</v>
      </c>
      <c r="F1" s="54" t="s">
        <v>0</v>
      </c>
      <c r="G1" s="54" t="s">
        <v>0</v>
      </c>
      <c r="H1" s="54" t="s">
        <v>0</v>
      </c>
      <c r="I1" s="54" t="s">
        <v>0</v>
      </c>
      <c r="J1" s="54" t="s">
        <v>0</v>
      </c>
      <c r="K1" s="54" t="s">
        <v>0</v>
      </c>
      <c r="L1" s="54" t="s">
        <v>0</v>
      </c>
      <c r="M1" s="54" t="s">
        <v>0</v>
      </c>
      <c r="N1" s="54" t="s">
        <v>0</v>
      </c>
      <c r="O1" s="54" t="s">
        <v>0</v>
      </c>
      <c r="P1" s="54" t="s">
        <v>0</v>
      </c>
      <c r="Q1" s="54" t="s">
        <v>0</v>
      </c>
      <c r="R1" s="54" t="s">
        <v>0</v>
      </c>
      <c r="S1" s="54" t="s">
        <v>0</v>
      </c>
      <c r="T1" s="54" t="s">
        <v>0</v>
      </c>
      <c r="U1" s="54" t="s">
        <v>0</v>
      </c>
      <c r="V1" s="54" t="s">
        <v>0</v>
      </c>
      <c r="W1" s="54" t="s">
        <v>0</v>
      </c>
    </row>
    <row r="2" spans="1:23" x14ac:dyDescent="0.25">
      <c r="A2" s="53" t="s">
        <v>194</v>
      </c>
      <c r="B2" s="53" t="s">
        <v>195</v>
      </c>
      <c r="C2" s="54" t="s">
        <v>0</v>
      </c>
      <c r="D2" s="54" t="s">
        <v>0</v>
      </c>
      <c r="E2" s="54" t="s">
        <v>0</v>
      </c>
      <c r="F2" s="54" t="s">
        <v>0</v>
      </c>
      <c r="G2" s="54" t="s">
        <v>0</v>
      </c>
      <c r="H2" s="54" t="s">
        <v>0</v>
      </c>
      <c r="I2" s="54" t="s">
        <v>0</v>
      </c>
      <c r="J2" s="54" t="s">
        <v>0</v>
      </c>
      <c r="K2" s="54" t="s">
        <v>0</v>
      </c>
      <c r="L2" s="54" t="s">
        <v>0</v>
      </c>
      <c r="M2" s="54" t="s">
        <v>0</v>
      </c>
      <c r="N2" s="54" t="s">
        <v>0</v>
      </c>
      <c r="O2" s="54" t="s">
        <v>0</v>
      </c>
      <c r="P2" s="54" t="s">
        <v>0</v>
      </c>
      <c r="Q2" s="54" t="s">
        <v>0</v>
      </c>
      <c r="R2" s="54" t="s">
        <v>0</v>
      </c>
      <c r="S2" s="54" t="s">
        <v>0</v>
      </c>
      <c r="T2" s="54" t="s">
        <v>0</v>
      </c>
      <c r="U2" s="54" t="s">
        <v>0</v>
      </c>
      <c r="V2" s="54" t="s">
        <v>0</v>
      </c>
      <c r="W2" s="54" t="s">
        <v>0</v>
      </c>
    </row>
    <row r="3" spans="1:23" x14ac:dyDescent="0.25">
      <c r="A3" s="53" t="s">
        <v>196</v>
      </c>
      <c r="B3" s="53" t="s">
        <v>1357</v>
      </c>
      <c r="C3" s="54" t="s">
        <v>0</v>
      </c>
      <c r="D3" s="54" t="s">
        <v>0</v>
      </c>
      <c r="E3" s="54" t="s">
        <v>0</v>
      </c>
      <c r="F3" s="54" t="s">
        <v>0</v>
      </c>
      <c r="G3" s="54" t="s">
        <v>0</v>
      </c>
      <c r="H3" s="54" t="s">
        <v>0</v>
      </c>
      <c r="I3" s="54" t="s">
        <v>0</v>
      </c>
      <c r="J3" s="54" t="s">
        <v>0</v>
      </c>
      <c r="K3" s="54" t="s">
        <v>0</v>
      </c>
      <c r="L3" s="54" t="s">
        <v>0</v>
      </c>
      <c r="M3" s="54" t="s">
        <v>0</v>
      </c>
      <c r="N3" s="54" t="s">
        <v>0</v>
      </c>
      <c r="O3" s="54" t="s">
        <v>0</v>
      </c>
      <c r="P3" s="54" t="s">
        <v>0</v>
      </c>
      <c r="Q3" s="54" t="s">
        <v>0</v>
      </c>
      <c r="R3" s="54" t="s">
        <v>0</v>
      </c>
      <c r="S3" s="54" t="s">
        <v>0</v>
      </c>
      <c r="T3" s="54" t="s">
        <v>0</v>
      </c>
      <c r="U3" s="54" t="s">
        <v>0</v>
      </c>
      <c r="V3" s="54" t="s">
        <v>0</v>
      </c>
      <c r="W3" s="54" t="s">
        <v>0</v>
      </c>
    </row>
    <row r="4" spans="1:23" ht="24" x14ac:dyDescent="0.25">
      <c r="A4" s="53" t="s">
        <v>197</v>
      </c>
      <c r="B4" s="53" t="s">
        <v>198</v>
      </c>
      <c r="C4" s="53" t="s">
        <v>199</v>
      </c>
      <c r="D4" s="53" t="s">
        <v>1</v>
      </c>
      <c r="E4" s="53" t="s">
        <v>2</v>
      </c>
      <c r="F4" s="53" t="s">
        <v>200</v>
      </c>
      <c r="G4" s="53" t="s">
        <v>201</v>
      </c>
      <c r="H4" s="53" t="s">
        <v>3</v>
      </c>
      <c r="I4" s="53" t="s">
        <v>202</v>
      </c>
      <c r="J4" s="53" t="s">
        <v>4</v>
      </c>
      <c r="K4" s="53" t="s">
        <v>203</v>
      </c>
      <c r="L4" s="53" t="s">
        <v>204</v>
      </c>
      <c r="M4" s="53" t="s">
        <v>6</v>
      </c>
      <c r="N4" s="53" t="s">
        <v>205</v>
      </c>
      <c r="O4" s="53" t="s">
        <v>206</v>
      </c>
      <c r="P4" s="53" t="s">
        <v>207</v>
      </c>
      <c r="Q4" s="53" t="s">
        <v>208</v>
      </c>
      <c r="R4" s="53" t="s">
        <v>209</v>
      </c>
      <c r="S4" s="53" t="s">
        <v>210</v>
      </c>
      <c r="T4" s="53" t="s">
        <v>211</v>
      </c>
      <c r="U4" s="53" t="s">
        <v>212</v>
      </c>
      <c r="V4" s="53" t="s">
        <v>213</v>
      </c>
      <c r="W4" s="53" t="s">
        <v>214</v>
      </c>
    </row>
    <row r="5" spans="1:23" x14ac:dyDescent="0.25">
      <c r="A5" s="67" t="s">
        <v>215</v>
      </c>
      <c r="B5" s="68" t="s">
        <v>216</v>
      </c>
      <c r="C5" s="69" t="s">
        <v>8</v>
      </c>
      <c r="D5" s="67" t="s">
        <v>8</v>
      </c>
      <c r="E5" s="67"/>
      <c r="F5" s="67"/>
      <c r="G5" s="67"/>
      <c r="H5" s="67"/>
      <c r="I5" s="67"/>
      <c r="J5" s="67"/>
      <c r="K5" s="67"/>
      <c r="L5" s="67"/>
      <c r="M5" s="67" t="s">
        <v>10</v>
      </c>
      <c r="N5" s="67">
        <v>10</v>
      </c>
      <c r="O5" s="67" t="s">
        <v>11</v>
      </c>
      <c r="P5" s="68" t="s">
        <v>9</v>
      </c>
      <c r="Q5" s="70">
        <v>60525726722</v>
      </c>
      <c r="R5" s="70">
        <v>60365726720.889999</v>
      </c>
      <c r="S5" s="70">
        <v>160000001.11000001</v>
      </c>
      <c r="T5" s="70">
        <v>42216915605.879997</v>
      </c>
      <c r="U5" s="70">
        <v>34157145069.130001</v>
      </c>
      <c r="V5" s="70">
        <v>34157145069.130001</v>
      </c>
      <c r="W5" s="70">
        <v>34157145069.130001</v>
      </c>
    </row>
    <row r="6" spans="1:23" x14ac:dyDescent="0.25">
      <c r="A6" s="67" t="s">
        <v>215</v>
      </c>
      <c r="B6" s="68" t="s">
        <v>216</v>
      </c>
      <c r="C6" s="69" t="s">
        <v>217</v>
      </c>
      <c r="D6" s="67" t="s">
        <v>8</v>
      </c>
      <c r="E6" s="67" t="s">
        <v>14</v>
      </c>
      <c r="F6" s="67"/>
      <c r="G6" s="67"/>
      <c r="H6" s="67"/>
      <c r="I6" s="67"/>
      <c r="J6" s="67"/>
      <c r="K6" s="67"/>
      <c r="L6" s="67"/>
      <c r="M6" s="67" t="s">
        <v>10</v>
      </c>
      <c r="N6" s="67">
        <v>10</v>
      </c>
      <c r="O6" s="67" t="s">
        <v>11</v>
      </c>
      <c r="P6" s="68" t="s">
        <v>15</v>
      </c>
      <c r="Q6" s="70">
        <v>38683060000</v>
      </c>
      <c r="R6" s="70">
        <v>38683060000</v>
      </c>
      <c r="S6" s="70">
        <v>0</v>
      </c>
      <c r="T6" s="70">
        <v>22522427959</v>
      </c>
      <c r="U6" s="70">
        <v>22396422582</v>
      </c>
      <c r="V6" s="70">
        <v>22396422582</v>
      </c>
      <c r="W6" s="70">
        <v>22396422582</v>
      </c>
    </row>
    <row r="7" spans="1:23" ht="22.5" x14ac:dyDescent="0.25">
      <c r="A7" s="67" t="s">
        <v>215</v>
      </c>
      <c r="B7" s="68" t="s">
        <v>216</v>
      </c>
      <c r="C7" s="69" t="s">
        <v>218</v>
      </c>
      <c r="D7" s="67" t="s">
        <v>8</v>
      </c>
      <c r="E7" s="67" t="s">
        <v>14</v>
      </c>
      <c r="F7" s="67" t="s">
        <v>14</v>
      </c>
      <c r="G7" s="67"/>
      <c r="H7" s="67"/>
      <c r="I7" s="67"/>
      <c r="J7" s="67"/>
      <c r="K7" s="67"/>
      <c r="L7" s="67"/>
      <c r="M7" s="67" t="s">
        <v>10</v>
      </c>
      <c r="N7" s="67">
        <v>10</v>
      </c>
      <c r="O7" s="67" t="s">
        <v>11</v>
      </c>
      <c r="P7" s="68" t="s">
        <v>16</v>
      </c>
      <c r="Q7" s="70">
        <v>38683060000</v>
      </c>
      <c r="R7" s="70">
        <v>38683060000</v>
      </c>
      <c r="S7" s="70">
        <v>0</v>
      </c>
      <c r="T7" s="70">
        <v>22522427959</v>
      </c>
      <c r="U7" s="70">
        <v>22396422582</v>
      </c>
      <c r="V7" s="70">
        <v>22396422582</v>
      </c>
      <c r="W7" s="70">
        <v>22396422582</v>
      </c>
    </row>
    <row r="8" spans="1:23" x14ac:dyDescent="0.25">
      <c r="A8" s="67" t="s">
        <v>215</v>
      </c>
      <c r="B8" s="68" t="s">
        <v>216</v>
      </c>
      <c r="C8" s="69" t="s">
        <v>219</v>
      </c>
      <c r="D8" s="67" t="s">
        <v>8</v>
      </c>
      <c r="E8" s="67" t="s">
        <v>14</v>
      </c>
      <c r="F8" s="67" t="s">
        <v>14</v>
      </c>
      <c r="G8" s="67" t="s">
        <v>14</v>
      </c>
      <c r="H8" s="67"/>
      <c r="I8" s="67"/>
      <c r="J8" s="67"/>
      <c r="K8" s="67"/>
      <c r="L8" s="67"/>
      <c r="M8" s="67" t="s">
        <v>10</v>
      </c>
      <c r="N8" s="67">
        <v>10</v>
      </c>
      <c r="O8" s="67" t="s">
        <v>11</v>
      </c>
      <c r="P8" s="68" t="s">
        <v>17</v>
      </c>
      <c r="Q8" s="70">
        <v>26106767000</v>
      </c>
      <c r="R8" s="70">
        <v>26106767000</v>
      </c>
      <c r="S8" s="70">
        <v>0</v>
      </c>
      <c r="T8" s="70">
        <v>14908795397</v>
      </c>
      <c r="U8" s="70">
        <v>14896841138</v>
      </c>
      <c r="V8" s="70">
        <v>14896841138</v>
      </c>
      <c r="W8" s="70">
        <v>14896841138</v>
      </c>
    </row>
    <row r="9" spans="1:23" x14ac:dyDescent="0.25">
      <c r="A9" s="67" t="s">
        <v>215</v>
      </c>
      <c r="B9" s="68" t="s">
        <v>216</v>
      </c>
      <c r="C9" s="69" t="s">
        <v>220</v>
      </c>
      <c r="D9" s="67" t="s">
        <v>8</v>
      </c>
      <c r="E9" s="67" t="s">
        <v>14</v>
      </c>
      <c r="F9" s="67" t="s">
        <v>14</v>
      </c>
      <c r="G9" s="67" t="s">
        <v>14</v>
      </c>
      <c r="H9" s="67" t="s">
        <v>18</v>
      </c>
      <c r="I9" s="67"/>
      <c r="J9" s="67"/>
      <c r="K9" s="67"/>
      <c r="L9" s="67"/>
      <c r="M9" s="67" t="s">
        <v>10</v>
      </c>
      <c r="N9" s="67">
        <v>10</v>
      </c>
      <c r="O9" s="67" t="s">
        <v>11</v>
      </c>
      <c r="P9" s="68" t="s">
        <v>19</v>
      </c>
      <c r="Q9" s="70">
        <v>25243367000</v>
      </c>
      <c r="R9" s="70">
        <v>25243367000</v>
      </c>
      <c r="S9" s="70">
        <v>0</v>
      </c>
      <c r="T9" s="70">
        <v>14471687406</v>
      </c>
      <c r="U9" s="70">
        <v>14459733147</v>
      </c>
      <c r="V9" s="70">
        <v>14459733147</v>
      </c>
      <c r="W9" s="70">
        <v>14459733147</v>
      </c>
    </row>
    <row r="10" spans="1:23" x14ac:dyDescent="0.25">
      <c r="A10" s="67" t="s">
        <v>215</v>
      </c>
      <c r="B10" s="68" t="s">
        <v>216</v>
      </c>
      <c r="C10" s="69" t="s">
        <v>221</v>
      </c>
      <c r="D10" s="67" t="s">
        <v>8</v>
      </c>
      <c r="E10" s="67" t="s">
        <v>14</v>
      </c>
      <c r="F10" s="67" t="s">
        <v>14</v>
      </c>
      <c r="G10" s="67" t="s">
        <v>14</v>
      </c>
      <c r="H10" s="67" t="s">
        <v>18</v>
      </c>
      <c r="I10" s="67" t="s">
        <v>18</v>
      </c>
      <c r="J10" s="67"/>
      <c r="K10" s="67"/>
      <c r="L10" s="67"/>
      <c r="M10" s="67" t="s">
        <v>10</v>
      </c>
      <c r="N10" s="67">
        <v>10</v>
      </c>
      <c r="O10" s="67" t="s">
        <v>11</v>
      </c>
      <c r="P10" s="68" t="s">
        <v>20</v>
      </c>
      <c r="Q10" s="70">
        <v>17707285000</v>
      </c>
      <c r="R10" s="70">
        <v>17707285000</v>
      </c>
      <c r="S10" s="70">
        <v>0</v>
      </c>
      <c r="T10" s="70">
        <v>10664420396</v>
      </c>
      <c r="U10" s="70">
        <v>10655853897</v>
      </c>
      <c r="V10" s="70">
        <v>10655853897</v>
      </c>
      <c r="W10" s="70">
        <v>10655853897</v>
      </c>
    </row>
    <row r="11" spans="1:23" x14ac:dyDescent="0.25">
      <c r="A11" s="67" t="s">
        <v>215</v>
      </c>
      <c r="B11" s="68" t="s">
        <v>216</v>
      </c>
      <c r="C11" s="69" t="s">
        <v>222</v>
      </c>
      <c r="D11" s="67" t="s">
        <v>8</v>
      </c>
      <c r="E11" s="67" t="s">
        <v>14</v>
      </c>
      <c r="F11" s="67" t="s">
        <v>14</v>
      </c>
      <c r="G11" s="67" t="s">
        <v>14</v>
      </c>
      <c r="H11" s="67" t="s">
        <v>18</v>
      </c>
      <c r="I11" s="67" t="s">
        <v>21</v>
      </c>
      <c r="J11" s="67"/>
      <c r="K11" s="67"/>
      <c r="L11" s="67"/>
      <c r="M11" s="67" t="s">
        <v>10</v>
      </c>
      <c r="N11" s="67">
        <v>10</v>
      </c>
      <c r="O11" s="67" t="s">
        <v>11</v>
      </c>
      <c r="P11" s="68" t="s">
        <v>22</v>
      </c>
      <c r="Q11" s="70">
        <v>269237000</v>
      </c>
      <c r="R11" s="70">
        <v>269237000</v>
      </c>
      <c r="S11" s="70">
        <v>0</v>
      </c>
      <c r="T11" s="70">
        <v>158522499</v>
      </c>
      <c r="U11" s="70">
        <v>158522499</v>
      </c>
      <c r="V11" s="70">
        <v>158522499</v>
      </c>
      <c r="W11" s="70">
        <v>158522499</v>
      </c>
    </row>
    <row r="12" spans="1:23" x14ac:dyDescent="0.25">
      <c r="A12" s="67" t="s">
        <v>215</v>
      </c>
      <c r="B12" s="68" t="s">
        <v>216</v>
      </c>
      <c r="C12" s="69" t="s">
        <v>223</v>
      </c>
      <c r="D12" s="67" t="s">
        <v>8</v>
      </c>
      <c r="E12" s="67" t="s">
        <v>14</v>
      </c>
      <c r="F12" s="67" t="s">
        <v>14</v>
      </c>
      <c r="G12" s="67" t="s">
        <v>14</v>
      </c>
      <c r="H12" s="67" t="s">
        <v>18</v>
      </c>
      <c r="I12" s="67" t="s">
        <v>23</v>
      </c>
      <c r="J12" s="67"/>
      <c r="K12" s="67"/>
      <c r="L12" s="67"/>
      <c r="M12" s="67" t="s">
        <v>10</v>
      </c>
      <c r="N12" s="67">
        <v>10</v>
      </c>
      <c r="O12" s="67" t="s">
        <v>11</v>
      </c>
      <c r="P12" s="68" t="s">
        <v>24</v>
      </c>
      <c r="Q12" s="70">
        <v>190065000</v>
      </c>
      <c r="R12" s="70">
        <v>190065000</v>
      </c>
      <c r="S12" s="70">
        <v>0</v>
      </c>
      <c r="T12" s="70">
        <v>112955933</v>
      </c>
      <c r="U12" s="70">
        <v>112845329</v>
      </c>
      <c r="V12" s="70">
        <v>112845329</v>
      </c>
      <c r="W12" s="70">
        <v>112845329</v>
      </c>
    </row>
    <row r="13" spans="1:23" x14ac:dyDescent="0.25">
      <c r="A13" s="67" t="s">
        <v>215</v>
      </c>
      <c r="B13" s="68" t="s">
        <v>216</v>
      </c>
      <c r="C13" s="69" t="s">
        <v>224</v>
      </c>
      <c r="D13" s="67" t="s">
        <v>8</v>
      </c>
      <c r="E13" s="67" t="s">
        <v>14</v>
      </c>
      <c r="F13" s="67" t="s">
        <v>14</v>
      </c>
      <c r="G13" s="67" t="s">
        <v>14</v>
      </c>
      <c r="H13" s="67" t="s">
        <v>18</v>
      </c>
      <c r="I13" s="67" t="s">
        <v>25</v>
      </c>
      <c r="J13" s="67"/>
      <c r="K13" s="67"/>
      <c r="L13" s="67"/>
      <c r="M13" s="67" t="s">
        <v>10</v>
      </c>
      <c r="N13" s="67">
        <v>10</v>
      </c>
      <c r="O13" s="67" t="s">
        <v>11</v>
      </c>
      <c r="P13" s="68" t="s">
        <v>26</v>
      </c>
      <c r="Q13" s="70">
        <v>308306000</v>
      </c>
      <c r="R13" s="70">
        <v>308306000</v>
      </c>
      <c r="S13" s="70">
        <v>0</v>
      </c>
      <c r="T13" s="70">
        <v>197839800</v>
      </c>
      <c r="U13" s="70">
        <v>197654365</v>
      </c>
      <c r="V13" s="70">
        <v>197654365</v>
      </c>
      <c r="W13" s="70">
        <v>197654365</v>
      </c>
    </row>
    <row r="14" spans="1:23" x14ac:dyDescent="0.25">
      <c r="A14" s="67" t="s">
        <v>215</v>
      </c>
      <c r="B14" s="68" t="s">
        <v>216</v>
      </c>
      <c r="C14" s="69" t="s">
        <v>225</v>
      </c>
      <c r="D14" s="67" t="s">
        <v>8</v>
      </c>
      <c r="E14" s="67" t="s">
        <v>14</v>
      </c>
      <c r="F14" s="67" t="s">
        <v>14</v>
      </c>
      <c r="G14" s="67" t="s">
        <v>14</v>
      </c>
      <c r="H14" s="67" t="s">
        <v>18</v>
      </c>
      <c r="I14" s="67" t="s">
        <v>27</v>
      </c>
      <c r="J14" s="67"/>
      <c r="K14" s="67"/>
      <c r="L14" s="67"/>
      <c r="M14" s="67" t="s">
        <v>10</v>
      </c>
      <c r="N14" s="67">
        <v>10</v>
      </c>
      <c r="O14" s="67" t="s">
        <v>11</v>
      </c>
      <c r="P14" s="68" t="s">
        <v>28</v>
      </c>
      <c r="Q14" s="70">
        <v>853868000</v>
      </c>
      <c r="R14" s="70">
        <v>853868000</v>
      </c>
      <c r="S14" s="70">
        <v>0</v>
      </c>
      <c r="T14" s="70">
        <v>817556637</v>
      </c>
      <c r="U14" s="70">
        <v>816964589</v>
      </c>
      <c r="V14" s="70">
        <v>816964589</v>
      </c>
      <c r="W14" s="70">
        <v>816964589</v>
      </c>
    </row>
    <row r="15" spans="1:23" ht="22.5" x14ac:dyDescent="0.25">
      <c r="A15" s="67" t="s">
        <v>215</v>
      </c>
      <c r="B15" s="68" t="s">
        <v>216</v>
      </c>
      <c r="C15" s="69" t="s">
        <v>226</v>
      </c>
      <c r="D15" s="67" t="s">
        <v>8</v>
      </c>
      <c r="E15" s="67" t="s">
        <v>14</v>
      </c>
      <c r="F15" s="67" t="s">
        <v>14</v>
      </c>
      <c r="G15" s="67" t="s">
        <v>14</v>
      </c>
      <c r="H15" s="67" t="s">
        <v>18</v>
      </c>
      <c r="I15" s="67" t="s">
        <v>29</v>
      </c>
      <c r="J15" s="67"/>
      <c r="K15" s="67"/>
      <c r="L15" s="67"/>
      <c r="M15" s="67" t="s">
        <v>10</v>
      </c>
      <c r="N15" s="67">
        <v>10</v>
      </c>
      <c r="O15" s="67" t="s">
        <v>11</v>
      </c>
      <c r="P15" s="68" t="s">
        <v>30</v>
      </c>
      <c r="Q15" s="70">
        <v>463172000</v>
      </c>
      <c r="R15" s="70">
        <v>463172000</v>
      </c>
      <c r="S15" s="70">
        <v>0</v>
      </c>
      <c r="T15" s="70">
        <v>418495085</v>
      </c>
      <c r="U15" s="70">
        <v>418465911</v>
      </c>
      <c r="V15" s="70">
        <v>418465911</v>
      </c>
      <c r="W15" s="70">
        <v>418465911</v>
      </c>
    </row>
    <row r="16" spans="1:23" ht="22.5" x14ac:dyDescent="0.25">
      <c r="A16" s="67" t="s">
        <v>215</v>
      </c>
      <c r="B16" s="68" t="s">
        <v>216</v>
      </c>
      <c r="C16" s="69" t="s">
        <v>227</v>
      </c>
      <c r="D16" s="67" t="s">
        <v>8</v>
      </c>
      <c r="E16" s="67" t="s">
        <v>14</v>
      </c>
      <c r="F16" s="67" t="s">
        <v>14</v>
      </c>
      <c r="G16" s="67" t="s">
        <v>14</v>
      </c>
      <c r="H16" s="67" t="s">
        <v>18</v>
      </c>
      <c r="I16" s="67" t="s">
        <v>31</v>
      </c>
      <c r="J16" s="67"/>
      <c r="K16" s="67"/>
      <c r="L16" s="67"/>
      <c r="M16" s="67" t="s">
        <v>10</v>
      </c>
      <c r="N16" s="67">
        <v>10</v>
      </c>
      <c r="O16" s="67" t="s">
        <v>11</v>
      </c>
      <c r="P16" s="68" t="s">
        <v>32</v>
      </c>
      <c r="Q16" s="70">
        <v>3166906000</v>
      </c>
      <c r="R16" s="70">
        <v>3166906000</v>
      </c>
      <c r="S16" s="70">
        <v>0</v>
      </c>
      <c r="T16" s="70">
        <v>1570903897</v>
      </c>
      <c r="U16" s="70">
        <v>1570582345</v>
      </c>
      <c r="V16" s="70">
        <v>1570582345</v>
      </c>
      <c r="W16" s="70">
        <v>1570582345</v>
      </c>
    </row>
    <row r="17" spans="1:23" x14ac:dyDescent="0.25">
      <c r="A17" s="67" t="s">
        <v>215</v>
      </c>
      <c r="B17" s="68" t="s">
        <v>216</v>
      </c>
      <c r="C17" s="69" t="s">
        <v>228</v>
      </c>
      <c r="D17" s="67" t="s">
        <v>8</v>
      </c>
      <c r="E17" s="67" t="s">
        <v>14</v>
      </c>
      <c r="F17" s="67" t="s">
        <v>14</v>
      </c>
      <c r="G17" s="67" t="s">
        <v>14</v>
      </c>
      <c r="H17" s="67" t="s">
        <v>18</v>
      </c>
      <c r="I17" s="67" t="s">
        <v>33</v>
      </c>
      <c r="J17" s="67"/>
      <c r="K17" s="67"/>
      <c r="L17" s="67"/>
      <c r="M17" s="67" t="s">
        <v>10</v>
      </c>
      <c r="N17" s="67">
        <v>10</v>
      </c>
      <c r="O17" s="67" t="s">
        <v>11</v>
      </c>
      <c r="P17" s="68" t="s">
        <v>34</v>
      </c>
      <c r="Q17" s="70">
        <v>950204000</v>
      </c>
      <c r="R17" s="70">
        <v>950204000</v>
      </c>
      <c r="S17" s="70">
        <v>0</v>
      </c>
      <c r="T17" s="70">
        <v>35152755</v>
      </c>
      <c r="U17" s="70">
        <v>34889225</v>
      </c>
      <c r="V17" s="70">
        <v>34889225</v>
      </c>
      <c r="W17" s="70">
        <v>34889225</v>
      </c>
    </row>
    <row r="18" spans="1:23" x14ac:dyDescent="0.25">
      <c r="A18" s="67" t="s">
        <v>215</v>
      </c>
      <c r="B18" s="68" t="s">
        <v>216</v>
      </c>
      <c r="C18" s="69" t="s">
        <v>229</v>
      </c>
      <c r="D18" s="67" t="s">
        <v>8</v>
      </c>
      <c r="E18" s="67" t="s">
        <v>14</v>
      </c>
      <c r="F18" s="67" t="s">
        <v>14</v>
      </c>
      <c r="G18" s="67" t="s">
        <v>14</v>
      </c>
      <c r="H18" s="67" t="s">
        <v>18</v>
      </c>
      <c r="I18" s="67" t="s">
        <v>35</v>
      </c>
      <c r="J18" s="67"/>
      <c r="K18" s="67"/>
      <c r="L18" s="67"/>
      <c r="M18" s="67" t="s">
        <v>10</v>
      </c>
      <c r="N18" s="67">
        <v>10</v>
      </c>
      <c r="O18" s="67" t="s">
        <v>11</v>
      </c>
      <c r="P18" s="68" t="s">
        <v>36</v>
      </c>
      <c r="Q18" s="70">
        <v>1334324000</v>
      </c>
      <c r="R18" s="70">
        <v>1334324000</v>
      </c>
      <c r="S18" s="70">
        <v>0</v>
      </c>
      <c r="T18" s="70">
        <v>495840404</v>
      </c>
      <c r="U18" s="70">
        <v>493954987</v>
      </c>
      <c r="V18" s="70">
        <v>493954987</v>
      </c>
      <c r="W18" s="70">
        <v>493954987</v>
      </c>
    </row>
    <row r="19" spans="1:23" ht="22.5" x14ac:dyDescent="0.25">
      <c r="A19" s="67" t="s">
        <v>215</v>
      </c>
      <c r="B19" s="68" t="s">
        <v>216</v>
      </c>
      <c r="C19" s="69" t="s">
        <v>230</v>
      </c>
      <c r="D19" s="67" t="s">
        <v>8</v>
      </c>
      <c r="E19" s="67" t="s">
        <v>14</v>
      </c>
      <c r="F19" s="67" t="s">
        <v>14</v>
      </c>
      <c r="G19" s="67" t="s">
        <v>14</v>
      </c>
      <c r="H19" s="67" t="s">
        <v>39</v>
      </c>
      <c r="I19" s="67"/>
      <c r="J19" s="67"/>
      <c r="K19" s="67"/>
      <c r="L19" s="67"/>
      <c r="M19" s="67" t="s">
        <v>10</v>
      </c>
      <c r="N19" s="67">
        <v>10</v>
      </c>
      <c r="O19" s="67" t="s">
        <v>11</v>
      </c>
      <c r="P19" s="68" t="s">
        <v>40</v>
      </c>
      <c r="Q19" s="70">
        <v>863400000</v>
      </c>
      <c r="R19" s="70">
        <v>863400000</v>
      </c>
      <c r="S19" s="70">
        <v>0</v>
      </c>
      <c r="T19" s="70">
        <v>437107991</v>
      </c>
      <c r="U19" s="70">
        <v>437107991</v>
      </c>
      <c r="V19" s="70">
        <v>437107991</v>
      </c>
      <c r="W19" s="70">
        <v>437107991</v>
      </c>
    </row>
    <row r="20" spans="1:23" x14ac:dyDescent="0.25">
      <c r="A20" s="67" t="s">
        <v>215</v>
      </c>
      <c r="B20" s="68" t="s">
        <v>216</v>
      </c>
      <c r="C20" s="69" t="s">
        <v>231</v>
      </c>
      <c r="D20" s="67" t="s">
        <v>8</v>
      </c>
      <c r="E20" s="67" t="s">
        <v>14</v>
      </c>
      <c r="F20" s="67" t="s">
        <v>14</v>
      </c>
      <c r="G20" s="67" t="s">
        <v>14</v>
      </c>
      <c r="H20" s="67" t="s">
        <v>39</v>
      </c>
      <c r="I20" s="67" t="s">
        <v>21</v>
      </c>
      <c r="J20" s="67"/>
      <c r="K20" s="67"/>
      <c r="L20" s="67"/>
      <c r="M20" s="67" t="s">
        <v>10</v>
      </c>
      <c r="N20" s="67">
        <v>10</v>
      </c>
      <c r="O20" s="67" t="s">
        <v>11</v>
      </c>
      <c r="P20" s="68" t="s">
        <v>41</v>
      </c>
      <c r="Q20" s="70">
        <v>432692000</v>
      </c>
      <c r="R20" s="70">
        <v>432692000</v>
      </c>
      <c r="S20" s="70">
        <v>0</v>
      </c>
      <c r="T20" s="70">
        <v>431626445</v>
      </c>
      <c r="U20" s="70">
        <v>431626445</v>
      </c>
      <c r="V20" s="70">
        <v>431626445</v>
      </c>
      <c r="W20" s="70">
        <v>431626445</v>
      </c>
    </row>
    <row r="21" spans="1:23" x14ac:dyDescent="0.25">
      <c r="A21" s="67" t="s">
        <v>215</v>
      </c>
      <c r="B21" s="68" t="s">
        <v>216</v>
      </c>
      <c r="C21" s="69" t="s">
        <v>232</v>
      </c>
      <c r="D21" s="67" t="s">
        <v>8</v>
      </c>
      <c r="E21" s="67" t="s">
        <v>14</v>
      </c>
      <c r="F21" s="67" t="s">
        <v>14</v>
      </c>
      <c r="G21" s="67" t="s">
        <v>14</v>
      </c>
      <c r="H21" s="67" t="s">
        <v>39</v>
      </c>
      <c r="I21" s="67" t="s">
        <v>23</v>
      </c>
      <c r="J21" s="67"/>
      <c r="K21" s="67"/>
      <c r="L21" s="67"/>
      <c r="M21" s="67" t="s">
        <v>10</v>
      </c>
      <c r="N21" s="67">
        <v>10</v>
      </c>
      <c r="O21" s="67" t="s">
        <v>11</v>
      </c>
      <c r="P21" s="68" t="s">
        <v>42</v>
      </c>
      <c r="Q21" s="70">
        <v>430708000</v>
      </c>
      <c r="R21" s="70">
        <v>430708000</v>
      </c>
      <c r="S21" s="70">
        <v>0</v>
      </c>
      <c r="T21" s="70">
        <v>5481546</v>
      </c>
      <c r="U21" s="70">
        <v>5481546</v>
      </c>
      <c r="V21" s="70">
        <v>5481546</v>
      </c>
      <c r="W21" s="70">
        <v>5481546</v>
      </c>
    </row>
    <row r="22" spans="1:23" ht="22.5" x14ac:dyDescent="0.25">
      <c r="A22" s="67" t="s">
        <v>215</v>
      </c>
      <c r="B22" s="68" t="s">
        <v>216</v>
      </c>
      <c r="C22" s="69" t="s">
        <v>233</v>
      </c>
      <c r="D22" s="67" t="s">
        <v>8</v>
      </c>
      <c r="E22" s="67" t="s">
        <v>14</v>
      </c>
      <c r="F22" s="67" t="s">
        <v>14</v>
      </c>
      <c r="G22" s="67" t="s">
        <v>43</v>
      </c>
      <c r="H22" s="67"/>
      <c r="I22" s="67"/>
      <c r="J22" s="67"/>
      <c r="K22" s="67"/>
      <c r="L22" s="67"/>
      <c r="M22" s="67" t="s">
        <v>10</v>
      </c>
      <c r="N22" s="67">
        <v>10</v>
      </c>
      <c r="O22" s="67" t="s">
        <v>11</v>
      </c>
      <c r="P22" s="68" t="s">
        <v>44</v>
      </c>
      <c r="Q22" s="70">
        <v>9818933000</v>
      </c>
      <c r="R22" s="70">
        <v>9818933000</v>
      </c>
      <c r="S22" s="70">
        <v>0</v>
      </c>
      <c r="T22" s="70">
        <v>6294728876</v>
      </c>
      <c r="U22" s="70">
        <v>6184752962</v>
      </c>
      <c r="V22" s="70">
        <v>6184752962</v>
      </c>
      <c r="W22" s="70">
        <v>6184752962</v>
      </c>
    </row>
    <row r="23" spans="1:23" ht="22.5" x14ac:dyDescent="0.25">
      <c r="A23" s="67" t="s">
        <v>215</v>
      </c>
      <c r="B23" s="68" t="s">
        <v>216</v>
      </c>
      <c r="C23" s="69" t="s">
        <v>234</v>
      </c>
      <c r="D23" s="67" t="s">
        <v>8</v>
      </c>
      <c r="E23" s="67" t="s">
        <v>14</v>
      </c>
      <c r="F23" s="67" t="s">
        <v>14</v>
      </c>
      <c r="G23" s="67" t="s">
        <v>43</v>
      </c>
      <c r="H23" s="67" t="s">
        <v>18</v>
      </c>
      <c r="I23" s="67"/>
      <c r="J23" s="67"/>
      <c r="K23" s="67"/>
      <c r="L23" s="67"/>
      <c r="M23" s="67" t="s">
        <v>10</v>
      </c>
      <c r="N23" s="67">
        <v>10</v>
      </c>
      <c r="O23" s="67" t="s">
        <v>11</v>
      </c>
      <c r="P23" s="68" t="s">
        <v>45</v>
      </c>
      <c r="Q23" s="70">
        <v>2676012000</v>
      </c>
      <c r="R23" s="70">
        <v>2676012000</v>
      </c>
      <c r="S23" s="70">
        <v>0</v>
      </c>
      <c r="T23" s="70">
        <v>1767634360</v>
      </c>
      <c r="U23" s="70">
        <v>1767208260</v>
      </c>
      <c r="V23" s="70">
        <v>1767208260</v>
      </c>
      <c r="W23" s="70">
        <v>1767208260</v>
      </c>
    </row>
    <row r="24" spans="1:23" ht="22.5" x14ac:dyDescent="0.25">
      <c r="A24" s="67" t="s">
        <v>215</v>
      </c>
      <c r="B24" s="68" t="s">
        <v>216</v>
      </c>
      <c r="C24" s="69" t="s">
        <v>235</v>
      </c>
      <c r="D24" s="67" t="s">
        <v>8</v>
      </c>
      <c r="E24" s="67" t="s">
        <v>14</v>
      </c>
      <c r="F24" s="67" t="s">
        <v>14</v>
      </c>
      <c r="G24" s="67" t="s">
        <v>43</v>
      </c>
      <c r="H24" s="67" t="s">
        <v>39</v>
      </c>
      <c r="I24" s="67"/>
      <c r="J24" s="67"/>
      <c r="K24" s="67"/>
      <c r="L24" s="67"/>
      <c r="M24" s="67" t="s">
        <v>10</v>
      </c>
      <c r="N24" s="67">
        <v>10</v>
      </c>
      <c r="O24" s="67" t="s">
        <v>11</v>
      </c>
      <c r="P24" s="68" t="s">
        <v>46</v>
      </c>
      <c r="Q24" s="70">
        <v>1927786000</v>
      </c>
      <c r="R24" s="70">
        <v>1927786000</v>
      </c>
      <c r="S24" s="70">
        <v>0</v>
      </c>
      <c r="T24" s="70">
        <v>1226938240</v>
      </c>
      <c r="U24" s="70">
        <v>1226614840</v>
      </c>
      <c r="V24" s="70">
        <v>1226614840</v>
      </c>
      <c r="W24" s="70">
        <v>1226614840</v>
      </c>
    </row>
    <row r="25" spans="1:23" x14ac:dyDescent="0.25">
      <c r="A25" s="67" t="s">
        <v>215</v>
      </c>
      <c r="B25" s="68" t="s">
        <v>216</v>
      </c>
      <c r="C25" s="69" t="s">
        <v>236</v>
      </c>
      <c r="D25" s="67" t="s">
        <v>8</v>
      </c>
      <c r="E25" s="67" t="s">
        <v>14</v>
      </c>
      <c r="F25" s="67" t="s">
        <v>14</v>
      </c>
      <c r="G25" s="67" t="s">
        <v>43</v>
      </c>
      <c r="H25" s="67" t="s">
        <v>21</v>
      </c>
      <c r="I25" s="67"/>
      <c r="J25" s="67"/>
      <c r="K25" s="67"/>
      <c r="L25" s="67"/>
      <c r="M25" s="67" t="s">
        <v>10</v>
      </c>
      <c r="N25" s="67">
        <v>10</v>
      </c>
      <c r="O25" s="67" t="s">
        <v>11</v>
      </c>
      <c r="P25" s="68" t="s">
        <v>47</v>
      </c>
      <c r="Q25" s="70">
        <v>1679002000</v>
      </c>
      <c r="R25" s="70">
        <v>1679002000</v>
      </c>
      <c r="S25" s="70">
        <v>0</v>
      </c>
      <c r="T25" s="70">
        <v>1464852276</v>
      </c>
      <c r="U25" s="70">
        <v>1356729162</v>
      </c>
      <c r="V25" s="70">
        <v>1356729162</v>
      </c>
      <c r="W25" s="70">
        <v>1356729162</v>
      </c>
    </row>
    <row r="26" spans="1:23" ht="22.5" x14ac:dyDescent="0.25">
      <c r="A26" s="67" t="s">
        <v>215</v>
      </c>
      <c r="B26" s="68" t="s">
        <v>216</v>
      </c>
      <c r="C26" s="69" t="s">
        <v>237</v>
      </c>
      <c r="D26" s="67" t="s">
        <v>8</v>
      </c>
      <c r="E26" s="67" t="s">
        <v>14</v>
      </c>
      <c r="F26" s="67" t="s">
        <v>14</v>
      </c>
      <c r="G26" s="67" t="s">
        <v>43</v>
      </c>
      <c r="H26" s="67" t="s">
        <v>23</v>
      </c>
      <c r="I26" s="67"/>
      <c r="J26" s="67"/>
      <c r="K26" s="67"/>
      <c r="L26" s="67"/>
      <c r="M26" s="67" t="s">
        <v>10</v>
      </c>
      <c r="N26" s="67">
        <v>10</v>
      </c>
      <c r="O26" s="67" t="s">
        <v>11</v>
      </c>
      <c r="P26" s="68" t="s">
        <v>48</v>
      </c>
      <c r="Q26" s="70">
        <v>1159384000</v>
      </c>
      <c r="R26" s="70">
        <v>1159384000</v>
      </c>
      <c r="S26" s="70">
        <v>0</v>
      </c>
      <c r="T26" s="70">
        <v>654245600</v>
      </c>
      <c r="U26" s="70">
        <v>653870900</v>
      </c>
      <c r="V26" s="70">
        <v>653870900</v>
      </c>
      <c r="W26" s="70">
        <v>653870900</v>
      </c>
    </row>
    <row r="27" spans="1:23" ht="22.5" x14ac:dyDescent="0.25">
      <c r="A27" s="67" t="s">
        <v>215</v>
      </c>
      <c r="B27" s="68" t="s">
        <v>216</v>
      </c>
      <c r="C27" s="69" t="s">
        <v>238</v>
      </c>
      <c r="D27" s="67" t="s">
        <v>8</v>
      </c>
      <c r="E27" s="67" t="s">
        <v>14</v>
      </c>
      <c r="F27" s="67" t="s">
        <v>14</v>
      </c>
      <c r="G27" s="67" t="s">
        <v>43</v>
      </c>
      <c r="H27" s="67" t="s">
        <v>25</v>
      </c>
      <c r="I27" s="67"/>
      <c r="J27" s="67"/>
      <c r="K27" s="67"/>
      <c r="L27" s="67"/>
      <c r="M27" s="67" t="s">
        <v>10</v>
      </c>
      <c r="N27" s="67">
        <v>10</v>
      </c>
      <c r="O27" s="67" t="s">
        <v>11</v>
      </c>
      <c r="P27" s="68" t="s">
        <v>49</v>
      </c>
      <c r="Q27" s="70">
        <v>723845000</v>
      </c>
      <c r="R27" s="70">
        <v>723845000</v>
      </c>
      <c r="S27" s="70">
        <v>0</v>
      </c>
      <c r="T27" s="70">
        <v>362982400</v>
      </c>
      <c r="U27" s="70">
        <v>362722100</v>
      </c>
      <c r="V27" s="70">
        <v>362722100</v>
      </c>
      <c r="W27" s="70">
        <v>362722100</v>
      </c>
    </row>
    <row r="28" spans="1:23" x14ac:dyDescent="0.25">
      <c r="A28" s="67" t="s">
        <v>215</v>
      </c>
      <c r="B28" s="68" t="s">
        <v>216</v>
      </c>
      <c r="C28" s="69" t="s">
        <v>239</v>
      </c>
      <c r="D28" s="67" t="s">
        <v>8</v>
      </c>
      <c r="E28" s="67" t="s">
        <v>14</v>
      </c>
      <c r="F28" s="67" t="s">
        <v>14</v>
      </c>
      <c r="G28" s="67" t="s">
        <v>43</v>
      </c>
      <c r="H28" s="67" t="s">
        <v>27</v>
      </c>
      <c r="I28" s="67"/>
      <c r="J28" s="67"/>
      <c r="K28" s="67"/>
      <c r="L28" s="67"/>
      <c r="M28" s="67" t="s">
        <v>10</v>
      </c>
      <c r="N28" s="67">
        <v>10</v>
      </c>
      <c r="O28" s="67" t="s">
        <v>11</v>
      </c>
      <c r="P28" s="68" t="s">
        <v>50</v>
      </c>
      <c r="Q28" s="70">
        <v>937437000</v>
      </c>
      <c r="R28" s="70">
        <v>937437000</v>
      </c>
      <c r="S28" s="70">
        <v>0</v>
      </c>
      <c r="T28" s="70">
        <v>490788900</v>
      </c>
      <c r="U28" s="70">
        <v>490508000</v>
      </c>
      <c r="V28" s="70">
        <v>490508000</v>
      </c>
      <c r="W28" s="70">
        <v>490508000</v>
      </c>
    </row>
    <row r="29" spans="1:23" x14ac:dyDescent="0.25">
      <c r="A29" s="67" t="s">
        <v>215</v>
      </c>
      <c r="B29" s="68" t="s">
        <v>216</v>
      </c>
      <c r="C29" s="69" t="s">
        <v>240</v>
      </c>
      <c r="D29" s="67" t="s">
        <v>8</v>
      </c>
      <c r="E29" s="67" t="s">
        <v>14</v>
      </c>
      <c r="F29" s="67" t="s">
        <v>14</v>
      </c>
      <c r="G29" s="67" t="s">
        <v>43</v>
      </c>
      <c r="H29" s="67" t="s">
        <v>29</v>
      </c>
      <c r="I29" s="67"/>
      <c r="J29" s="67"/>
      <c r="K29" s="67"/>
      <c r="L29" s="67"/>
      <c r="M29" s="67" t="s">
        <v>10</v>
      </c>
      <c r="N29" s="67">
        <v>10</v>
      </c>
      <c r="O29" s="67" t="s">
        <v>11</v>
      </c>
      <c r="P29" s="68" t="s">
        <v>51</v>
      </c>
      <c r="Q29" s="70">
        <v>715467000</v>
      </c>
      <c r="R29" s="70">
        <v>715467000</v>
      </c>
      <c r="S29" s="70">
        <v>0</v>
      </c>
      <c r="T29" s="70">
        <v>327287100</v>
      </c>
      <c r="U29" s="70">
        <v>327099700</v>
      </c>
      <c r="V29" s="70">
        <v>327099700</v>
      </c>
      <c r="W29" s="70">
        <v>327099700</v>
      </c>
    </row>
    <row r="30" spans="1:23" ht="33.75" x14ac:dyDescent="0.25">
      <c r="A30" s="67" t="s">
        <v>215</v>
      </c>
      <c r="B30" s="68" t="s">
        <v>216</v>
      </c>
      <c r="C30" s="69" t="s">
        <v>241</v>
      </c>
      <c r="D30" s="67" t="s">
        <v>8</v>
      </c>
      <c r="E30" s="67" t="s">
        <v>14</v>
      </c>
      <c r="F30" s="67" t="s">
        <v>14</v>
      </c>
      <c r="G30" s="67" t="s">
        <v>52</v>
      </c>
      <c r="H30" s="67"/>
      <c r="I30" s="67"/>
      <c r="J30" s="67"/>
      <c r="K30" s="67"/>
      <c r="L30" s="67"/>
      <c r="M30" s="67" t="s">
        <v>10</v>
      </c>
      <c r="N30" s="67">
        <v>10</v>
      </c>
      <c r="O30" s="67" t="s">
        <v>11</v>
      </c>
      <c r="P30" s="68" t="s">
        <v>53</v>
      </c>
      <c r="Q30" s="70">
        <v>2757360000</v>
      </c>
      <c r="R30" s="70">
        <v>2757360000</v>
      </c>
      <c r="S30" s="70">
        <v>0</v>
      </c>
      <c r="T30" s="70">
        <v>1318903686</v>
      </c>
      <c r="U30" s="70">
        <v>1314828482</v>
      </c>
      <c r="V30" s="70">
        <v>1314828482</v>
      </c>
      <c r="W30" s="70">
        <v>1314828482</v>
      </c>
    </row>
    <row r="31" spans="1:23" ht="22.5" x14ac:dyDescent="0.25">
      <c r="A31" s="67" t="s">
        <v>215</v>
      </c>
      <c r="B31" s="68" t="s">
        <v>216</v>
      </c>
      <c r="C31" s="69" t="s">
        <v>242</v>
      </c>
      <c r="D31" s="67" t="s">
        <v>8</v>
      </c>
      <c r="E31" s="67" t="s">
        <v>14</v>
      </c>
      <c r="F31" s="67" t="s">
        <v>14</v>
      </c>
      <c r="G31" s="67" t="s">
        <v>52</v>
      </c>
      <c r="H31" s="67" t="s">
        <v>18</v>
      </c>
      <c r="I31" s="67"/>
      <c r="J31" s="67"/>
      <c r="K31" s="67"/>
      <c r="L31" s="67"/>
      <c r="M31" s="67" t="s">
        <v>10</v>
      </c>
      <c r="N31" s="67">
        <v>10</v>
      </c>
      <c r="O31" s="67" t="s">
        <v>11</v>
      </c>
      <c r="P31" s="68" t="s">
        <v>54</v>
      </c>
      <c r="Q31" s="70">
        <v>1640152000</v>
      </c>
      <c r="R31" s="70">
        <v>1640152000</v>
      </c>
      <c r="S31" s="70">
        <v>0</v>
      </c>
      <c r="T31" s="70">
        <v>650471250</v>
      </c>
      <c r="U31" s="70">
        <v>646396046</v>
      </c>
      <c r="V31" s="70">
        <v>646396046</v>
      </c>
      <c r="W31" s="70">
        <v>646396046</v>
      </c>
    </row>
    <row r="32" spans="1:23" x14ac:dyDescent="0.25">
      <c r="A32" s="67" t="s">
        <v>215</v>
      </c>
      <c r="B32" s="68" t="s">
        <v>216</v>
      </c>
      <c r="C32" s="69" t="s">
        <v>243</v>
      </c>
      <c r="D32" s="67" t="s">
        <v>8</v>
      </c>
      <c r="E32" s="67" t="s">
        <v>14</v>
      </c>
      <c r="F32" s="67" t="s">
        <v>14</v>
      </c>
      <c r="G32" s="67" t="s">
        <v>52</v>
      </c>
      <c r="H32" s="67" t="s">
        <v>18</v>
      </c>
      <c r="I32" s="67" t="s">
        <v>18</v>
      </c>
      <c r="J32" s="67"/>
      <c r="K32" s="67"/>
      <c r="L32" s="67"/>
      <c r="M32" s="67" t="s">
        <v>10</v>
      </c>
      <c r="N32" s="67">
        <v>10</v>
      </c>
      <c r="O32" s="67" t="s">
        <v>11</v>
      </c>
      <c r="P32" s="68" t="s">
        <v>55</v>
      </c>
      <c r="Q32" s="70">
        <v>1354707000</v>
      </c>
      <c r="R32" s="70">
        <v>1354707000</v>
      </c>
      <c r="S32" s="70">
        <v>0</v>
      </c>
      <c r="T32" s="70">
        <v>515585932</v>
      </c>
      <c r="U32" s="70">
        <v>515585932</v>
      </c>
      <c r="V32" s="70">
        <v>515585932</v>
      </c>
      <c r="W32" s="70">
        <v>515585932</v>
      </c>
    </row>
    <row r="33" spans="1:23" ht="22.5" x14ac:dyDescent="0.25">
      <c r="A33" s="67" t="s">
        <v>215</v>
      </c>
      <c r="B33" s="68" t="s">
        <v>216</v>
      </c>
      <c r="C33" s="69" t="s">
        <v>244</v>
      </c>
      <c r="D33" s="67" t="s">
        <v>8</v>
      </c>
      <c r="E33" s="67" t="s">
        <v>14</v>
      </c>
      <c r="F33" s="67" t="s">
        <v>14</v>
      </c>
      <c r="G33" s="67" t="s">
        <v>52</v>
      </c>
      <c r="H33" s="67" t="s">
        <v>18</v>
      </c>
      <c r="I33" s="67" t="s">
        <v>39</v>
      </c>
      <c r="J33" s="67"/>
      <c r="K33" s="67"/>
      <c r="L33" s="67"/>
      <c r="M33" s="67" t="s">
        <v>10</v>
      </c>
      <c r="N33" s="67">
        <v>10</v>
      </c>
      <c r="O33" s="67" t="s">
        <v>11</v>
      </c>
      <c r="P33" s="68" t="s">
        <v>56</v>
      </c>
      <c r="Q33" s="70">
        <v>200000000</v>
      </c>
      <c r="R33" s="70">
        <v>200000000</v>
      </c>
      <c r="S33" s="70">
        <v>0</v>
      </c>
      <c r="T33" s="70">
        <v>85365327</v>
      </c>
      <c r="U33" s="70">
        <v>81453204</v>
      </c>
      <c r="V33" s="70">
        <v>81453204</v>
      </c>
      <c r="W33" s="70">
        <v>81453204</v>
      </c>
    </row>
    <row r="34" spans="1:23" ht="22.5" x14ac:dyDescent="0.25">
      <c r="A34" s="67" t="s">
        <v>215</v>
      </c>
      <c r="B34" s="68" t="s">
        <v>216</v>
      </c>
      <c r="C34" s="69" t="s">
        <v>245</v>
      </c>
      <c r="D34" s="67" t="s">
        <v>8</v>
      </c>
      <c r="E34" s="67" t="s">
        <v>14</v>
      </c>
      <c r="F34" s="67" t="s">
        <v>14</v>
      </c>
      <c r="G34" s="67" t="s">
        <v>52</v>
      </c>
      <c r="H34" s="67" t="s">
        <v>18</v>
      </c>
      <c r="I34" s="67" t="s">
        <v>21</v>
      </c>
      <c r="J34" s="67"/>
      <c r="K34" s="67"/>
      <c r="L34" s="67"/>
      <c r="M34" s="67" t="s">
        <v>10</v>
      </c>
      <c r="N34" s="67">
        <v>10</v>
      </c>
      <c r="O34" s="67" t="s">
        <v>11</v>
      </c>
      <c r="P34" s="68" t="s">
        <v>57</v>
      </c>
      <c r="Q34" s="70">
        <v>85445000</v>
      </c>
      <c r="R34" s="70">
        <v>85445000</v>
      </c>
      <c r="S34" s="70">
        <v>0</v>
      </c>
      <c r="T34" s="70">
        <v>49519991</v>
      </c>
      <c r="U34" s="70">
        <v>49356910</v>
      </c>
      <c r="V34" s="70">
        <v>49356910</v>
      </c>
      <c r="W34" s="70">
        <v>49356910</v>
      </c>
    </row>
    <row r="35" spans="1:23" x14ac:dyDescent="0.25">
      <c r="A35" s="67" t="s">
        <v>215</v>
      </c>
      <c r="B35" s="68" t="s">
        <v>216</v>
      </c>
      <c r="C35" s="69" t="s">
        <v>246</v>
      </c>
      <c r="D35" s="67" t="s">
        <v>8</v>
      </c>
      <c r="E35" s="67" t="s">
        <v>14</v>
      </c>
      <c r="F35" s="67" t="s">
        <v>14</v>
      </c>
      <c r="G35" s="67" t="s">
        <v>52</v>
      </c>
      <c r="H35" s="67" t="s">
        <v>39</v>
      </c>
      <c r="I35" s="67"/>
      <c r="J35" s="67"/>
      <c r="K35" s="67"/>
      <c r="L35" s="67"/>
      <c r="M35" s="67" t="s">
        <v>10</v>
      </c>
      <c r="N35" s="67">
        <v>10</v>
      </c>
      <c r="O35" s="67" t="s">
        <v>11</v>
      </c>
      <c r="P35" s="68" t="s">
        <v>58</v>
      </c>
      <c r="Q35" s="70">
        <v>360041000</v>
      </c>
      <c r="R35" s="70">
        <v>360041000</v>
      </c>
      <c r="S35" s="70">
        <v>0</v>
      </c>
      <c r="T35" s="70">
        <v>250123701</v>
      </c>
      <c r="U35" s="70">
        <v>250123701</v>
      </c>
      <c r="V35" s="70">
        <v>250123701</v>
      </c>
      <c r="W35" s="70">
        <v>250123701</v>
      </c>
    </row>
    <row r="36" spans="1:23" x14ac:dyDescent="0.25">
      <c r="A36" s="67" t="s">
        <v>215</v>
      </c>
      <c r="B36" s="68" t="s">
        <v>216</v>
      </c>
      <c r="C36" s="69" t="s">
        <v>247</v>
      </c>
      <c r="D36" s="67" t="s">
        <v>8</v>
      </c>
      <c r="E36" s="67" t="s">
        <v>14</v>
      </c>
      <c r="F36" s="67" t="s">
        <v>14</v>
      </c>
      <c r="G36" s="67" t="s">
        <v>52</v>
      </c>
      <c r="H36" s="67" t="s">
        <v>59</v>
      </c>
      <c r="I36" s="67"/>
      <c r="J36" s="67"/>
      <c r="K36" s="67"/>
      <c r="L36" s="67"/>
      <c r="M36" s="67" t="s">
        <v>10</v>
      </c>
      <c r="N36" s="67">
        <v>10</v>
      </c>
      <c r="O36" s="67" t="s">
        <v>11</v>
      </c>
      <c r="P36" s="68" t="s">
        <v>60</v>
      </c>
      <c r="Q36" s="70">
        <v>505120000</v>
      </c>
      <c r="R36" s="70">
        <v>505120000</v>
      </c>
      <c r="S36" s="70">
        <v>0</v>
      </c>
      <c r="T36" s="70">
        <v>321958420</v>
      </c>
      <c r="U36" s="70">
        <v>321958420</v>
      </c>
      <c r="V36" s="70">
        <v>321958420</v>
      </c>
      <c r="W36" s="70">
        <v>321958420</v>
      </c>
    </row>
    <row r="37" spans="1:23" x14ac:dyDescent="0.25">
      <c r="A37" s="67" t="s">
        <v>215</v>
      </c>
      <c r="B37" s="68" t="s">
        <v>216</v>
      </c>
      <c r="C37" s="69" t="s">
        <v>248</v>
      </c>
      <c r="D37" s="67" t="s">
        <v>8</v>
      </c>
      <c r="E37" s="67" t="s">
        <v>14</v>
      </c>
      <c r="F37" s="67" t="s">
        <v>14</v>
      </c>
      <c r="G37" s="67" t="s">
        <v>52</v>
      </c>
      <c r="H37" s="67" t="s">
        <v>61</v>
      </c>
      <c r="I37" s="67"/>
      <c r="J37" s="67"/>
      <c r="K37" s="67"/>
      <c r="L37" s="67"/>
      <c r="M37" s="67" t="s">
        <v>10</v>
      </c>
      <c r="N37" s="67">
        <v>10</v>
      </c>
      <c r="O37" s="67" t="s">
        <v>11</v>
      </c>
      <c r="P37" s="68" t="s">
        <v>62</v>
      </c>
      <c r="Q37" s="70">
        <v>89961000</v>
      </c>
      <c r="R37" s="70">
        <v>89961000</v>
      </c>
      <c r="S37" s="70">
        <v>0</v>
      </c>
      <c r="T37" s="70">
        <v>44703220</v>
      </c>
      <c r="U37" s="70">
        <v>44703220</v>
      </c>
      <c r="V37" s="70">
        <v>44703220</v>
      </c>
      <c r="W37" s="70">
        <v>44703220</v>
      </c>
    </row>
    <row r="38" spans="1:23" x14ac:dyDescent="0.25">
      <c r="A38" s="67" t="s">
        <v>215</v>
      </c>
      <c r="B38" s="68" t="s">
        <v>216</v>
      </c>
      <c r="C38" s="69" t="s">
        <v>249</v>
      </c>
      <c r="D38" s="67" t="s">
        <v>8</v>
      </c>
      <c r="E38" s="67" t="s">
        <v>14</v>
      </c>
      <c r="F38" s="67" t="s">
        <v>14</v>
      </c>
      <c r="G38" s="67" t="s">
        <v>52</v>
      </c>
      <c r="H38" s="67" t="s">
        <v>63</v>
      </c>
      <c r="I38" s="67"/>
      <c r="J38" s="67"/>
      <c r="K38" s="67"/>
      <c r="L38" s="67"/>
      <c r="M38" s="67" t="s">
        <v>10</v>
      </c>
      <c r="N38" s="67">
        <v>10</v>
      </c>
      <c r="O38" s="67" t="s">
        <v>11</v>
      </c>
      <c r="P38" s="68" t="s">
        <v>64</v>
      </c>
      <c r="Q38" s="70">
        <v>162086000</v>
      </c>
      <c r="R38" s="70">
        <v>162086000</v>
      </c>
      <c r="S38" s="70">
        <v>0</v>
      </c>
      <c r="T38" s="70">
        <v>51647095</v>
      </c>
      <c r="U38" s="70">
        <v>51647095</v>
      </c>
      <c r="V38" s="70">
        <v>51647095</v>
      </c>
      <c r="W38" s="70">
        <v>51647095</v>
      </c>
    </row>
    <row r="39" spans="1:23" ht="22.5" x14ac:dyDescent="0.25">
      <c r="A39" s="67" t="s">
        <v>215</v>
      </c>
      <c r="B39" s="68" t="s">
        <v>216</v>
      </c>
      <c r="C39" s="69" t="s">
        <v>250</v>
      </c>
      <c r="D39" s="67" t="s">
        <v>8</v>
      </c>
      <c r="E39" s="67" t="s">
        <v>14</v>
      </c>
      <c r="F39" s="67" t="s">
        <v>14</v>
      </c>
      <c r="G39" s="67" t="s">
        <v>52</v>
      </c>
      <c r="H39" s="67" t="s">
        <v>63</v>
      </c>
      <c r="I39" s="67" t="s">
        <v>18</v>
      </c>
      <c r="J39" s="67"/>
      <c r="K39" s="67"/>
      <c r="L39" s="67"/>
      <c r="M39" s="67" t="s">
        <v>10</v>
      </c>
      <c r="N39" s="67">
        <v>10</v>
      </c>
      <c r="O39" s="67" t="s">
        <v>11</v>
      </c>
      <c r="P39" s="68" t="s">
        <v>65</v>
      </c>
      <c r="Q39" s="70">
        <v>162086000</v>
      </c>
      <c r="R39" s="70">
        <v>162086000</v>
      </c>
      <c r="S39" s="70">
        <v>0</v>
      </c>
      <c r="T39" s="70">
        <v>51647095</v>
      </c>
      <c r="U39" s="70">
        <v>51647095</v>
      </c>
      <c r="V39" s="70">
        <v>51647095</v>
      </c>
      <c r="W39" s="70">
        <v>51647095</v>
      </c>
    </row>
    <row r="40" spans="1:23" ht="22.5" x14ac:dyDescent="0.25">
      <c r="A40" s="67" t="s">
        <v>215</v>
      </c>
      <c r="B40" s="68" t="s">
        <v>216</v>
      </c>
      <c r="C40" s="69" t="s">
        <v>251</v>
      </c>
      <c r="D40" s="67" t="s">
        <v>8</v>
      </c>
      <c r="E40" s="67" t="s">
        <v>43</v>
      </c>
      <c r="F40" s="67"/>
      <c r="G40" s="67"/>
      <c r="H40" s="67"/>
      <c r="I40" s="67"/>
      <c r="J40" s="67"/>
      <c r="K40" s="67"/>
      <c r="L40" s="67"/>
      <c r="M40" s="67" t="s">
        <v>10</v>
      </c>
      <c r="N40" s="67">
        <v>10</v>
      </c>
      <c r="O40" s="67" t="s">
        <v>11</v>
      </c>
      <c r="P40" s="68" t="s">
        <v>66</v>
      </c>
      <c r="Q40" s="70">
        <v>21383650722</v>
      </c>
      <c r="R40" s="70">
        <v>21383650720.889999</v>
      </c>
      <c r="S40" s="70">
        <v>1.1100000000000001</v>
      </c>
      <c r="T40" s="70">
        <v>19514571647.880001</v>
      </c>
      <c r="U40" s="70">
        <v>11588735588.129999</v>
      </c>
      <c r="V40" s="70">
        <v>11588735588.129999</v>
      </c>
      <c r="W40" s="70">
        <v>11588735588.129999</v>
      </c>
    </row>
    <row r="41" spans="1:23" ht="22.5" x14ac:dyDescent="0.25">
      <c r="A41" s="67" t="s">
        <v>215</v>
      </c>
      <c r="B41" s="68" t="s">
        <v>216</v>
      </c>
      <c r="C41" s="69" t="s">
        <v>252</v>
      </c>
      <c r="D41" s="67" t="s">
        <v>8</v>
      </c>
      <c r="E41" s="67" t="s">
        <v>43</v>
      </c>
      <c r="F41" s="67" t="s">
        <v>14</v>
      </c>
      <c r="G41" s="67"/>
      <c r="H41" s="67"/>
      <c r="I41" s="67"/>
      <c r="J41" s="67"/>
      <c r="K41" s="67"/>
      <c r="L41" s="67"/>
      <c r="M41" s="67" t="s">
        <v>10</v>
      </c>
      <c r="N41" s="67">
        <v>10</v>
      </c>
      <c r="O41" s="67" t="s">
        <v>11</v>
      </c>
      <c r="P41" s="68" t="s">
        <v>67</v>
      </c>
      <c r="Q41" s="70">
        <v>0</v>
      </c>
      <c r="R41" s="70">
        <v>0</v>
      </c>
      <c r="S41" s="70">
        <v>0</v>
      </c>
      <c r="T41" s="70">
        <v>0</v>
      </c>
      <c r="U41" s="70">
        <v>0</v>
      </c>
      <c r="V41" s="70">
        <v>0</v>
      </c>
      <c r="W41" s="70">
        <v>0</v>
      </c>
    </row>
    <row r="42" spans="1:23" x14ac:dyDescent="0.25">
      <c r="A42" s="67" t="s">
        <v>215</v>
      </c>
      <c r="B42" s="68" t="s">
        <v>216</v>
      </c>
      <c r="C42" s="69" t="s">
        <v>253</v>
      </c>
      <c r="D42" s="67" t="s">
        <v>8</v>
      </c>
      <c r="E42" s="67" t="s">
        <v>43</v>
      </c>
      <c r="F42" s="67" t="s">
        <v>14</v>
      </c>
      <c r="G42" s="67" t="s">
        <v>14</v>
      </c>
      <c r="H42" s="67"/>
      <c r="I42" s="67"/>
      <c r="J42" s="67"/>
      <c r="K42" s="67"/>
      <c r="L42" s="67"/>
      <c r="M42" s="67" t="s">
        <v>10</v>
      </c>
      <c r="N42" s="67">
        <v>10</v>
      </c>
      <c r="O42" s="67" t="s">
        <v>11</v>
      </c>
      <c r="P42" s="68" t="s">
        <v>68</v>
      </c>
      <c r="Q42" s="70">
        <v>0</v>
      </c>
      <c r="R42" s="70">
        <v>0</v>
      </c>
      <c r="S42" s="70">
        <v>0</v>
      </c>
      <c r="T42" s="70">
        <v>0</v>
      </c>
      <c r="U42" s="70">
        <v>0</v>
      </c>
      <c r="V42" s="70">
        <v>0</v>
      </c>
      <c r="W42" s="70">
        <v>0</v>
      </c>
    </row>
    <row r="43" spans="1:23" ht="22.5" x14ac:dyDescent="0.25">
      <c r="A43" s="67" t="s">
        <v>215</v>
      </c>
      <c r="B43" s="68" t="s">
        <v>216</v>
      </c>
      <c r="C43" s="69" t="s">
        <v>254</v>
      </c>
      <c r="D43" s="67" t="s">
        <v>8</v>
      </c>
      <c r="E43" s="67" t="s">
        <v>43</v>
      </c>
      <c r="F43" s="67" t="s">
        <v>14</v>
      </c>
      <c r="G43" s="67" t="s">
        <v>14</v>
      </c>
      <c r="H43" s="67" t="s">
        <v>21</v>
      </c>
      <c r="I43" s="67"/>
      <c r="J43" s="67"/>
      <c r="K43" s="67"/>
      <c r="L43" s="67"/>
      <c r="M43" s="67" t="s">
        <v>10</v>
      </c>
      <c r="N43" s="67">
        <v>10</v>
      </c>
      <c r="O43" s="67" t="s">
        <v>11</v>
      </c>
      <c r="P43" s="68" t="s">
        <v>69</v>
      </c>
      <c r="Q43" s="70">
        <v>0</v>
      </c>
      <c r="R43" s="70">
        <v>0</v>
      </c>
      <c r="S43" s="70">
        <v>0</v>
      </c>
      <c r="T43" s="70">
        <v>0</v>
      </c>
      <c r="U43" s="70">
        <v>0</v>
      </c>
      <c r="V43" s="70">
        <v>0</v>
      </c>
      <c r="W43" s="70">
        <v>0</v>
      </c>
    </row>
    <row r="44" spans="1:23" ht="33.75" x14ac:dyDescent="0.25">
      <c r="A44" s="67" t="s">
        <v>215</v>
      </c>
      <c r="B44" s="68" t="s">
        <v>216</v>
      </c>
      <c r="C44" s="69" t="s">
        <v>255</v>
      </c>
      <c r="D44" s="67" t="s">
        <v>8</v>
      </c>
      <c r="E44" s="67" t="s">
        <v>43</v>
      </c>
      <c r="F44" s="67" t="s">
        <v>14</v>
      </c>
      <c r="G44" s="67" t="s">
        <v>14</v>
      </c>
      <c r="H44" s="67" t="s">
        <v>21</v>
      </c>
      <c r="I44" s="67" t="s">
        <v>31</v>
      </c>
      <c r="J44" s="67"/>
      <c r="K44" s="67"/>
      <c r="L44" s="67"/>
      <c r="M44" s="67" t="s">
        <v>10</v>
      </c>
      <c r="N44" s="67">
        <v>10</v>
      </c>
      <c r="O44" s="67" t="s">
        <v>11</v>
      </c>
      <c r="P44" s="68" t="s">
        <v>70</v>
      </c>
      <c r="Q44" s="70">
        <v>0</v>
      </c>
      <c r="R44" s="70">
        <v>0</v>
      </c>
      <c r="S44" s="70">
        <v>0</v>
      </c>
      <c r="T44" s="70">
        <v>0</v>
      </c>
      <c r="U44" s="70">
        <v>0</v>
      </c>
      <c r="V44" s="70">
        <v>0</v>
      </c>
      <c r="W44" s="70">
        <v>0</v>
      </c>
    </row>
    <row r="45" spans="1:23" ht="22.5" x14ac:dyDescent="0.25">
      <c r="A45" s="67" t="s">
        <v>215</v>
      </c>
      <c r="B45" s="68" t="s">
        <v>216</v>
      </c>
      <c r="C45" s="69" t="s">
        <v>256</v>
      </c>
      <c r="D45" s="67" t="s">
        <v>8</v>
      </c>
      <c r="E45" s="67" t="s">
        <v>43</v>
      </c>
      <c r="F45" s="67" t="s">
        <v>43</v>
      </c>
      <c r="G45" s="67"/>
      <c r="H45" s="67"/>
      <c r="I45" s="67"/>
      <c r="J45" s="67"/>
      <c r="K45" s="67"/>
      <c r="L45" s="67"/>
      <c r="M45" s="67" t="s">
        <v>10</v>
      </c>
      <c r="N45" s="67">
        <v>10</v>
      </c>
      <c r="O45" s="67" t="s">
        <v>11</v>
      </c>
      <c r="P45" s="68" t="s">
        <v>73</v>
      </c>
      <c r="Q45" s="70">
        <v>21383650722</v>
      </c>
      <c r="R45" s="70">
        <v>21383650720.889999</v>
      </c>
      <c r="S45" s="70">
        <v>1.1100000000000001</v>
      </c>
      <c r="T45" s="70">
        <v>19514571647.880001</v>
      </c>
      <c r="U45" s="70">
        <v>11588735588.129999</v>
      </c>
      <c r="V45" s="70">
        <v>11588735588.129999</v>
      </c>
      <c r="W45" s="70">
        <v>11588735588.129999</v>
      </c>
    </row>
    <row r="46" spans="1:23" x14ac:dyDescent="0.25">
      <c r="A46" s="67" t="s">
        <v>215</v>
      </c>
      <c r="B46" s="68" t="s">
        <v>216</v>
      </c>
      <c r="C46" s="69" t="s">
        <v>257</v>
      </c>
      <c r="D46" s="67" t="s">
        <v>8</v>
      </c>
      <c r="E46" s="67" t="s">
        <v>43</v>
      </c>
      <c r="F46" s="67" t="s">
        <v>43</v>
      </c>
      <c r="G46" s="67" t="s">
        <v>14</v>
      </c>
      <c r="H46" s="67"/>
      <c r="I46" s="67"/>
      <c r="J46" s="67"/>
      <c r="K46" s="67"/>
      <c r="L46" s="67"/>
      <c r="M46" s="67" t="s">
        <v>10</v>
      </c>
      <c r="N46" s="67">
        <v>10</v>
      </c>
      <c r="O46" s="67" t="s">
        <v>11</v>
      </c>
      <c r="P46" s="68" t="s">
        <v>74</v>
      </c>
      <c r="Q46" s="70">
        <v>1303690702.8800001</v>
      </c>
      <c r="R46" s="70">
        <v>1303690702.01</v>
      </c>
      <c r="S46" s="70">
        <v>0.87</v>
      </c>
      <c r="T46" s="70">
        <v>946069216.75999999</v>
      </c>
      <c r="U46" s="70">
        <v>132173868.23</v>
      </c>
      <c r="V46" s="70">
        <v>132173868.23</v>
      </c>
      <c r="W46" s="70">
        <v>132173868.23</v>
      </c>
    </row>
    <row r="47" spans="1:23" ht="45" x14ac:dyDescent="0.25">
      <c r="A47" s="67" t="s">
        <v>215</v>
      </c>
      <c r="B47" s="68" t="s">
        <v>216</v>
      </c>
      <c r="C47" s="69" t="s">
        <v>258</v>
      </c>
      <c r="D47" s="67" t="s">
        <v>8</v>
      </c>
      <c r="E47" s="67" t="s">
        <v>43</v>
      </c>
      <c r="F47" s="67" t="s">
        <v>43</v>
      </c>
      <c r="G47" s="67" t="s">
        <v>14</v>
      </c>
      <c r="H47" s="67" t="s">
        <v>39</v>
      </c>
      <c r="I47" s="67"/>
      <c r="J47" s="67"/>
      <c r="K47" s="67"/>
      <c r="L47" s="67"/>
      <c r="M47" s="67" t="s">
        <v>10</v>
      </c>
      <c r="N47" s="67">
        <v>10</v>
      </c>
      <c r="O47" s="67" t="s">
        <v>11</v>
      </c>
      <c r="P47" s="68" t="s">
        <v>75</v>
      </c>
      <c r="Q47" s="70">
        <v>405644709.75999999</v>
      </c>
      <c r="R47" s="70">
        <v>405644709.75999999</v>
      </c>
      <c r="S47" s="70">
        <v>0</v>
      </c>
      <c r="T47" s="70">
        <v>125644709.76000001</v>
      </c>
      <c r="U47" s="70">
        <v>0</v>
      </c>
      <c r="V47" s="70">
        <v>0</v>
      </c>
      <c r="W47" s="70">
        <v>0</v>
      </c>
    </row>
    <row r="48" spans="1:23" ht="22.5" x14ac:dyDescent="0.25">
      <c r="A48" s="67" t="s">
        <v>215</v>
      </c>
      <c r="B48" s="68" t="s">
        <v>216</v>
      </c>
      <c r="C48" s="69" t="s">
        <v>259</v>
      </c>
      <c r="D48" s="67" t="s">
        <v>8</v>
      </c>
      <c r="E48" s="67" t="s">
        <v>43</v>
      </c>
      <c r="F48" s="67" t="s">
        <v>43</v>
      </c>
      <c r="G48" s="67" t="s">
        <v>14</v>
      </c>
      <c r="H48" s="67" t="s">
        <v>39</v>
      </c>
      <c r="I48" s="67" t="s">
        <v>29</v>
      </c>
      <c r="J48" s="67"/>
      <c r="K48" s="67"/>
      <c r="L48" s="67"/>
      <c r="M48" s="67" t="s">
        <v>10</v>
      </c>
      <c r="N48" s="67">
        <v>10</v>
      </c>
      <c r="O48" s="67" t="s">
        <v>11</v>
      </c>
      <c r="P48" s="68" t="s">
        <v>76</v>
      </c>
      <c r="Q48" s="70">
        <v>280000000</v>
      </c>
      <c r="R48" s="70">
        <v>280000000</v>
      </c>
      <c r="S48" s="70">
        <v>0</v>
      </c>
      <c r="T48" s="70">
        <v>0</v>
      </c>
      <c r="U48" s="70">
        <v>0</v>
      </c>
      <c r="V48" s="70">
        <v>0</v>
      </c>
      <c r="W48" s="70">
        <v>0</v>
      </c>
    </row>
    <row r="49" spans="1:23" ht="22.5" x14ac:dyDescent="0.25">
      <c r="A49" s="67" t="s">
        <v>215</v>
      </c>
      <c r="B49" s="68" t="s">
        <v>216</v>
      </c>
      <c r="C49" s="69" t="s">
        <v>260</v>
      </c>
      <c r="D49" s="67" t="s">
        <v>8</v>
      </c>
      <c r="E49" s="67" t="s">
        <v>43</v>
      </c>
      <c r="F49" s="67" t="s">
        <v>43</v>
      </c>
      <c r="G49" s="67" t="s">
        <v>14</v>
      </c>
      <c r="H49" s="67" t="s">
        <v>39</v>
      </c>
      <c r="I49" s="67" t="s">
        <v>31</v>
      </c>
      <c r="J49" s="67"/>
      <c r="K49" s="67"/>
      <c r="L49" s="67"/>
      <c r="M49" s="67" t="s">
        <v>10</v>
      </c>
      <c r="N49" s="67">
        <v>10</v>
      </c>
      <c r="O49" s="67" t="s">
        <v>11</v>
      </c>
      <c r="P49" s="68" t="s">
        <v>77</v>
      </c>
      <c r="Q49" s="70">
        <v>125644709.76000001</v>
      </c>
      <c r="R49" s="70">
        <v>125644709.76000001</v>
      </c>
      <c r="S49" s="70">
        <v>0</v>
      </c>
      <c r="T49" s="70">
        <v>125644709.76000001</v>
      </c>
      <c r="U49" s="70">
        <v>0</v>
      </c>
      <c r="V49" s="70">
        <v>0</v>
      </c>
      <c r="W49" s="70">
        <v>0</v>
      </c>
    </row>
    <row r="50" spans="1:23" ht="45" x14ac:dyDescent="0.25">
      <c r="A50" s="67" t="s">
        <v>215</v>
      </c>
      <c r="B50" s="68" t="s">
        <v>216</v>
      </c>
      <c r="C50" s="69" t="s">
        <v>261</v>
      </c>
      <c r="D50" s="67" t="s">
        <v>8</v>
      </c>
      <c r="E50" s="67" t="s">
        <v>43</v>
      </c>
      <c r="F50" s="67" t="s">
        <v>43</v>
      </c>
      <c r="G50" s="67" t="s">
        <v>14</v>
      </c>
      <c r="H50" s="67" t="s">
        <v>21</v>
      </c>
      <c r="I50" s="67"/>
      <c r="J50" s="67"/>
      <c r="K50" s="67"/>
      <c r="L50" s="67"/>
      <c r="M50" s="67" t="s">
        <v>10</v>
      </c>
      <c r="N50" s="67">
        <v>10</v>
      </c>
      <c r="O50" s="67" t="s">
        <v>11</v>
      </c>
      <c r="P50" s="68" t="s">
        <v>78</v>
      </c>
      <c r="Q50" s="70">
        <v>440612900</v>
      </c>
      <c r="R50" s="70">
        <v>440612900</v>
      </c>
      <c r="S50" s="70">
        <v>0</v>
      </c>
      <c r="T50" s="70">
        <v>389041275</v>
      </c>
      <c r="U50" s="70">
        <v>22221796.23</v>
      </c>
      <c r="V50" s="70">
        <v>22221796.23</v>
      </c>
      <c r="W50" s="70">
        <v>22221796.23</v>
      </c>
    </row>
    <row r="51" spans="1:23" ht="33.75" x14ac:dyDescent="0.25">
      <c r="A51" s="67" t="s">
        <v>215</v>
      </c>
      <c r="B51" s="68" t="s">
        <v>216</v>
      </c>
      <c r="C51" s="69" t="s">
        <v>262</v>
      </c>
      <c r="D51" s="67" t="s">
        <v>8</v>
      </c>
      <c r="E51" s="67" t="s">
        <v>43</v>
      </c>
      <c r="F51" s="67" t="s">
        <v>43</v>
      </c>
      <c r="G51" s="67" t="s">
        <v>14</v>
      </c>
      <c r="H51" s="67" t="s">
        <v>21</v>
      </c>
      <c r="I51" s="67" t="s">
        <v>39</v>
      </c>
      <c r="J51" s="67"/>
      <c r="K51" s="67"/>
      <c r="L51" s="67"/>
      <c r="M51" s="67" t="s">
        <v>10</v>
      </c>
      <c r="N51" s="67">
        <v>10</v>
      </c>
      <c r="O51" s="67" t="s">
        <v>11</v>
      </c>
      <c r="P51" s="68" t="s">
        <v>452</v>
      </c>
      <c r="Q51" s="70">
        <v>30100000</v>
      </c>
      <c r="R51" s="70">
        <v>30100000</v>
      </c>
      <c r="S51" s="70">
        <v>0</v>
      </c>
      <c r="T51" s="70">
        <v>5528375</v>
      </c>
      <c r="U51" s="70">
        <v>4203575</v>
      </c>
      <c r="V51" s="70">
        <v>4203575</v>
      </c>
      <c r="W51" s="70">
        <v>4203575</v>
      </c>
    </row>
    <row r="52" spans="1:23" ht="45" x14ac:dyDescent="0.25">
      <c r="A52" s="67" t="s">
        <v>215</v>
      </c>
      <c r="B52" s="68" t="s">
        <v>216</v>
      </c>
      <c r="C52" s="69" t="s">
        <v>263</v>
      </c>
      <c r="D52" s="67" t="s">
        <v>8</v>
      </c>
      <c r="E52" s="67" t="s">
        <v>43</v>
      </c>
      <c r="F52" s="67" t="s">
        <v>43</v>
      </c>
      <c r="G52" s="67" t="s">
        <v>14</v>
      </c>
      <c r="H52" s="67" t="s">
        <v>21</v>
      </c>
      <c r="I52" s="67" t="s">
        <v>21</v>
      </c>
      <c r="J52" s="67"/>
      <c r="K52" s="67"/>
      <c r="L52" s="67"/>
      <c r="M52" s="67" t="s">
        <v>10</v>
      </c>
      <c r="N52" s="67">
        <v>10</v>
      </c>
      <c r="O52" s="67" t="s">
        <v>11</v>
      </c>
      <c r="P52" s="68" t="s">
        <v>79</v>
      </c>
      <c r="Q52" s="70">
        <v>44100000</v>
      </c>
      <c r="R52" s="70">
        <v>44100000</v>
      </c>
      <c r="S52" s="70">
        <v>0</v>
      </c>
      <c r="T52" s="70">
        <v>44100000</v>
      </c>
      <c r="U52" s="70">
        <v>18018221.23</v>
      </c>
      <c r="V52" s="70">
        <v>18018221.23</v>
      </c>
      <c r="W52" s="70">
        <v>18018221.23</v>
      </c>
    </row>
    <row r="53" spans="1:23" ht="45" x14ac:dyDescent="0.25">
      <c r="A53" s="67" t="s">
        <v>215</v>
      </c>
      <c r="B53" s="68" t="s">
        <v>216</v>
      </c>
      <c r="C53" s="69" t="s">
        <v>264</v>
      </c>
      <c r="D53" s="67" t="s">
        <v>8</v>
      </c>
      <c r="E53" s="67" t="s">
        <v>43</v>
      </c>
      <c r="F53" s="67" t="s">
        <v>43</v>
      </c>
      <c r="G53" s="67" t="s">
        <v>14</v>
      </c>
      <c r="H53" s="67" t="s">
        <v>21</v>
      </c>
      <c r="I53" s="67" t="s">
        <v>25</v>
      </c>
      <c r="J53" s="67"/>
      <c r="K53" s="67"/>
      <c r="L53" s="67"/>
      <c r="M53" s="67" t="s">
        <v>10</v>
      </c>
      <c r="N53" s="67">
        <v>10</v>
      </c>
      <c r="O53" s="67" t="s">
        <v>11</v>
      </c>
      <c r="P53" s="68" t="s">
        <v>80</v>
      </c>
      <c r="Q53" s="70">
        <v>9412900</v>
      </c>
      <c r="R53" s="70">
        <v>9412900</v>
      </c>
      <c r="S53" s="70">
        <v>0</v>
      </c>
      <c r="T53" s="70">
        <v>9412900</v>
      </c>
      <c r="U53" s="70">
        <v>0</v>
      </c>
      <c r="V53" s="70">
        <v>0</v>
      </c>
      <c r="W53" s="70">
        <v>0</v>
      </c>
    </row>
    <row r="54" spans="1:23" ht="22.5" x14ac:dyDescent="0.25">
      <c r="A54" s="67" t="s">
        <v>215</v>
      </c>
      <c r="B54" s="68" t="s">
        <v>216</v>
      </c>
      <c r="C54" s="69" t="s">
        <v>265</v>
      </c>
      <c r="D54" s="67" t="s">
        <v>8</v>
      </c>
      <c r="E54" s="67" t="s">
        <v>43</v>
      </c>
      <c r="F54" s="67" t="s">
        <v>43</v>
      </c>
      <c r="G54" s="67" t="s">
        <v>14</v>
      </c>
      <c r="H54" s="67" t="s">
        <v>21</v>
      </c>
      <c r="I54" s="67" t="s">
        <v>27</v>
      </c>
      <c r="J54" s="67"/>
      <c r="K54" s="67"/>
      <c r="L54" s="67"/>
      <c r="M54" s="67" t="s">
        <v>10</v>
      </c>
      <c r="N54" s="67">
        <v>10</v>
      </c>
      <c r="O54" s="67" t="s">
        <v>11</v>
      </c>
      <c r="P54" s="68" t="s">
        <v>81</v>
      </c>
      <c r="Q54" s="70">
        <v>15000000</v>
      </c>
      <c r="R54" s="70">
        <v>15000000</v>
      </c>
      <c r="S54" s="70">
        <v>0</v>
      </c>
      <c r="T54" s="70">
        <v>0</v>
      </c>
      <c r="U54" s="70">
        <v>0</v>
      </c>
      <c r="V54" s="70">
        <v>0</v>
      </c>
      <c r="W54" s="70">
        <v>0</v>
      </c>
    </row>
    <row r="55" spans="1:23" ht="22.5" x14ac:dyDescent="0.25">
      <c r="A55" s="67" t="s">
        <v>215</v>
      </c>
      <c r="B55" s="68" t="s">
        <v>216</v>
      </c>
      <c r="C55" s="69" t="s">
        <v>266</v>
      </c>
      <c r="D55" s="67" t="s">
        <v>8</v>
      </c>
      <c r="E55" s="67" t="s">
        <v>43</v>
      </c>
      <c r="F55" s="67" t="s">
        <v>43</v>
      </c>
      <c r="G55" s="67" t="s">
        <v>14</v>
      </c>
      <c r="H55" s="67" t="s">
        <v>21</v>
      </c>
      <c r="I55" s="67" t="s">
        <v>31</v>
      </c>
      <c r="J55" s="67"/>
      <c r="K55" s="67"/>
      <c r="L55" s="67"/>
      <c r="M55" s="67" t="s">
        <v>10</v>
      </c>
      <c r="N55" s="67">
        <v>10</v>
      </c>
      <c r="O55" s="67" t="s">
        <v>11</v>
      </c>
      <c r="P55" s="68" t="s">
        <v>82</v>
      </c>
      <c r="Q55" s="70">
        <v>342000000</v>
      </c>
      <c r="R55" s="70">
        <v>342000000</v>
      </c>
      <c r="S55" s="70">
        <v>0</v>
      </c>
      <c r="T55" s="70">
        <v>330000000</v>
      </c>
      <c r="U55" s="70">
        <v>0</v>
      </c>
      <c r="V55" s="70">
        <v>0</v>
      </c>
      <c r="W55" s="70">
        <v>0</v>
      </c>
    </row>
    <row r="56" spans="1:23" ht="22.5" x14ac:dyDescent="0.25">
      <c r="A56" s="67" t="s">
        <v>215</v>
      </c>
      <c r="B56" s="68" t="s">
        <v>216</v>
      </c>
      <c r="C56" s="69" t="s">
        <v>267</v>
      </c>
      <c r="D56" s="67" t="s">
        <v>8</v>
      </c>
      <c r="E56" s="67" t="s">
        <v>43</v>
      </c>
      <c r="F56" s="67" t="s">
        <v>43</v>
      </c>
      <c r="G56" s="67" t="s">
        <v>14</v>
      </c>
      <c r="H56" s="67" t="s">
        <v>23</v>
      </c>
      <c r="I56" s="67"/>
      <c r="J56" s="67"/>
      <c r="K56" s="67"/>
      <c r="L56" s="67"/>
      <c r="M56" s="67" t="s">
        <v>10</v>
      </c>
      <c r="N56" s="67">
        <v>10</v>
      </c>
      <c r="O56" s="67" t="s">
        <v>11</v>
      </c>
      <c r="P56" s="68" t="s">
        <v>83</v>
      </c>
      <c r="Q56" s="70">
        <v>457433093.12</v>
      </c>
      <c r="R56" s="70">
        <v>457433092.25</v>
      </c>
      <c r="S56" s="70">
        <v>0.87</v>
      </c>
      <c r="T56" s="70">
        <v>431383232</v>
      </c>
      <c r="U56" s="70">
        <v>109952072</v>
      </c>
      <c r="V56" s="70">
        <v>109952072</v>
      </c>
      <c r="W56" s="70">
        <v>109952072</v>
      </c>
    </row>
    <row r="57" spans="1:23" ht="22.5" x14ac:dyDescent="0.25">
      <c r="A57" s="67" t="s">
        <v>215</v>
      </c>
      <c r="B57" s="68" t="s">
        <v>216</v>
      </c>
      <c r="C57" s="69" t="s">
        <v>268</v>
      </c>
      <c r="D57" s="67" t="s">
        <v>8</v>
      </c>
      <c r="E57" s="67" t="s">
        <v>43</v>
      </c>
      <c r="F57" s="67" t="s">
        <v>43</v>
      </c>
      <c r="G57" s="67" t="s">
        <v>14</v>
      </c>
      <c r="H57" s="67" t="s">
        <v>23</v>
      </c>
      <c r="I57" s="67" t="s">
        <v>25</v>
      </c>
      <c r="J57" s="67"/>
      <c r="K57" s="67"/>
      <c r="L57" s="67"/>
      <c r="M57" s="67" t="s">
        <v>10</v>
      </c>
      <c r="N57" s="67">
        <v>10</v>
      </c>
      <c r="O57" s="67" t="s">
        <v>11</v>
      </c>
      <c r="P57" s="68" t="s">
        <v>85</v>
      </c>
      <c r="Q57" s="70">
        <v>208321213.12</v>
      </c>
      <c r="R57" s="70">
        <v>208321212.25</v>
      </c>
      <c r="S57" s="70">
        <v>0.87</v>
      </c>
      <c r="T57" s="70">
        <v>184541040</v>
      </c>
      <c r="U57" s="70">
        <v>0</v>
      </c>
      <c r="V57" s="70">
        <v>0</v>
      </c>
      <c r="W57" s="70">
        <v>0</v>
      </c>
    </row>
    <row r="58" spans="1:23" ht="22.5" x14ac:dyDescent="0.25">
      <c r="A58" s="67" t="s">
        <v>215</v>
      </c>
      <c r="B58" s="68" t="s">
        <v>216</v>
      </c>
      <c r="C58" s="69" t="s">
        <v>269</v>
      </c>
      <c r="D58" s="67" t="s">
        <v>8</v>
      </c>
      <c r="E58" s="67" t="s">
        <v>43</v>
      </c>
      <c r="F58" s="67" t="s">
        <v>43</v>
      </c>
      <c r="G58" s="67" t="s">
        <v>14</v>
      </c>
      <c r="H58" s="67" t="s">
        <v>23</v>
      </c>
      <c r="I58" s="67" t="s">
        <v>27</v>
      </c>
      <c r="J58" s="67"/>
      <c r="K58" s="67"/>
      <c r="L58" s="67"/>
      <c r="M58" s="67" t="s">
        <v>10</v>
      </c>
      <c r="N58" s="67">
        <v>10</v>
      </c>
      <c r="O58" s="67" t="s">
        <v>11</v>
      </c>
      <c r="P58" s="68" t="s">
        <v>86</v>
      </c>
      <c r="Q58" s="70">
        <v>2000000</v>
      </c>
      <c r="R58" s="70">
        <v>2000000</v>
      </c>
      <c r="S58" s="70">
        <v>0</v>
      </c>
      <c r="T58" s="70">
        <v>866200</v>
      </c>
      <c r="U58" s="70">
        <v>866200</v>
      </c>
      <c r="V58" s="70">
        <v>866200</v>
      </c>
      <c r="W58" s="70">
        <v>866200</v>
      </c>
    </row>
    <row r="59" spans="1:23" ht="22.5" x14ac:dyDescent="0.25">
      <c r="A59" s="67" t="s">
        <v>215</v>
      </c>
      <c r="B59" s="68" t="s">
        <v>216</v>
      </c>
      <c r="C59" s="69" t="s">
        <v>270</v>
      </c>
      <c r="D59" s="67" t="s">
        <v>8</v>
      </c>
      <c r="E59" s="67" t="s">
        <v>43</v>
      </c>
      <c r="F59" s="67" t="s">
        <v>43</v>
      </c>
      <c r="G59" s="67" t="s">
        <v>14</v>
      </c>
      <c r="H59" s="67" t="s">
        <v>23</v>
      </c>
      <c r="I59" s="67" t="s">
        <v>29</v>
      </c>
      <c r="J59" s="67"/>
      <c r="K59" s="67"/>
      <c r="L59" s="67"/>
      <c r="M59" s="67" t="s">
        <v>10</v>
      </c>
      <c r="N59" s="67">
        <v>10</v>
      </c>
      <c r="O59" s="67" t="s">
        <v>11</v>
      </c>
      <c r="P59" s="68" t="s">
        <v>87</v>
      </c>
      <c r="Q59" s="70">
        <v>247111880</v>
      </c>
      <c r="R59" s="70">
        <v>247111880</v>
      </c>
      <c r="S59" s="70">
        <v>0</v>
      </c>
      <c r="T59" s="70">
        <v>245975992</v>
      </c>
      <c r="U59" s="70">
        <v>109085872</v>
      </c>
      <c r="V59" s="70">
        <v>109085872</v>
      </c>
      <c r="W59" s="70">
        <v>109085872</v>
      </c>
    </row>
    <row r="60" spans="1:23" x14ac:dyDescent="0.25">
      <c r="A60" s="67" t="s">
        <v>215</v>
      </c>
      <c r="B60" s="68" t="s">
        <v>216</v>
      </c>
      <c r="C60" s="69" t="s">
        <v>271</v>
      </c>
      <c r="D60" s="67" t="s">
        <v>8</v>
      </c>
      <c r="E60" s="67" t="s">
        <v>43</v>
      </c>
      <c r="F60" s="67" t="s">
        <v>43</v>
      </c>
      <c r="G60" s="67" t="s">
        <v>43</v>
      </c>
      <c r="H60" s="67"/>
      <c r="I60" s="67"/>
      <c r="J60" s="67"/>
      <c r="K60" s="67"/>
      <c r="L60" s="67"/>
      <c r="M60" s="67" t="s">
        <v>10</v>
      </c>
      <c r="N60" s="67">
        <v>10</v>
      </c>
      <c r="O60" s="67" t="s">
        <v>11</v>
      </c>
      <c r="P60" s="68" t="s">
        <v>88</v>
      </c>
      <c r="Q60" s="70">
        <v>20079960019.119999</v>
      </c>
      <c r="R60" s="70">
        <v>20079960018.880001</v>
      </c>
      <c r="S60" s="70">
        <v>0.24</v>
      </c>
      <c r="T60" s="70">
        <v>18568502431.119999</v>
      </c>
      <c r="U60" s="70">
        <v>11456561719.9</v>
      </c>
      <c r="V60" s="70">
        <v>11456561719.9</v>
      </c>
      <c r="W60" s="70">
        <v>11456561719.9</v>
      </c>
    </row>
    <row r="61" spans="1:23" ht="78.75" x14ac:dyDescent="0.25">
      <c r="A61" s="67" t="s">
        <v>215</v>
      </c>
      <c r="B61" s="68" t="s">
        <v>216</v>
      </c>
      <c r="C61" s="69" t="s">
        <v>272</v>
      </c>
      <c r="D61" s="67" t="s">
        <v>8</v>
      </c>
      <c r="E61" s="67" t="s">
        <v>43</v>
      </c>
      <c r="F61" s="67" t="s">
        <v>43</v>
      </c>
      <c r="G61" s="67" t="s">
        <v>43</v>
      </c>
      <c r="H61" s="67" t="s">
        <v>27</v>
      </c>
      <c r="I61" s="67"/>
      <c r="J61" s="67"/>
      <c r="K61" s="67"/>
      <c r="L61" s="67"/>
      <c r="M61" s="67" t="s">
        <v>10</v>
      </c>
      <c r="N61" s="67">
        <v>10</v>
      </c>
      <c r="O61" s="67" t="s">
        <v>11</v>
      </c>
      <c r="P61" s="68" t="s">
        <v>454</v>
      </c>
      <c r="Q61" s="70">
        <v>1362000000</v>
      </c>
      <c r="R61" s="70">
        <v>1362000000</v>
      </c>
      <c r="S61" s="70">
        <v>0</v>
      </c>
      <c r="T61" s="70">
        <v>834190491</v>
      </c>
      <c r="U61" s="70">
        <v>718299390</v>
      </c>
      <c r="V61" s="70">
        <v>718299390</v>
      </c>
      <c r="W61" s="70">
        <v>718299390</v>
      </c>
    </row>
    <row r="62" spans="1:23" ht="33.75" x14ac:dyDescent="0.25">
      <c r="A62" s="67" t="s">
        <v>215</v>
      </c>
      <c r="B62" s="68" t="s">
        <v>216</v>
      </c>
      <c r="C62" s="69" t="s">
        <v>273</v>
      </c>
      <c r="D62" s="67" t="s">
        <v>8</v>
      </c>
      <c r="E62" s="67" t="s">
        <v>43</v>
      </c>
      <c r="F62" s="67" t="s">
        <v>43</v>
      </c>
      <c r="G62" s="67" t="s">
        <v>43</v>
      </c>
      <c r="H62" s="67" t="s">
        <v>27</v>
      </c>
      <c r="I62" s="67" t="s">
        <v>21</v>
      </c>
      <c r="J62" s="67"/>
      <c r="K62" s="67"/>
      <c r="L62" s="67"/>
      <c r="M62" s="67" t="s">
        <v>10</v>
      </c>
      <c r="N62" s="67">
        <v>10</v>
      </c>
      <c r="O62" s="67" t="s">
        <v>11</v>
      </c>
      <c r="P62" s="68" t="s">
        <v>89</v>
      </c>
      <c r="Q62" s="70">
        <v>32500000</v>
      </c>
      <c r="R62" s="70">
        <v>32500000</v>
      </c>
      <c r="S62" s="70">
        <v>0</v>
      </c>
      <c r="T62" s="70">
        <v>9728756</v>
      </c>
      <c r="U62" s="70">
        <v>9553322</v>
      </c>
      <c r="V62" s="70">
        <v>9553322</v>
      </c>
      <c r="W62" s="70">
        <v>9553322</v>
      </c>
    </row>
    <row r="63" spans="1:23" ht="22.5" x14ac:dyDescent="0.25">
      <c r="A63" s="67" t="s">
        <v>215</v>
      </c>
      <c r="B63" s="68" t="s">
        <v>216</v>
      </c>
      <c r="C63" s="69" t="s">
        <v>274</v>
      </c>
      <c r="D63" s="67" t="s">
        <v>8</v>
      </c>
      <c r="E63" s="67" t="s">
        <v>43</v>
      </c>
      <c r="F63" s="67" t="s">
        <v>43</v>
      </c>
      <c r="G63" s="67" t="s">
        <v>43</v>
      </c>
      <c r="H63" s="67" t="s">
        <v>27</v>
      </c>
      <c r="I63" s="67" t="s">
        <v>23</v>
      </c>
      <c r="J63" s="67"/>
      <c r="K63" s="67"/>
      <c r="L63" s="67"/>
      <c r="M63" s="67" t="s">
        <v>10</v>
      </c>
      <c r="N63" s="67">
        <v>10</v>
      </c>
      <c r="O63" s="67" t="s">
        <v>11</v>
      </c>
      <c r="P63" s="68" t="s">
        <v>90</v>
      </c>
      <c r="Q63" s="70">
        <v>90000000</v>
      </c>
      <c r="R63" s="70">
        <v>90000000</v>
      </c>
      <c r="S63" s="70">
        <v>0</v>
      </c>
      <c r="T63" s="70">
        <v>90000000</v>
      </c>
      <c r="U63" s="70">
        <v>22485260</v>
      </c>
      <c r="V63" s="70">
        <v>22485260</v>
      </c>
      <c r="W63" s="70">
        <v>22485260</v>
      </c>
    </row>
    <row r="64" spans="1:23" ht="22.5" x14ac:dyDescent="0.25">
      <c r="A64" s="67" t="s">
        <v>215</v>
      </c>
      <c r="B64" s="68" t="s">
        <v>216</v>
      </c>
      <c r="C64" s="69" t="s">
        <v>700</v>
      </c>
      <c r="D64" s="67" t="s">
        <v>8</v>
      </c>
      <c r="E64" s="67" t="s">
        <v>43</v>
      </c>
      <c r="F64" s="67" t="s">
        <v>43</v>
      </c>
      <c r="G64" s="67" t="s">
        <v>43</v>
      </c>
      <c r="H64" s="67" t="s">
        <v>27</v>
      </c>
      <c r="I64" s="67" t="s">
        <v>25</v>
      </c>
      <c r="J64" s="67"/>
      <c r="K64" s="67"/>
      <c r="L64" s="67"/>
      <c r="M64" s="67" t="s">
        <v>10</v>
      </c>
      <c r="N64" s="67">
        <v>10</v>
      </c>
      <c r="O64" s="67" t="s">
        <v>11</v>
      </c>
      <c r="P64" s="68" t="s">
        <v>701</v>
      </c>
      <c r="Q64" s="70">
        <v>14000000</v>
      </c>
      <c r="R64" s="70">
        <v>14000000</v>
      </c>
      <c r="S64" s="70">
        <v>0</v>
      </c>
      <c r="T64" s="70">
        <v>0</v>
      </c>
      <c r="U64" s="70">
        <v>0</v>
      </c>
      <c r="V64" s="70">
        <v>0</v>
      </c>
      <c r="W64" s="70">
        <v>0</v>
      </c>
    </row>
    <row r="65" spans="1:23" ht="22.5" x14ac:dyDescent="0.25">
      <c r="A65" s="67" t="s">
        <v>215</v>
      </c>
      <c r="B65" s="68" t="s">
        <v>216</v>
      </c>
      <c r="C65" s="69" t="s">
        <v>275</v>
      </c>
      <c r="D65" s="67" t="s">
        <v>8</v>
      </c>
      <c r="E65" s="67" t="s">
        <v>43</v>
      </c>
      <c r="F65" s="67" t="s">
        <v>43</v>
      </c>
      <c r="G65" s="67" t="s">
        <v>43</v>
      </c>
      <c r="H65" s="67" t="s">
        <v>27</v>
      </c>
      <c r="I65" s="67" t="s">
        <v>31</v>
      </c>
      <c r="J65" s="67"/>
      <c r="K65" s="67"/>
      <c r="L65" s="67"/>
      <c r="M65" s="67" t="s">
        <v>10</v>
      </c>
      <c r="N65" s="67">
        <v>10</v>
      </c>
      <c r="O65" s="67" t="s">
        <v>11</v>
      </c>
      <c r="P65" s="68" t="s">
        <v>91</v>
      </c>
      <c r="Q65" s="70">
        <v>66000000</v>
      </c>
      <c r="R65" s="70">
        <v>66000000</v>
      </c>
      <c r="S65" s="70">
        <v>0</v>
      </c>
      <c r="T65" s="70">
        <v>66000000</v>
      </c>
      <c r="U65" s="70">
        <v>24235467</v>
      </c>
      <c r="V65" s="70">
        <v>24235467</v>
      </c>
      <c r="W65" s="70">
        <v>24235467</v>
      </c>
    </row>
    <row r="66" spans="1:23" ht="33.75" x14ac:dyDescent="0.25">
      <c r="A66" s="67" t="s">
        <v>215</v>
      </c>
      <c r="B66" s="68" t="s">
        <v>216</v>
      </c>
      <c r="C66" s="69" t="s">
        <v>276</v>
      </c>
      <c r="D66" s="67" t="s">
        <v>8</v>
      </c>
      <c r="E66" s="67" t="s">
        <v>43</v>
      </c>
      <c r="F66" s="67" t="s">
        <v>43</v>
      </c>
      <c r="G66" s="67" t="s">
        <v>43</v>
      </c>
      <c r="H66" s="67" t="s">
        <v>27</v>
      </c>
      <c r="I66" s="67" t="s">
        <v>33</v>
      </c>
      <c r="J66" s="67"/>
      <c r="K66" s="67"/>
      <c r="L66" s="67"/>
      <c r="M66" s="67" t="s">
        <v>10</v>
      </c>
      <c r="N66" s="67">
        <v>10</v>
      </c>
      <c r="O66" s="67" t="s">
        <v>11</v>
      </c>
      <c r="P66" s="68" t="s">
        <v>92</v>
      </c>
      <c r="Q66" s="70">
        <v>1159500000</v>
      </c>
      <c r="R66" s="70">
        <v>1159500000</v>
      </c>
      <c r="S66" s="70">
        <v>0</v>
      </c>
      <c r="T66" s="70">
        <v>668461735</v>
      </c>
      <c r="U66" s="70">
        <v>662025341</v>
      </c>
      <c r="V66" s="70">
        <v>662025341</v>
      </c>
      <c r="W66" s="70">
        <v>662025341</v>
      </c>
    </row>
    <row r="67" spans="1:23" ht="45" x14ac:dyDescent="0.25">
      <c r="A67" s="67" t="s">
        <v>215</v>
      </c>
      <c r="B67" s="68" t="s">
        <v>216</v>
      </c>
      <c r="C67" s="69" t="s">
        <v>277</v>
      </c>
      <c r="D67" s="67" t="s">
        <v>8</v>
      </c>
      <c r="E67" s="67" t="s">
        <v>43</v>
      </c>
      <c r="F67" s="67" t="s">
        <v>43</v>
      </c>
      <c r="G67" s="67" t="s">
        <v>43</v>
      </c>
      <c r="H67" s="67" t="s">
        <v>29</v>
      </c>
      <c r="I67" s="67"/>
      <c r="J67" s="67"/>
      <c r="K67" s="67"/>
      <c r="L67" s="67"/>
      <c r="M67" s="67" t="s">
        <v>10</v>
      </c>
      <c r="N67" s="67">
        <v>10</v>
      </c>
      <c r="O67" s="67" t="s">
        <v>11</v>
      </c>
      <c r="P67" s="68" t="s">
        <v>455</v>
      </c>
      <c r="Q67" s="70">
        <v>8097609179.1000004</v>
      </c>
      <c r="R67" s="70">
        <v>8097609179.1000004</v>
      </c>
      <c r="S67" s="70">
        <v>0</v>
      </c>
      <c r="T67" s="70">
        <v>8029108525.1000004</v>
      </c>
      <c r="U67" s="70">
        <v>5786269058</v>
      </c>
      <c r="V67" s="70">
        <v>5786269058</v>
      </c>
      <c r="W67" s="70">
        <v>5786269058</v>
      </c>
    </row>
    <row r="68" spans="1:23" ht="22.5" x14ac:dyDescent="0.25">
      <c r="A68" s="67" t="s">
        <v>215</v>
      </c>
      <c r="B68" s="68" t="s">
        <v>216</v>
      </c>
      <c r="C68" s="69" t="s">
        <v>278</v>
      </c>
      <c r="D68" s="67" t="s">
        <v>8</v>
      </c>
      <c r="E68" s="67" t="s">
        <v>43</v>
      </c>
      <c r="F68" s="67" t="s">
        <v>43</v>
      </c>
      <c r="G68" s="67" t="s">
        <v>43</v>
      </c>
      <c r="H68" s="67" t="s">
        <v>29</v>
      </c>
      <c r="I68" s="67" t="s">
        <v>18</v>
      </c>
      <c r="J68" s="67"/>
      <c r="K68" s="67"/>
      <c r="L68" s="67"/>
      <c r="M68" s="67" t="s">
        <v>10</v>
      </c>
      <c r="N68" s="67">
        <v>10</v>
      </c>
      <c r="O68" s="67" t="s">
        <v>11</v>
      </c>
      <c r="P68" s="68" t="s">
        <v>93</v>
      </c>
      <c r="Q68" s="70">
        <v>3415376664</v>
      </c>
      <c r="R68" s="70">
        <v>3415376664</v>
      </c>
      <c r="S68" s="70">
        <v>0</v>
      </c>
      <c r="T68" s="70">
        <v>3363126664</v>
      </c>
      <c r="U68" s="70">
        <v>3223483294</v>
      </c>
      <c r="V68" s="70">
        <v>3223483294</v>
      </c>
      <c r="W68" s="70">
        <v>3223483294</v>
      </c>
    </row>
    <row r="69" spans="1:23" x14ac:dyDescent="0.25">
      <c r="A69" s="67" t="s">
        <v>215</v>
      </c>
      <c r="B69" s="68" t="s">
        <v>216</v>
      </c>
      <c r="C69" s="69" t="s">
        <v>279</v>
      </c>
      <c r="D69" s="67" t="s">
        <v>8</v>
      </c>
      <c r="E69" s="67" t="s">
        <v>43</v>
      </c>
      <c r="F69" s="67" t="s">
        <v>43</v>
      </c>
      <c r="G69" s="67" t="s">
        <v>43</v>
      </c>
      <c r="H69" s="67" t="s">
        <v>29</v>
      </c>
      <c r="I69" s="67" t="s">
        <v>39</v>
      </c>
      <c r="J69" s="67"/>
      <c r="K69" s="67"/>
      <c r="L69" s="67"/>
      <c r="M69" s="67" t="s">
        <v>10</v>
      </c>
      <c r="N69" s="67">
        <v>10</v>
      </c>
      <c r="O69" s="67" t="s">
        <v>11</v>
      </c>
      <c r="P69" s="68" t="s">
        <v>94</v>
      </c>
      <c r="Q69" s="70">
        <v>4682232515.1000004</v>
      </c>
      <c r="R69" s="70">
        <v>4682232515.1000004</v>
      </c>
      <c r="S69" s="70">
        <v>0</v>
      </c>
      <c r="T69" s="70">
        <v>4665981861.1000004</v>
      </c>
      <c r="U69" s="70">
        <v>2562785764</v>
      </c>
      <c r="V69" s="70">
        <v>2562785764</v>
      </c>
      <c r="W69" s="70">
        <v>2562785764</v>
      </c>
    </row>
    <row r="70" spans="1:23" ht="33.75" x14ac:dyDescent="0.25">
      <c r="A70" s="67" t="s">
        <v>215</v>
      </c>
      <c r="B70" s="68" t="s">
        <v>216</v>
      </c>
      <c r="C70" s="69" t="s">
        <v>280</v>
      </c>
      <c r="D70" s="67" t="s">
        <v>8</v>
      </c>
      <c r="E70" s="67" t="s">
        <v>43</v>
      </c>
      <c r="F70" s="67" t="s">
        <v>43</v>
      </c>
      <c r="G70" s="67" t="s">
        <v>43</v>
      </c>
      <c r="H70" s="67" t="s">
        <v>31</v>
      </c>
      <c r="I70" s="67"/>
      <c r="J70" s="67"/>
      <c r="K70" s="67"/>
      <c r="L70" s="67"/>
      <c r="M70" s="67" t="s">
        <v>10</v>
      </c>
      <c r="N70" s="67">
        <v>10</v>
      </c>
      <c r="O70" s="67" t="s">
        <v>11</v>
      </c>
      <c r="P70" s="68" t="s">
        <v>95</v>
      </c>
      <c r="Q70" s="70">
        <v>10246856840.02</v>
      </c>
      <c r="R70" s="70">
        <v>10246856839.780001</v>
      </c>
      <c r="S70" s="70">
        <v>0.24</v>
      </c>
      <c r="T70" s="70">
        <v>9523132939.75</v>
      </c>
      <c r="U70" s="70">
        <v>4884544745.6300001</v>
      </c>
      <c r="V70" s="70">
        <v>4884544745.6300001</v>
      </c>
      <c r="W70" s="70">
        <v>4884544745.6300001</v>
      </c>
    </row>
    <row r="71" spans="1:23" ht="22.5" x14ac:dyDescent="0.25">
      <c r="A71" s="67" t="s">
        <v>215</v>
      </c>
      <c r="B71" s="68" t="s">
        <v>216</v>
      </c>
      <c r="C71" s="69" t="s">
        <v>281</v>
      </c>
      <c r="D71" s="67" t="s">
        <v>8</v>
      </c>
      <c r="E71" s="67" t="s">
        <v>43</v>
      </c>
      <c r="F71" s="67" t="s">
        <v>43</v>
      </c>
      <c r="G71" s="67" t="s">
        <v>43</v>
      </c>
      <c r="H71" s="67" t="s">
        <v>31</v>
      </c>
      <c r="I71" s="67" t="s">
        <v>39</v>
      </c>
      <c r="J71" s="67"/>
      <c r="K71" s="67"/>
      <c r="L71" s="67"/>
      <c r="M71" s="67" t="s">
        <v>10</v>
      </c>
      <c r="N71" s="67">
        <v>10</v>
      </c>
      <c r="O71" s="67" t="s">
        <v>11</v>
      </c>
      <c r="P71" s="68" t="s">
        <v>96</v>
      </c>
      <c r="Q71" s="70">
        <v>2387274350.2399998</v>
      </c>
      <c r="R71" s="70">
        <v>2387274350</v>
      </c>
      <c r="S71" s="70">
        <v>0.24</v>
      </c>
      <c r="T71" s="70">
        <v>2245670465</v>
      </c>
      <c r="U71" s="70">
        <v>1215086933</v>
      </c>
      <c r="V71" s="70">
        <v>1215086933</v>
      </c>
      <c r="W71" s="70">
        <v>1215086933</v>
      </c>
    </row>
    <row r="72" spans="1:23" ht="56.25" x14ac:dyDescent="0.25">
      <c r="A72" s="67" t="s">
        <v>215</v>
      </c>
      <c r="B72" s="68" t="s">
        <v>216</v>
      </c>
      <c r="C72" s="69" t="s">
        <v>282</v>
      </c>
      <c r="D72" s="67" t="s">
        <v>8</v>
      </c>
      <c r="E72" s="67" t="s">
        <v>43</v>
      </c>
      <c r="F72" s="67" t="s">
        <v>43</v>
      </c>
      <c r="G72" s="67" t="s">
        <v>43</v>
      </c>
      <c r="H72" s="67" t="s">
        <v>31</v>
      </c>
      <c r="I72" s="67" t="s">
        <v>21</v>
      </c>
      <c r="J72" s="67"/>
      <c r="K72" s="67"/>
      <c r="L72" s="67"/>
      <c r="M72" s="67" t="s">
        <v>10</v>
      </c>
      <c r="N72" s="67">
        <v>10</v>
      </c>
      <c r="O72" s="67" t="s">
        <v>11</v>
      </c>
      <c r="P72" s="68" t="s">
        <v>453</v>
      </c>
      <c r="Q72" s="70">
        <v>1253587333</v>
      </c>
      <c r="R72" s="70">
        <v>1253587333</v>
      </c>
      <c r="S72" s="70">
        <v>0</v>
      </c>
      <c r="T72" s="70">
        <v>1253444000</v>
      </c>
      <c r="U72" s="70">
        <v>630545534</v>
      </c>
      <c r="V72" s="70">
        <v>630545534</v>
      </c>
      <c r="W72" s="70">
        <v>630545534</v>
      </c>
    </row>
    <row r="73" spans="1:23" ht="45" x14ac:dyDescent="0.25">
      <c r="A73" s="67" t="s">
        <v>215</v>
      </c>
      <c r="B73" s="68" t="s">
        <v>216</v>
      </c>
      <c r="C73" s="69" t="s">
        <v>283</v>
      </c>
      <c r="D73" s="67" t="s">
        <v>8</v>
      </c>
      <c r="E73" s="67" t="s">
        <v>43</v>
      </c>
      <c r="F73" s="67" t="s">
        <v>43</v>
      </c>
      <c r="G73" s="67" t="s">
        <v>43</v>
      </c>
      <c r="H73" s="67" t="s">
        <v>31</v>
      </c>
      <c r="I73" s="67" t="s">
        <v>23</v>
      </c>
      <c r="J73" s="67"/>
      <c r="K73" s="67"/>
      <c r="L73" s="67"/>
      <c r="M73" s="67" t="s">
        <v>10</v>
      </c>
      <c r="N73" s="67">
        <v>10</v>
      </c>
      <c r="O73" s="67" t="s">
        <v>11</v>
      </c>
      <c r="P73" s="68" t="s">
        <v>97</v>
      </c>
      <c r="Q73" s="70">
        <v>1398659137.8900001</v>
      </c>
      <c r="R73" s="70">
        <v>1398659137.8900001</v>
      </c>
      <c r="S73" s="70">
        <v>0</v>
      </c>
      <c r="T73" s="70">
        <v>1135657138.8800001</v>
      </c>
      <c r="U73" s="70">
        <v>505742993.35000002</v>
      </c>
      <c r="V73" s="70">
        <v>505742993.35000002</v>
      </c>
      <c r="W73" s="70">
        <v>505742993.35000002</v>
      </c>
    </row>
    <row r="74" spans="1:23" x14ac:dyDescent="0.25">
      <c r="A74" s="67" t="s">
        <v>215</v>
      </c>
      <c r="B74" s="68" t="s">
        <v>216</v>
      </c>
      <c r="C74" s="69" t="s">
        <v>284</v>
      </c>
      <c r="D74" s="67" t="s">
        <v>8</v>
      </c>
      <c r="E74" s="67" t="s">
        <v>43</v>
      </c>
      <c r="F74" s="67" t="s">
        <v>43</v>
      </c>
      <c r="G74" s="67" t="s">
        <v>43</v>
      </c>
      <c r="H74" s="67" t="s">
        <v>31</v>
      </c>
      <c r="I74" s="67" t="s">
        <v>25</v>
      </c>
      <c r="J74" s="67"/>
      <c r="K74" s="67"/>
      <c r="L74" s="67"/>
      <c r="M74" s="67" t="s">
        <v>10</v>
      </c>
      <c r="N74" s="67">
        <v>10</v>
      </c>
      <c r="O74" s="67" t="s">
        <v>11</v>
      </c>
      <c r="P74" s="68" t="s">
        <v>98</v>
      </c>
      <c r="Q74" s="70">
        <v>5101116371.1300001</v>
      </c>
      <c r="R74" s="70">
        <v>5101116371.1300001</v>
      </c>
      <c r="S74" s="70">
        <v>0</v>
      </c>
      <c r="T74" s="70">
        <v>4796041688.1099997</v>
      </c>
      <c r="U74" s="70">
        <v>2476968648.9200001</v>
      </c>
      <c r="V74" s="70">
        <v>2476968648.9200001</v>
      </c>
      <c r="W74" s="70">
        <v>2476968648.9200001</v>
      </c>
    </row>
    <row r="75" spans="1:23" ht="45" x14ac:dyDescent="0.25">
      <c r="A75" s="67" t="s">
        <v>215</v>
      </c>
      <c r="B75" s="68" t="s">
        <v>216</v>
      </c>
      <c r="C75" s="69" t="s">
        <v>285</v>
      </c>
      <c r="D75" s="67" t="s">
        <v>8</v>
      </c>
      <c r="E75" s="67" t="s">
        <v>43</v>
      </c>
      <c r="F75" s="67" t="s">
        <v>43</v>
      </c>
      <c r="G75" s="67" t="s">
        <v>43</v>
      </c>
      <c r="H75" s="67" t="s">
        <v>31</v>
      </c>
      <c r="I75" s="67" t="s">
        <v>29</v>
      </c>
      <c r="J75" s="67"/>
      <c r="K75" s="67"/>
      <c r="L75" s="67"/>
      <c r="M75" s="67" t="s">
        <v>10</v>
      </c>
      <c r="N75" s="67">
        <v>10</v>
      </c>
      <c r="O75" s="67" t="s">
        <v>11</v>
      </c>
      <c r="P75" s="68" t="s">
        <v>99</v>
      </c>
      <c r="Q75" s="70">
        <v>106219647.76000001</v>
      </c>
      <c r="R75" s="70">
        <v>106219647.76000001</v>
      </c>
      <c r="S75" s="70">
        <v>0</v>
      </c>
      <c r="T75" s="70">
        <v>92319647.760000005</v>
      </c>
      <c r="U75" s="70">
        <v>56200636.359999999</v>
      </c>
      <c r="V75" s="70">
        <v>56200636.359999999</v>
      </c>
      <c r="W75" s="70">
        <v>56200636.359999999</v>
      </c>
    </row>
    <row r="76" spans="1:23" ht="22.5" x14ac:dyDescent="0.25">
      <c r="A76" s="67" t="s">
        <v>215</v>
      </c>
      <c r="B76" s="68" t="s">
        <v>216</v>
      </c>
      <c r="C76" s="69" t="s">
        <v>286</v>
      </c>
      <c r="D76" s="67" t="s">
        <v>8</v>
      </c>
      <c r="E76" s="67" t="s">
        <v>43</v>
      </c>
      <c r="F76" s="67" t="s">
        <v>43</v>
      </c>
      <c r="G76" s="67" t="s">
        <v>43</v>
      </c>
      <c r="H76" s="67" t="s">
        <v>33</v>
      </c>
      <c r="I76" s="67"/>
      <c r="J76" s="67"/>
      <c r="K76" s="67"/>
      <c r="L76" s="67"/>
      <c r="M76" s="67" t="s">
        <v>10</v>
      </c>
      <c r="N76" s="67">
        <v>10</v>
      </c>
      <c r="O76" s="67" t="s">
        <v>11</v>
      </c>
      <c r="P76" s="68" t="s">
        <v>100</v>
      </c>
      <c r="Q76" s="70">
        <v>333494000</v>
      </c>
      <c r="R76" s="70">
        <v>333494000</v>
      </c>
      <c r="S76" s="70">
        <v>0</v>
      </c>
      <c r="T76" s="70">
        <v>159491326.27000001</v>
      </c>
      <c r="U76" s="70">
        <v>47629227.270000003</v>
      </c>
      <c r="V76" s="70">
        <v>47629227.270000003</v>
      </c>
      <c r="W76" s="70">
        <v>47629227.270000003</v>
      </c>
    </row>
    <row r="77" spans="1:23" x14ac:dyDescent="0.25">
      <c r="A77" s="67" t="s">
        <v>215</v>
      </c>
      <c r="B77" s="68" t="s">
        <v>216</v>
      </c>
      <c r="C77" s="69" t="s">
        <v>287</v>
      </c>
      <c r="D77" s="67" t="s">
        <v>8</v>
      </c>
      <c r="E77" s="67" t="s">
        <v>43</v>
      </c>
      <c r="F77" s="67" t="s">
        <v>43</v>
      </c>
      <c r="G77" s="67" t="s">
        <v>43</v>
      </c>
      <c r="H77" s="67" t="s">
        <v>33</v>
      </c>
      <c r="I77" s="67" t="s">
        <v>39</v>
      </c>
      <c r="J77" s="67"/>
      <c r="K77" s="67"/>
      <c r="L77" s="67"/>
      <c r="M77" s="67" t="s">
        <v>10</v>
      </c>
      <c r="N77" s="67">
        <v>10</v>
      </c>
      <c r="O77" s="67" t="s">
        <v>11</v>
      </c>
      <c r="P77" s="68" t="s">
        <v>101</v>
      </c>
      <c r="Q77" s="70">
        <v>220000000</v>
      </c>
      <c r="R77" s="70">
        <v>220000000</v>
      </c>
      <c r="S77" s="70">
        <v>0</v>
      </c>
      <c r="T77" s="70">
        <v>100000000</v>
      </c>
      <c r="U77" s="70">
        <v>0</v>
      </c>
      <c r="V77" s="70">
        <v>0</v>
      </c>
      <c r="W77" s="70">
        <v>0</v>
      </c>
    </row>
    <row r="78" spans="1:23" ht="33.75" x14ac:dyDescent="0.25">
      <c r="A78" s="67" t="s">
        <v>215</v>
      </c>
      <c r="B78" s="68" t="s">
        <v>216</v>
      </c>
      <c r="C78" s="69" t="s">
        <v>288</v>
      </c>
      <c r="D78" s="67" t="s">
        <v>8</v>
      </c>
      <c r="E78" s="67" t="s">
        <v>43</v>
      </c>
      <c r="F78" s="67" t="s">
        <v>43</v>
      </c>
      <c r="G78" s="67" t="s">
        <v>43</v>
      </c>
      <c r="H78" s="67" t="s">
        <v>33</v>
      </c>
      <c r="I78" s="67" t="s">
        <v>21</v>
      </c>
      <c r="J78" s="67"/>
      <c r="K78" s="67"/>
      <c r="L78" s="67"/>
      <c r="M78" s="67" t="s">
        <v>10</v>
      </c>
      <c r="N78" s="67">
        <v>10</v>
      </c>
      <c r="O78" s="67" t="s">
        <v>11</v>
      </c>
      <c r="P78" s="68" t="s">
        <v>102</v>
      </c>
      <c r="Q78" s="70">
        <v>47494000</v>
      </c>
      <c r="R78" s="70">
        <v>47494000</v>
      </c>
      <c r="S78" s="70">
        <v>0</v>
      </c>
      <c r="T78" s="70">
        <v>22494000</v>
      </c>
      <c r="U78" s="70">
        <v>12013000</v>
      </c>
      <c r="V78" s="70">
        <v>12013000</v>
      </c>
      <c r="W78" s="70">
        <v>12013000</v>
      </c>
    </row>
    <row r="79" spans="1:23" ht="56.25" x14ac:dyDescent="0.25">
      <c r="A79" s="67" t="s">
        <v>215</v>
      </c>
      <c r="B79" s="68" t="s">
        <v>216</v>
      </c>
      <c r="C79" s="69" t="s">
        <v>289</v>
      </c>
      <c r="D79" s="67" t="s">
        <v>8</v>
      </c>
      <c r="E79" s="67" t="s">
        <v>43</v>
      </c>
      <c r="F79" s="67" t="s">
        <v>43</v>
      </c>
      <c r="G79" s="67" t="s">
        <v>43</v>
      </c>
      <c r="H79" s="67" t="s">
        <v>33</v>
      </c>
      <c r="I79" s="67" t="s">
        <v>23</v>
      </c>
      <c r="J79" s="67"/>
      <c r="K79" s="67"/>
      <c r="L79" s="67"/>
      <c r="M79" s="67" t="s">
        <v>10</v>
      </c>
      <c r="N79" s="67">
        <v>10</v>
      </c>
      <c r="O79" s="67" t="s">
        <v>11</v>
      </c>
      <c r="P79" s="68" t="s">
        <v>103</v>
      </c>
      <c r="Q79" s="70">
        <v>66000000</v>
      </c>
      <c r="R79" s="70">
        <v>66000000</v>
      </c>
      <c r="S79" s="70">
        <v>0</v>
      </c>
      <c r="T79" s="70">
        <v>36997326.270000003</v>
      </c>
      <c r="U79" s="70">
        <v>35616227.270000003</v>
      </c>
      <c r="V79" s="70">
        <v>35616227.270000003</v>
      </c>
      <c r="W79" s="70">
        <v>35616227.270000003</v>
      </c>
    </row>
    <row r="80" spans="1:23" ht="22.5" x14ac:dyDescent="0.25">
      <c r="A80" s="67" t="s">
        <v>215</v>
      </c>
      <c r="B80" s="68" t="s">
        <v>216</v>
      </c>
      <c r="C80" s="69" t="s">
        <v>290</v>
      </c>
      <c r="D80" s="67" t="s">
        <v>8</v>
      </c>
      <c r="E80" s="67" t="s">
        <v>43</v>
      </c>
      <c r="F80" s="67" t="s">
        <v>43</v>
      </c>
      <c r="G80" s="67" t="s">
        <v>43</v>
      </c>
      <c r="H80" s="67" t="s">
        <v>35</v>
      </c>
      <c r="I80" s="67"/>
      <c r="J80" s="67"/>
      <c r="K80" s="67"/>
      <c r="L80" s="67"/>
      <c r="M80" s="67" t="s">
        <v>10</v>
      </c>
      <c r="N80" s="67">
        <v>10</v>
      </c>
      <c r="O80" s="67" t="s">
        <v>11</v>
      </c>
      <c r="P80" s="68" t="s">
        <v>104</v>
      </c>
      <c r="Q80" s="70">
        <v>40000000</v>
      </c>
      <c r="R80" s="70">
        <v>40000000</v>
      </c>
      <c r="S80" s="70">
        <v>0</v>
      </c>
      <c r="T80" s="70">
        <v>22579149</v>
      </c>
      <c r="U80" s="70">
        <v>19819299</v>
      </c>
      <c r="V80" s="70">
        <v>19819299</v>
      </c>
      <c r="W80" s="70">
        <v>19819299</v>
      </c>
    </row>
    <row r="81" spans="1:23" x14ac:dyDescent="0.25">
      <c r="A81" s="67" t="s">
        <v>215</v>
      </c>
      <c r="B81" s="68" t="s">
        <v>216</v>
      </c>
      <c r="C81" s="69" t="s">
        <v>291</v>
      </c>
      <c r="D81" s="67" t="s">
        <v>8</v>
      </c>
      <c r="E81" s="67" t="s">
        <v>52</v>
      </c>
      <c r="F81" s="67"/>
      <c r="G81" s="67"/>
      <c r="H81" s="67"/>
      <c r="I81" s="67"/>
      <c r="J81" s="67"/>
      <c r="K81" s="67"/>
      <c r="L81" s="67"/>
      <c r="M81" s="67" t="s">
        <v>10</v>
      </c>
      <c r="N81" s="67">
        <v>10</v>
      </c>
      <c r="O81" s="67" t="s">
        <v>11</v>
      </c>
      <c r="P81" s="68" t="s">
        <v>105</v>
      </c>
      <c r="Q81" s="70">
        <v>284031000</v>
      </c>
      <c r="R81" s="70">
        <v>124031000</v>
      </c>
      <c r="S81" s="70">
        <v>160000000</v>
      </c>
      <c r="T81" s="70">
        <v>92411074</v>
      </c>
      <c r="U81" s="70">
        <v>84481974</v>
      </c>
      <c r="V81" s="70">
        <v>84481974</v>
      </c>
      <c r="W81" s="70">
        <v>84481974</v>
      </c>
    </row>
    <row r="82" spans="1:23" ht="22.5" x14ac:dyDescent="0.25">
      <c r="A82" s="67" t="s">
        <v>215</v>
      </c>
      <c r="B82" s="68" t="s">
        <v>216</v>
      </c>
      <c r="C82" s="69" t="s">
        <v>292</v>
      </c>
      <c r="D82" s="67" t="s">
        <v>8</v>
      </c>
      <c r="E82" s="67" t="s">
        <v>52</v>
      </c>
      <c r="F82" s="67" t="s">
        <v>106</v>
      </c>
      <c r="G82" s="67"/>
      <c r="H82" s="67"/>
      <c r="I82" s="67"/>
      <c r="J82" s="67"/>
      <c r="K82" s="67"/>
      <c r="L82" s="67"/>
      <c r="M82" s="67" t="s">
        <v>10</v>
      </c>
      <c r="N82" s="67">
        <v>10</v>
      </c>
      <c r="O82" s="67" t="s">
        <v>11</v>
      </c>
      <c r="P82" s="68" t="s">
        <v>107</v>
      </c>
      <c r="Q82" s="70">
        <v>124031000</v>
      </c>
      <c r="R82" s="70">
        <v>124031000</v>
      </c>
      <c r="S82" s="70">
        <v>0</v>
      </c>
      <c r="T82" s="70">
        <v>92411074</v>
      </c>
      <c r="U82" s="70">
        <v>84481974</v>
      </c>
      <c r="V82" s="70">
        <v>84481974</v>
      </c>
      <c r="W82" s="70">
        <v>84481974</v>
      </c>
    </row>
    <row r="83" spans="1:23" ht="22.5" x14ac:dyDescent="0.25">
      <c r="A83" s="67" t="s">
        <v>215</v>
      </c>
      <c r="B83" s="68" t="s">
        <v>216</v>
      </c>
      <c r="C83" s="69" t="s">
        <v>293</v>
      </c>
      <c r="D83" s="67" t="s">
        <v>8</v>
      </c>
      <c r="E83" s="67" t="s">
        <v>52</v>
      </c>
      <c r="F83" s="67" t="s">
        <v>106</v>
      </c>
      <c r="G83" s="67" t="s">
        <v>43</v>
      </c>
      <c r="H83" s="67"/>
      <c r="I83" s="67"/>
      <c r="J83" s="67"/>
      <c r="K83" s="67"/>
      <c r="L83" s="67"/>
      <c r="M83" s="67" t="s">
        <v>10</v>
      </c>
      <c r="N83" s="67">
        <v>10</v>
      </c>
      <c r="O83" s="67" t="s">
        <v>11</v>
      </c>
      <c r="P83" s="68" t="s">
        <v>108</v>
      </c>
      <c r="Q83" s="70">
        <v>124031000</v>
      </c>
      <c r="R83" s="70">
        <v>124031000</v>
      </c>
      <c r="S83" s="70">
        <v>0</v>
      </c>
      <c r="T83" s="70">
        <v>92411074</v>
      </c>
      <c r="U83" s="70">
        <v>84481974</v>
      </c>
      <c r="V83" s="70">
        <v>84481974</v>
      </c>
      <c r="W83" s="70">
        <v>84481974</v>
      </c>
    </row>
    <row r="84" spans="1:23" ht="33.75" x14ac:dyDescent="0.25">
      <c r="A84" s="67" t="s">
        <v>215</v>
      </c>
      <c r="B84" s="68" t="s">
        <v>216</v>
      </c>
      <c r="C84" s="69" t="s">
        <v>294</v>
      </c>
      <c r="D84" s="67" t="s">
        <v>8</v>
      </c>
      <c r="E84" s="67" t="s">
        <v>52</v>
      </c>
      <c r="F84" s="67" t="s">
        <v>106</v>
      </c>
      <c r="G84" s="67" t="s">
        <v>43</v>
      </c>
      <c r="H84" s="67" t="s">
        <v>37</v>
      </c>
      <c r="I84" s="67"/>
      <c r="J84" s="67"/>
      <c r="K84" s="67"/>
      <c r="L84" s="67"/>
      <c r="M84" s="67" t="s">
        <v>10</v>
      </c>
      <c r="N84" s="67">
        <v>10</v>
      </c>
      <c r="O84" s="67" t="s">
        <v>11</v>
      </c>
      <c r="P84" s="68" t="s">
        <v>109</v>
      </c>
      <c r="Q84" s="70">
        <v>124031000</v>
      </c>
      <c r="R84" s="70">
        <v>124031000</v>
      </c>
      <c r="S84" s="70">
        <v>0</v>
      </c>
      <c r="T84" s="70">
        <v>92411074</v>
      </c>
      <c r="U84" s="70">
        <v>84481974</v>
      </c>
      <c r="V84" s="70">
        <v>84481974</v>
      </c>
      <c r="W84" s="70">
        <v>84481974</v>
      </c>
    </row>
    <row r="85" spans="1:23" ht="22.5" x14ac:dyDescent="0.25">
      <c r="A85" s="67" t="s">
        <v>215</v>
      </c>
      <c r="B85" s="68" t="s">
        <v>216</v>
      </c>
      <c r="C85" s="69" t="s">
        <v>295</v>
      </c>
      <c r="D85" s="67" t="s">
        <v>8</v>
      </c>
      <c r="E85" s="67" t="s">
        <v>52</v>
      </c>
      <c r="F85" s="67" t="s">
        <v>106</v>
      </c>
      <c r="G85" s="67" t="s">
        <v>43</v>
      </c>
      <c r="H85" s="67" t="s">
        <v>37</v>
      </c>
      <c r="I85" s="67" t="s">
        <v>18</v>
      </c>
      <c r="J85" s="67"/>
      <c r="K85" s="67"/>
      <c r="L85" s="67"/>
      <c r="M85" s="67" t="s">
        <v>10</v>
      </c>
      <c r="N85" s="67">
        <v>10</v>
      </c>
      <c r="O85" s="67" t="s">
        <v>11</v>
      </c>
      <c r="P85" s="68" t="s">
        <v>110</v>
      </c>
      <c r="Q85" s="70">
        <v>60638000</v>
      </c>
      <c r="R85" s="70">
        <v>60638000</v>
      </c>
      <c r="S85" s="70">
        <v>0</v>
      </c>
      <c r="T85" s="70">
        <v>51343572</v>
      </c>
      <c r="U85" s="70">
        <v>43414472</v>
      </c>
      <c r="V85" s="70">
        <v>43414472</v>
      </c>
      <c r="W85" s="70">
        <v>43414472</v>
      </c>
    </row>
    <row r="86" spans="1:23" ht="22.5" x14ac:dyDescent="0.25">
      <c r="A86" s="67" t="s">
        <v>215</v>
      </c>
      <c r="B86" s="68" t="s">
        <v>216</v>
      </c>
      <c r="C86" s="69" t="s">
        <v>296</v>
      </c>
      <c r="D86" s="67" t="s">
        <v>8</v>
      </c>
      <c r="E86" s="67" t="s">
        <v>52</v>
      </c>
      <c r="F86" s="67" t="s">
        <v>106</v>
      </c>
      <c r="G86" s="67" t="s">
        <v>43</v>
      </c>
      <c r="H86" s="67" t="s">
        <v>37</v>
      </c>
      <c r="I86" s="67" t="s">
        <v>39</v>
      </c>
      <c r="J86" s="67"/>
      <c r="K86" s="67"/>
      <c r="L86" s="67"/>
      <c r="M86" s="67" t="s">
        <v>10</v>
      </c>
      <c r="N86" s="67">
        <v>10</v>
      </c>
      <c r="O86" s="67" t="s">
        <v>11</v>
      </c>
      <c r="P86" s="68" t="s">
        <v>111</v>
      </c>
      <c r="Q86" s="70">
        <v>63393000</v>
      </c>
      <c r="R86" s="70">
        <v>63393000</v>
      </c>
      <c r="S86" s="70">
        <v>0</v>
      </c>
      <c r="T86" s="70">
        <v>41067502</v>
      </c>
      <c r="U86" s="70">
        <v>41067502</v>
      </c>
      <c r="V86" s="70">
        <v>41067502</v>
      </c>
      <c r="W86" s="70">
        <v>41067502</v>
      </c>
    </row>
    <row r="87" spans="1:23" x14ac:dyDescent="0.25">
      <c r="A87" s="67" t="s">
        <v>215</v>
      </c>
      <c r="B87" s="68" t="s">
        <v>216</v>
      </c>
      <c r="C87" s="69" t="s">
        <v>297</v>
      </c>
      <c r="D87" s="67" t="s">
        <v>8</v>
      </c>
      <c r="E87" s="67" t="s">
        <v>52</v>
      </c>
      <c r="F87" s="67" t="s">
        <v>12</v>
      </c>
      <c r="G87" s="67"/>
      <c r="H87" s="67"/>
      <c r="I87" s="67"/>
      <c r="J87" s="67"/>
      <c r="K87" s="67"/>
      <c r="L87" s="67"/>
      <c r="M87" s="67" t="s">
        <v>10</v>
      </c>
      <c r="N87" s="67">
        <v>10</v>
      </c>
      <c r="O87" s="67" t="s">
        <v>11</v>
      </c>
      <c r="P87" s="68" t="s">
        <v>112</v>
      </c>
      <c r="Q87" s="70">
        <v>160000000</v>
      </c>
      <c r="R87" s="70">
        <v>0</v>
      </c>
      <c r="S87" s="70">
        <v>160000000</v>
      </c>
      <c r="T87" s="70">
        <v>0</v>
      </c>
      <c r="U87" s="70">
        <v>0</v>
      </c>
      <c r="V87" s="70">
        <v>0</v>
      </c>
      <c r="W87" s="70">
        <v>0</v>
      </c>
    </row>
    <row r="88" spans="1:23" x14ac:dyDescent="0.25">
      <c r="A88" s="67" t="s">
        <v>215</v>
      </c>
      <c r="B88" s="68" t="s">
        <v>216</v>
      </c>
      <c r="C88" s="69" t="s">
        <v>298</v>
      </c>
      <c r="D88" s="67" t="s">
        <v>8</v>
      </c>
      <c r="E88" s="67" t="s">
        <v>52</v>
      </c>
      <c r="F88" s="67" t="s">
        <v>12</v>
      </c>
      <c r="G88" s="67" t="s">
        <v>14</v>
      </c>
      <c r="H88" s="67"/>
      <c r="I88" s="67"/>
      <c r="J88" s="67"/>
      <c r="K88" s="67"/>
      <c r="L88" s="67"/>
      <c r="M88" s="67" t="s">
        <v>10</v>
      </c>
      <c r="N88" s="67">
        <v>10</v>
      </c>
      <c r="O88" s="67" t="s">
        <v>11</v>
      </c>
      <c r="P88" s="68" t="s">
        <v>113</v>
      </c>
      <c r="Q88" s="70">
        <v>160000000</v>
      </c>
      <c r="R88" s="70">
        <v>0</v>
      </c>
      <c r="S88" s="70">
        <v>160000000</v>
      </c>
      <c r="T88" s="70">
        <v>0</v>
      </c>
      <c r="U88" s="70">
        <v>0</v>
      </c>
      <c r="V88" s="70">
        <v>0</v>
      </c>
      <c r="W88" s="70">
        <v>0</v>
      </c>
    </row>
    <row r="89" spans="1:23" x14ac:dyDescent="0.25">
      <c r="A89" s="67" t="s">
        <v>215</v>
      </c>
      <c r="B89" s="68" t="s">
        <v>216</v>
      </c>
      <c r="C89" s="69" t="s">
        <v>299</v>
      </c>
      <c r="D89" s="67" t="s">
        <v>8</v>
      </c>
      <c r="E89" s="67" t="s">
        <v>52</v>
      </c>
      <c r="F89" s="67" t="s">
        <v>12</v>
      </c>
      <c r="G89" s="67" t="s">
        <v>14</v>
      </c>
      <c r="H89" s="67" t="s">
        <v>18</v>
      </c>
      <c r="I89" s="67"/>
      <c r="J89" s="67"/>
      <c r="K89" s="67"/>
      <c r="L89" s="67"/>
      <c r="M89" s="67" t="s">
        <v>10</v>
      </c>
      <c r="N89" s="67">
        <v>10</v>
      </c>
      <c r="O89" s="67" t="s">
        <v>11</v>
      </c>
      <c r="P89" s="68" t="s">
        <v>114</v>
      </c>
      <c r="Q89" s="70">
        <v>160000000</v>
      </c>
      <c r="R89" s="70">
        <v>0</v>
      </c>
      <c r="S89" s="70">
        <v>160000000</v>
      </c>
      <c r="T89" s="70">
        <v>0</v>
      </c>
      <c r="U89" s="70">
        <v>0</v>
      </c>
      <c r="V89" s="70">
        <v>0</v>
      </c>
      <c r="W89" s="70">
        <v>0</v>
      </c>
    </row>
    <row r="90" spans="1:23" ht="33.75" x14ac:dyDescent="0.25">
      <c r="A90" s="67" t="s">
        <v>215</v>
      </c>
      <c r="B90" s="68" t="s">
        <v>216</v>
      </c>
      <c r="C90" s="69" t="s">
        <v>300</v>
      </c>
      <c r="D90" s="67" t="s">
        <v>8</v>
      </c>
      <c r="E90" s="67" t="s">
        <v>115</v>
      </c>
      <c r="F90" s="67"/>
      <c r="G90" s="67"/>
      <c r="H90" s="67"/>
      <c r="I90" s="67"/>
      <c r="J90" s="67"/>
      <c r="K90" s="67"/>
      <c r="L90" s="67"/>
      <c r="M90" s="67" t="s">
        <v>10</v>
      </c>
      <c r="N90" s="67">
        <v>10</v>
      </c>
      <c r="O90" s="67" t="s">
        <v>11</v>
      </c>
      <c r="P90" s="68" t="s">
        <v>116</v>
      </c>
      <c r="Q90" s="70">
        <v>174985000</v>
      </c>
      <c r="R90" s="70">
        <v>174985000</v>
      </c>
      <c r="S90" s="70">
        <v>0</v>
      </c>
      <c r="T90" s="70">
        <v>87504925</v>
      </c>
      <c r="U90" s="70">
        <v>87504925</v>
      </c>
      <c r="V90" s="70">
        <v>87504925</v>
      </c>
      <c r="W90" s="70">
        <v>87504925</v>
      </c>
    </row>
    <row r="91" spans="1:23" x14ac:dyDescent="0.25">
      <c r="A91" s="67" t="s">
        <v>215</v>
      </c>
      <c r="B91" s="68" t="s">
        <v>216</v>
      </c>
      <c r="C91" s="69" t="s">
        <v>301</v>
      </c>
      <c r="D91" s="67" t="s">
        <v>8</v>
      </c>
      <c r="E91" s="67" t="s">
        <v>115</v>
      </c>
      <c r="F91" s="67" t="s">
        <v>14</v>
      </c>
      <c r="G91" s="67"/>
      <c r="H91" s="67"/>
      <c r="I91" s="67"/>
      <c r="J91" s="67"/>
      <c r="K91" s="67"/>
      <c r="L91" s="67"/>
      <c r="M91" s="67" t="s">
        <v>10</v>
      </c>
      <c r="N91" s="67">
        <v>10</v>
      </c>
      <c r="O91" s="67" t="s">
        <v>11</v>
      </c>
      <c r="P91" s="68" t="s">
        <v>117</v>
      </c>
      <c r="Q91" s="70">
        <v>174985000</v>
      </c>
      <c r="R91" s="70">
        <v>174985000</v>
      </c>
      <c r="S91" s="70">
        <v>0</v>
      </c>
      <c r="T91" s="70">
        <v>87504925</v>
      </c>
      <c r="U91" s="70">
        <v>87504925</v>
      </c>
      <c r="V91" s="70">
        <v>87504925</v>
      </c>
      <c r="W91" s="70">
        <v>87504925</v>
      </c>
    </row>
    <row r="92" spans="1:23" x14ac:dyDescent="0.25">
      <c r="A92" s="67" t="s">
        <v>215</v>
      </c>
      <c r="B92" s="68" t="s">
        <v>216</v>
      </c>
      <c r="C92" s="69" t="s">
        <v>302</v>
      </c>
      <c r="D92" s="67" t="s">
        <v>8</v>
      </c>
      <c r="E92" s="67" t="s">
        <v>115</v>
      </c>
      <c r="F92" s="67" t="s">
        <v>14</v>
      </c>
      <c r="G92" s="67" t="s">
        <v>43</v>
      </c>
      <c r="H92" s="67"/>
      <c r="I92" s="67"/>
      <c r="J92" s="67"/>
      <c r="K92" s="67"/>
      <c r="L92" s="67"/>
      <c r="M92" s="67" t="s">
        <v>10</v>
      </c>
      <c r="N92" s="67">
        <v>10</v>
      </c>
      <c r="O92" s="67" t="s">
        <v>11</v>
      </c>
      <c r="P92" s="68" t="s">
        <v>118</v>
      </c>
      <c r="Q92" s="70">
        <v>174985000</v>
      </c>
      <c r="R92" s="70">
        <v>174985000</v>
      </c>
      <c r="S92" s="70">
        <v>0</v>
      </c>
      <c r="T92" s="70">
        <v>87504925</v>
      </c>
      <c r="U92" s="70">
        <v>87504925</v>
      </c>
      <c r="V92" s="70">
        <v>87504925</v>
      </c>
      <c r="W92" s="70">
        <v>87504925</v>
      </c>
    </row>
    <row r="93" spans="1:23" ht="22.5" x14ac:dyDescent="0.25">
      <c r="A93" s="67" t="s">
        <v>215</v>
      </c>
      <c r="B93" s="68" t="s">
        <v>216</v>
      </c>
      <c r="C93" s="69" t="s">
        <v>303</v>
      </c>
      <c r="D93" s="67" t="s">
        <v>8</v>
      </c>
      <c r="E93" s="67" t="s">
        <v>115</v>
      </c>
      <c r="F93" s="67" t="s">
        <v>14</v>
      </c>
      <c r="G93" s="67" t="s">
        <v>43</v>
      </c>
      <c r="H93" s="67" t="s">
        <v>18</v>
      </c>
      <c r="I93" s="67"/>
      <c r="J93" s="67"/>
      <c r="K93" s="67"/>
      <c r="L93" s="67"/>
      <c r="M93" s="67" t="s">
        <v>10</v>
      </c>
      <c r="N93" s="67">
        <v>10</v>
      </c>
      <c r="O93" s="67" t="s">
        <v>11</v>
      </c>
      <c r="P93" s="68" t="s">
        <v>119</v>
      </c>
      <c r="Q93" s="70">
        <v>173785000</v>
      </c>
      <c r="R93" s="70">
        <v>173785000</v>
      </c>
      <c r="S93" s="70">
        <v>0</v>
      </c>
      <c r="T93" s="70">
        <v>86460925</v>
      </c>
      <c r="U93" s="70">
        <v>86460925</v>
      </c>
      <c r="V93" s="70">
        <v>86460925</v>
      </c>
      <c r="W93" s="70">
        <v>86460925</v>
      </c>
    </row>
    <row r="94" spans="1:23" ht="22.5" x14ac:dyDescent="0.25">
      <c r="A94" s="67" t="s">
        <v>215</v>
      </c>
      <c r="B94" s="68" t="s">
        <v>216</v>
      </c>
      <c r="C94" s="69" t="s">
        <v>304</v>
      </c>
      <c r="D94" s="67" t="s">
        <v>8</v>
      </c>
      <c r="E94" s="67" t="s">
        <v>115</v>
      </c>
      <c r="F94" s="67" t="s">
        <v>14</v>
      </c>
      <c r="G94" s="67" t="s">
        <v>43</v>
      </c>
      <c r="H94" s="67" t="s">
        <v>39</v>
      </c>
      <c r="I94" s="67"/>
      <c r="J94" s="67"/>
      <c r="K94" s="67"/>
      <c r="L94" s="67"/>
      <c r="M94" s="67" t="s">
        <v>10</v>
      </c>
      <c r="N94" s="67">
        <v>10</v>
      </c>
      <c r="O94" s="67" t="s">
        <v>11</v>
      </c>
      <c r="P94" s="68" t="s">
        <v>120</v>
      </c>
      <c r="Q94" s="70">
        <v>0</v>
      </c>
      <c r="R94" s="70">
        <v>0</v>
      </c>
      <c r="S94" s="70">
        <v>0</v>
      </c>
      <c r="T94" s="70">
        <v>0</v>
      </c>
      <c r="U94" s="70">
        <v>0</v>
      </c>
      <c r="V94" s="70">
        <v>0</v>
      </c>
      <c r="W94" s="70">
        <v>0</v>
      </c>
    </row>
    <row r="95" spans="1:23" ht="22.5" x14ac:dyDescent="0.25">
      <c r="A95" s="67" t="s">
        <v>215</v>
      </c>
      <c r="B95" s="68" t="s">
        <v>216</v>
      </c>
      <c r="C95" s="69" t="s">
        <v>305</v>
      </c>
      <c r="D95" s="67" t="s">
        <v>8</v>
      </c>
      <c r="E95" s="67" t="s">
        <v>115</v>
      </c>
      <c r="F95" s="67" t="s">
        <v>14</v>
      </c>
      <c r="G95" s="67" t="s">
        <v>43</v>
      </c>
      <c r="H95" s="67" t="s">
        <v>27</v>
      </c>
      <c r="I95" s="67"/>
      <c r="J95" s="67"/>
      <c r="K95" s="67"/>
      <c r="L95" s="67"/>
      <c r="M95" s="67" t="s">
        <v>10</v>
      </c>
      <c r="N95" s="67">
        <v>10</v>
      </c>
      <c r="O95" s="67" t="s">
        <v>11</v>
      </c>
      <c r="P95" s="68" t="s">
        <v>121</v>
      </c>
      <c r="Q95" s="70">
        <v>1200000</v>
      </c>
      <c r="R95" s="70">
        <v>1200000</v>
      </c>
      <c r="S95" s="70">
        <v>0</v>
      </c>
      <c r="T95" s="70">
        <v>1044000</v>
      </c>
      <c r="U95" s="70">
        <v>1044000</v>
      </c>
      <c r="V95" s="70">
        <v>1044000</v>
      </c>
      <c r="W95" s="70">
        <v>1044000</v>
      </c>
    </row>
    <row r="96" spans="1:23" x14ac:dyDescent="0.25">
      <c r="A96" s="67" t="s">
        <v>215</v>
      </c>
      <c r="B96" s="68" t="s">
        <v>216</v>
      </c>
      <c r="C96" s="69" t="s">
        <v>8</v>
      </c>
      <c r="D96" s="67" t="s">
        <v>8</v>
      </c>
      <c r="E96" s="67"/>
      <c r="F96" s="67"/>
      <c r="G96" s="67"/>
      <c r="H96" s="67"/>
      <c r="I96" s="67"/>
      <c r="J96" s="67"/>
      <c r="K96" s="67"/>
      <c r="L96" s="67"/>
      <c r="M96" s="67" t="s">
        <v>10</v>
      </c>
      <c r="N96" s="67">
        <v>11</v>
      </c>
      <c r="O96" s="67" t="s">
        <v>13</v>
      </c>
      <c r="P96" s="68" t="s">
        <v>9</v>
      </c>
      <c r="Q96" s="70">
        <v>244200000</v>
      </c>
      <c r="R96" s="70">
        <v>0</v>
      </c>
      <c r="S96" s="70">
        <v>244200000</v>
      </c>
      <c r="T96" s="70">
        <v>0</v>
      </c>
      <c r="U96" s="70">
        <v>0</v>
      </c>
      <c r="V96" s="70">
        <v>0</v>
      </c>
      <c r="W96" s="70">
        <v>0</v>
      </c>
    </row>
    <row r="97" spans="1:23" ht="33.75" x14ac:dyDescent="0.25">
      <c r="A97" s="67" t="s">
        <v>215</v>
      </c>
      <c r="B97" s="68" t="s">
        <v>216</v>
      </c>
      <c r="C97" s="69" t="s">
        <v>300</v>
      </c>
      <c r="D97" s="67" t="s">
        <v>8</v>
      </c>
      <c r="E97" s="67" t="s">
        <v>115</v>
      </c>
      <c r="F97" s="67"/>
      <c r="G97" s="67"/>
      <c r="H97" s="67"/>
      <c r="I97" s="67"/>
      <c r="J97" s="67"/>
      <c r="K97" s="67"/>
      <c r="L97" s="67"/>
      <c r="M97" s="67" t="s">
        <v>10</v>
      </c>
      <c r="N97" s="67">
        <v>11</v>
      </c>
      <c r="O97" s="67" t="s">
        <v>13</v>
      </c>
      <c r="P97" s="68" t="s">
        <v>116</v>
      </c>
      <c r="Q97" s="70">
        <v>244200000</v>
      </c>
      <c r="R97" s="70">
        <v>0</v>
      </c>
      <c r="S97" s="70">
        <v>244200000</v>
      </c>
      <c r="T97" s="70">
        <v>0</v>
      </c>
      <c r="U97" s="70">
        <v>0</v>
      </c>
      <c r="V97" s="70">
        <v>0</v>
      </c>
      <c r="W97" s="70">
        <v>0</v>
      </c>
    </row>
    <row r="98" spans="1:23" x14ac:dyDescent="0.25">
      <c r="A98" s="67" t="s">
        <v>215</v>
      </c>
      <c r="B98" s="68" t="s">
        <v>216</v>
      </c>
      <c r="C98" s="69" t="s">
        <v>306</v>
      </c>
      <c r="D98" s="67" t="s">
        <v>8</v>
      </c>
      <c r="E98" s="67" t="s">
        <v>115</v>
      </c>
      <c r="F98" s="67" t="s">
        <v>106</v>
      </c>
      <c r="G98" s="67"/>
      <c r="H98" s="67"/>
      <c r="I98" s="67"/>
      <c r="J98" s="67"/>
      <c r="K98" s="67"/>
      <c r="L98" s="67"/>
      <c r="M98" s="67" t="s">
        <v>10</v>
      </c>
      <c r="N98" s="67">
        <v>11</v>
      </c>
      <c r="O98" s="67" t="s">
        <v>13</v>
      </c>
      <c r="P98" s="68" t="s">
        <v>122</v>
      </c>
      <c r="Q98" s="70">
        <v>244200000</v>
      </c>
      <c r="R98" s="70">
        <v>0</v>
      </c>
      <c r="S98" s="70">
        <v>244200000</v>
      </c>
      <c r="T98" s="70">
        <v>0</v>
      </c>
      <c r="U98" s="70">
        <v>0</v>
      </c>
      <c r="V98" s="70">
        <v>0</v>
      </c>
      <c r="W98" s="70">
        <v>0</v>
      </c>
    </row>
    <row r="99" spans="1:23" ht="22.5" x14ac:dyDescent="0.25">
      <c r="A99" s="67" t="s">
        <v>215</v>
      </c>
      <c r="B99" s="68" t="s">
        <v>216</v>
      </c>
      <c r="C99" s="69" t="s">
        <v>307</v>
      </c>
      <c r="D99" s="67" t="s">
        <v>8</v>
      </c>
      <c r="E99" s="67" t="s">
        <v>115</v>
      </c>
      <c r="F99" s="67" t="s">
        <v>106</v>
      </c>
      <c r="G99" s="67" t="s">
        <v>14</v>
      </c>
      <c r="H99" s="67"/>
      <c r="I99" s="67"/>
      <c r="J99" s="67"/>
      <c r="K99" s="67"/>
      <c r="L99" s="67"/>
      <c r="M99" s="67" t="s">
        <v>10</v>
      </c>
      <c r="N99" s="67">
        <v>11</v>
      </c>
      <c r="O99" s="67" t="s">
        <v>13</v>
      </c>
      <c r="P99" s="68" t="s">
        <v>123</v>
      </c>
      <c r="Q99" s="70">
        <v>244200000</v>
      </c>
      <c r="R99" s="70">
        <v>0</v>
      </c>
      <c r="S99" s="70">
        <v>244200000</v>
      </c>
      <c r="T99" s="70">
        <v>0</v>
      </c>
      <c r="U99" s="70">
        <v>0</v>
      </c>
      <c r="V99" s="70">
        <v>0</v>
      </c>
      <c r="W99" s="70">
        <v>0</v>
      </c>
    </row>
    <row r="100" spans="1:23" x14ac:dyDescent="0.25">
      <c r="A100" s="67" t="s">
        <v>215</v>
      </c>
      <c r="B100" s="68" t="s">
        <v>216</v>
      </c>
      <c r="C100" s="69" t="s">
        <v>129</v>
      </c>
      <c r="D100" s="67" t="s">
        <v>129</v>
      </c>
      <c r="E100" s="67"/>
      <c r="F100" s="67"/>
      <c r="G100" s="67"/>
      <c r="H100" s="67"/>
      <c r="I100" s="67"/>
      <c r="J100" s="67"/>
      <c r="K100" s="67"/>
      <c r="L100" s="67"/>
      <c r="M100" s="67" t="s">
        <v>10</v>
      </c>
      <c r="N100" s="67">
        <v>11</v>
      </c>
      <c r="O100" s="67" t="s">
        <v>11</v>
      </c>
      <c r="P100" s="71" t="s">
        <v>130</v>
      </c>
      <c r="Q100" s="70">
        <v>24839249831</v>
      </c>
      <c r="R100" s="70">
        <v>24734757974.720001</v>
      </c>
      <c r="S100" s="72">
        <v>104491856.28</v>
      </c>
      <c r="T100" s="70">
        <v>19894554704.970001</v>
      </c>
      <c r="U100" s="70">
        <v>9379560440.4599991</v>
      </c>
      <c r="V100" s="70">
        <v>9379560440.4599991</v>
      </c>
      <c r="W100" s="70">
        <v>9379560440.4599991</v>
      </c>
    </row>
    <row r="101" spans="1:23" ht="22.5" x14ac:dyDescent="0.25">
      <c r="A101" s="67" t="s">
        <v>215</v>
      </c>
      <c r="B101" s="68" t="s">
        <v>216</v>
      </c>
      <c r="C101" s="69" t="s">
        <v>308</v>
      </c>
      <c r="D101" s="67" t="s">
        <v>129</v>
      </c>
      <c r="E101" s="67" t="s">
        <v>131</v>
      </c>
      <c r="F101" s="67"/>
      <c r="G101" s="67"/>
      <c r="H101" s="67"/>
      <c r="I101" s="67"/>
      <c r="J101" s="67"/>
      <c r="K101" s="67"/>
      <c r="L101" s="67"/>
      <c r="M101" s="67" t="s">
        <v>10</v>
      </c>
      <c r="N101" s="67">
        <v>11</v>
      </c>
      <c r="O101" s="67" t="s">
        <v>11</v>
      </c>
      <c r="P101" s="68" t="s">
        <v>132</v>
      </c>
      <c r="Q101" s="70">
        <v>15004668104</v>
      </c>
      <c r="R101" s="70">
        <v>14990554603.33</v>
      </c>
      <c r="S101" s="70">
        <v>14113500.67</v>
      </c>
      <c r="T101" s="70">
        <v>13057942332.33</v>
      </c>
      <c r="U101" s="70">
        <v>6644520464</v>
      </c>
      <c r="V101" s="70">
        <v>6644520464</v>
      </c>
      <c r="W101" s="70">
        <v>6644520464</v>
      </c>
    </row>
    <row r="102" spans="1:23" x14ac:dyDescent="0.25">
      <c r="A102" s="67" t="s">
        <v>215</v>
      </c>
      <c r="B102" s="68" t="s">
        <v>216</v>
      </c>
      <c r="C102" s="69" t="s">
        <v>309</v>
      </c>
      <c r="D102" s="67" t="s">
        <v>129</v>
      </c>
      <c r="E102" s="67" t="s">
        <v>131</v>
      </c>
      <c r="F102" s="67" t="s">
        <v>133</v>
      </c>
      <c r="G102" s="67"/>
      <c r="H102" s="67"/>
      <c r="I102" s="67"/>
      <c r="J102" s="67"/>
      <c r="K102" s="67"/>
      <c r="L102" s="67"/>
      <c r="M102" s="67" t="s">
        <v>10</v>
      </c>
      <c r="N102" s="67">
        <v>11</v>
      </c>
      <c r="O102" s="67" t="s">
        <v>11</v>
      </c>
      <c r="P102" s="68" t="s">
        <v>134</v>
      </c>
      <c r="Q102" s="70">
        <v>15004668104</v>
      </c>
      <c r="R102" s="70">
        <v>14990554603.33</v>
      </c>
      <c r="S102" s="70">
        <v>14113500.67</v>
      </c>
      <c r="T102" s="70">
        <v>13057942332.33</v>
      </c>
      <c r="U102" s="70">
        <v>6644520464</v>
      </c>
      <c r="V102" s="70">
        <v>6644520464</v>
      </c>
      <c r="W102" s="70">
        <v>6644520464</v>
      </c>
    </row>
    <row r="103" spans="1:23" ht="45" x14ac:dyDescent="0.25">
      <c r="A103" s="67" t="s">
        <v>215</v>
      </c>
      <c r="B103" s="68" t="s">
        <v>216</v>
      </c>
      <c r="C103" s="69" t="s">
        <v>310</v>
      </c>
      <c r="D103" s="67" t="s">
        <v>129</v>
      </c>
      <c r="E103" s="67" t="s">
        <v>131</v>
      </c>
      <c r="F103" s="67" t="s">
        <v>133</v>
      </c>
      <c r="G103" s="67" t="s">
        <v>135</v>
      </c>
      <c r="H103" s="67"/>
      <c r="I103" s="67"/>
      <c r="J103" s="67"/>
      <c r="K103" s="67"/>
      <c r="L103" s="67"/>
      <c r="M103" s="67" t="s">
        <v>10</v>
      </c>
      <c r="N103" s="67">
        <v>11</v>
      </c>
      <c r="O103" s="67" t="s">
        <v>11</v>
      </c>
      <c r="P103" s="68" t="s">
        <v>136</v>
      </c>
      <c r="Q103" s="70">
        <v>3756161222</v>
      </c>
      <c r="R103" s="70">
        <v>3756161222</v>
      </c>
      <c r="S103" s="70">
        <v>0</v>
      </c>
      <c r="T103" s="70">
        <v>3756161222</v>
      </c>
      <c r="U103" s="70">
        <v>2507414765</v>
      </c>
      <c r="V103" s="70">
        <v>2507414765</v>
      </c>
      <c r="W103" s="70">
        <v>2507414765</v>
      </c>
    </row>
    <row r="104" spans="1:23" ht="78.75" x14ac:dyDescent="0.25">
      <c r="A104" s="67" t="s">
        <v>215</v>
      </c>
      <c r="B104" s="68" t="s">
        <v>216</v>
      </c>
      <c r="C104" s="69" t="s">
        <v>522</v>
      </c>
      <c r="D104" s="67" t="s">
        <v>129</v>
      </c>
      <c r="E104" s="67" t="s">
        <v>131</v>
      </c>
      <c r="F104" s="67" t="s">
        <v>133</v>
      </c>
      <c r="G104" s="67" t="s">
        <v>135</v>
      </c>
      <c r="H104" s="67" t="s">
        <v>604</v>
      </c>
      <c r="I104" s="67"/>
      <c r="J104" s="67"/>
      <c r="K104" s="67"/>
      <c r="L104" s="67"/>
      <c r="M104" s="67" t="s">
        <v>10</v>
      </c>
      <c r="N104" s="67">
        <v>11</v>
      </c>
      <c r="O104" s="67" t="s">
        <v>11</v>
      </c>
      <c r="P104" s="68" t="s">
        <v>523</v>
      </c>
      <c r="Q104" s="70">
        <v>3756161222</v>
      </c>
      <c r="R104" s="70">
        <v>3756161222</v>
      </c>
      <c r="S104" s="70">
        <v>0</v>
      </c>
      <c r="T104" s="70">
        <v>3756161222</v>
      </c>
      <c r="U104" s="70">
        <v>2507414765</v>
      </c>
      <c r="V104" s="70">
        <v>2507414765</v>
      </c>
      <c r="W104" s="70">
        <v>2507414765</v>
      </c>
    </row>
    <row r="105" spans="1:23" ht="33.75" x14ac:dyDescent="0.25">
      <c r="A105" s="67" t="s">
        <v>215</v>
      </c>
      <c r="B105" s="68" t="s">
        <v>216</v>
      </c>
      <c r="C105" s="69" t="s">
        <v>628</v>
      </c>
      <c r="D105" s="67" t="s">
        <v>129</v>
      </c>
      <c r="E105" s="67" t="s">
        <v>131</v>
      </c>
      <c r="F105" s="67" t="s">
        <v>133</v>
      </c>
      <c r="G105" s="67" t="s">
        <v>135</v>
      </c>
      <c r="H105" s="67" t="s">
        <v>604</v>
      </c>
      <c r="I105" s="67" t="s">
        <v>138</v>
      </c>
      <c r="J105" s="67"/>
      <c r="K105" s="67"/>
      <c r="L105" s="67"/>
      <c r="M105" s="67" t="s">
        <v>10</v>
      </c>
      <c r="N105" s="67">
        <v>11</v>
      </c>
      <c r="O105" s="67" t="s">
        <v>11</v>
      </c>
      <c r="P105" s="68" t="s">
        <v>139</v>
      </c>
      <c r="Q105" s="70">
        <v>363260420</v>
      </c>
      <c r="R105" s="70">
        <v>363260420</v>
      </c>
      <c r="S105" s="70">
        <v>0</v>
      </c>
      <c r="T105" s="70">
        <v>363260420</v>
      </c>
      <c r="U105" s="70">
        <v>363260420</v>
      </c>
      <c r="V105" s="70">
        <v>363260420</v>
      </c>
      <c r="W105" s="70">
        <v>363260420</v>
      </c>
    </row>
    <row r="106" spans="1:23" ht="78.75" x14ac:dyDescent="0.25">
      <c r="A106" s="67" t="s">
        <v>215</v>
      </c>
      <c r="B106" s="68" t="s">
        <v>216</v>
      </c>
      <c r="C106" s="69" t="s">
        <v>525</v>
      </c>
      <c r="D106" s="67" t="s">
        <v>129</v>
      </c>
      <c r="E106" s="67" t="s">
        <v>131</v>
      </c>
      <c r="F106" s="67" t="s">
        <v>133</v>
      </c>
      <c r="G106" s="67" t="s">
        <v>135</v>
      </c>
      <c r="H106" s="67" t="s">
        <v>604</v>
      </c>
      <c r="I106" s="67" t="s">
        <v>138</v>
      </c>
      <c r="J106" s="67" t="s">
        <v>43</v>
      </c>
      <c r="K106" s="67"/>
      <c r="L106" s="67"/>
      <c r="M106" s="67" t="s">
        <v>10</v>
      </c>
      <c r="N106" s="67">
        <v>11</v>
      </c>
      <c r="O106" s="67" t="s">
        <v>11</v>
      </c>
      <c r="P106" s="68" t="s">
        <v>526</v>
      </c>
      <c r="Q106" s="70">
        <v>363260420</v>
      </c>
      <c r="R106" s="70">
        <v>363260420</v>
      </c>
      <c r="S106" s="70">
        <v>0</v>
      </c>
      <c r="T106" s="70">
        <v>363260420</v>
      </c>
      <c r="U106" s="70">
        <v>363260420</v>
      </c>
      <c r="V106" s="70">
        <v>363260420</v>
      </c>
      <c r="W106" s="70">
        <v>363260420</v>
      </c>
    </row>
    <row r="107" spans="1:23" ht="56.25" x14ac:dyDescent="0.25">
      <c r="A107" s="67" t="s">
        <v>215</v>
      </c>
      <c r="B107" s="68" t="s">
        <v>216</v>
      </c>
      <c r="C107" s="69" t="s">
        <v>629</v>
      </c>
      <c r="D107" s="67" t="s">
        <v>129</v>
      </c>
      <c r="E107" s="67" t="s">
        <v>131</v>
      </c>
      <c r="F107" s="67" t="s">
        <v>133</v>
      </c>
      <c r="G107" s="67" t="s">
        <v>135</v>
      </c>
      <c r="H107" s="67" t="s">
        <v>604</v>
      </c>
      <c r="I107" s="67" t="s">
        <v>140</v>
      </c>
      <c r="J107" s="67"/>
      <c r="K107" s="67"/>
      <c r="L107" s="67"/>
      <c r="M107" s="67" t="s">
        <v>10</v>
      </c>
      <c r="N107" s="67">
        <v>11</v>
      </c>
      <c r="O107" s="67" t="s">
        <v>11</v>
      </c>
      <c r="P107" s="68" t="s">
        <v>141</v>
      </c>
      <c r="Q107" s="70">
        <v>605750693</v>
      </c>
      <c r="R107" s="70">
        <v>605750693</v>
      </c>
      <c r="S107" s="70">
        <v>0</v>
      </c>
      <c r="T107" s="70">
        <v>605750693</v>
      </c>
      <c r="U107" s="70">
        <v>338023999</v>
      </c>
      <c r="V107" s="70">
        <v>338023999</v>
      </c>
      <c r="W107" s="70">
        <v>338023999</v>
      </c>
    </row>
    <row r="108" spans="1:23" ht="101.25" x14ac:dyDescent="0.25">
      <c r="A108" s="67" t="s">
        <v>215</v>
      </c>
      <c r="B108" s="68" t="s">
        <v>216</v>
      </c>
      <c r="C108" s="69" t="s">
        <v>532</v>
      </c>
      <c r="D108" s="67" t="s">
        <v>129</v>
      </c>
      <c r="E108" s="67" t="s">
        <v>131</v>
      </c>
      <c r="F108" s="67" t="s">
        <v>133</v>
      </c>
      <c r="G108" s="67" t="s">
        <v>135</v>
      </c>
      <c r="H108" s="67" t="s">
        <v>604</v>
      </c>
      <c r="I108" s="67" t="s">
        <v>140</v>
      </c>
      <c r="J108" s="67" t="s">
        <v>43</v>
      </c>
      <c r="K108" s="67"/>
      <c r="L108" s="67"/>
      <c r="M108" s="67" t="s">
        <v>10</v>
      </c>
      <c r="N108" s="67">
        <v>11</v>
      </c>
      <c r="O108" s="67" t="s">
        <v>11</v>
      </c>
      <c r="P108" s="68" t="s">
        <v>533</v>
      </c>
      <c r="Q108" s="70">
        <v>605750693</v>
      </c>
      <c r="R108" s="70">
        <v>605750693</v>
      </c>
      <c r="S108" s="70">
        <v>0</v>
      </c>
      <c r="T108" s="70">
        <v>605750693</v>
      </c>
      <c r="U108" s="70">
        <v>338023999</v>
      </c>
      <c r="V108" s="70">
        <v>338023999</v>
      </c>
      <c r="W108" s="70">
        <v>338023999</v>
      </c>
    </row>
    <row r="109" spans="1:23" ht="33.75" x14ac:dyDescent="0.25">
      <c r="A109" s="67" t="s">
        <v>215</v>
      </c>
      <c r="B109" s="68" t="s">
        <v>216</v>
      </c>
      <c r="C109" s="69" t="s">
        <v>630</v>
      </c>
      <c r="D109" s="67" t="s">
        <v>129</v>
      </c>
      <c r="E109" s="67" t="s">
        <v>131</v>
      </c>
      <c r="F109" s="67" t="s">
        <v>133</v>
      </c>
      <c r="G109" s="67" t="s">
        <v>135</v>
      </c>
      <c r="H109" s="67" t="s">
        <v>604</v>
      </c>
      <c r="I109" s="67" t="s">
        <v>171</v>
      </c>
      <c r="J109" s="67"/>
      <c r="K109" s="67"/>
      <c r="L109" s="67"/>
      <c r="M109" s="67" t="s">
        <v>10</v>
      </c>
      <c r="N109" s="67">
        <v>11</v>
      </c>
      <c r="O109" s="67" t="s">
        <v>11</v>
      </c>
      <c r="P109" s="68" t="s">
        <v>172</v>
      </c>
      <c r="Q109" s="70">
        <v>2787150109</v>
      </c>
      <c r="R109" s="70">
        <v>2787150109</v>
      </c>
      <c r="S109" s="70">
        <v>0</v>
      </c>
      <c r="T109" s="70">
        <v>2787150109</v>
      </c>
      <c r="U109" s="70">
        <v>1806130346</v>
      </c>
      <c r="V109" s="70">
        <v>1806130346</v>
      </c>
      <c r="W109" s="70">
        <v>1806130346</v>
      </c>
    </row>
    <row r="110" spans="1:23" ht="78.75" x14ac:dyDescent="0.25">
      <c r="A110" s="67" t="s">
        <v>215</v>
      </c>
      <c r="B110" s="68" t="s">
        <v>216</v>
      </c>
      <c r="C110" s="69" t="s">
        <v>535</v>
      </c>
      <c r="D110" s="67" t="s">
        <v>129</v>
      </c>
      <c r="E110" s="67" t="s">
        <v>131</v>
      </c>
      <c r="F110" s="67" t="s">
        <v>133</v>
      </c>
      <c r="G110" s="67" t="s">
        <v>135</v>
      </c>
      <c r="H110" s="67" t="s">
        <v>604</v>
      </c>
      <c r="I110" s="67" t="s">
        <v>171</v>
      </c>
      <c r="J110" s="67" t="s">
        <v>43</v>
      </c>
      <c r="K110" s="67"/>
      <c r="L110" s="67"/>
      <c r="M110" s="67" t="s">
        <v>10</v>
      </c>
      <c r="N110" s="67">
        <v>11</v>
      </c>
      <c r="O110" s="67" t="s">
        <v>11</v>
      </c>
      <c r="P110" s="68" t="s">
        <v>536</v>
      </c>
      <c r="Q110" s="70">
        <v>2787150109</v>
      </c>
      <c r="R110" s="70">
        <v>2787150109</v>
      </c>
      <c r="S110" s="70">
        <v>0</v>
      </c>
      <c r="T110" s="70">
        <v>2787150109</v>
      </c>
      <c r="U110" s="70">
        <v>1806130346</v>
      </c>
      <c r="V110" s="70">
        <v>1806130346</v>
      </c>
      <c r="W110" s="70">
        <v>1806130346</v>
      </c>
    </row>
    <row r="111" spans="1:23" ht="67.5" x14ac:dyDescent="0.25">
      <c r="A111" s="67" t="s">
        <v>215</v>
      </c>
      <c r="B111" s="68" t="s">
        <v>216</v>
      </c>
      <c r="C111" s="69" t="s">
        <v>631</v>
      </c>
      <c r="D111" s="67" t="s">
        <v>129</v>
      </c>
      <c r="E111" s="67" t="s">
        <v>131</v>
      </c>
      <c r="F111" s="67" t="s">
        <v>133</v>
      </c>
      <c r="G111" s="67" t="s">
        <v>620</v>
      </c>
      <c r="H111" s="67"/>
      <c r="I111" s="67"/>
      <c r="J111" s="67"/>
      <c r="K111" s="67"/>
      <c r="L111" s="67"/>
      <c r="M111" s="67" t="s">
        <v>10</v>
      </c>
      <c r="N111" s="67">
        <v>11</v>
      </c>
      <c r="O111" s="67" t="s">
        <v>11</v>
      </c>
      <c r="P111" s="68" t="s">
        <v>621</v>
      </c>
      <c r="Q111" s="70">
        <v>11248506882</v>
      </c>
      <c r="R111" s="70">
        <v>11234393381.33</v>
      </c>
      <c r="S111" s="70">
        <v>14113500.67</v>
      </c>
      <c r="T111" s="70">
        <v>9301781110.3299999</v>
      </c>
      <c r="U111" s="70">
        <v>4137105699</v>
      </c>
      <c r="V111" s="70">
        <v>4137105699</v>
      </c>
      <c r="W111" s="70">
        <v>4137105699</v>
      </c>
    </row>
    <row r="112" spans="1:23" ht="78.75" x14ac:dyDescent="0.25">
      <c r="A112" s="67" t="s">
        <v>215</v>
      </c>
      <c r="B112" s="68" t="s">
        <v>216</v>
      </c>
      <c r="C112" s="69" t="s">
        <v>540</v>
      </c>
      <c r="D112" s="67" t="s">
        <v>129</v>
      </c>
      <c r="E112" s="67" t="s">
        <v>131</v>
      </c>
      <c r="F112" s="67" t="s">
        <v>133</v>
      </c>
      <c r="G112" s="67" t="s">
        <v>620</v>
      </c>
      <c r="H112" s="67" t="s">
        <v>604</v>
      </c>
      <c r="I112" s="67"/>
      <c r="J112" s="67"/>
      <c r="K112" s="67"/>
      <c r="L112" s="67"/>
      <c r="M112" s="67" t="s">
        <v>10</v>
      </c>
      <c r="N112" s="67">
        <v>11</v>
      </c>
      <c r="O112" s="67" t="s">
        <v>11</v>
      </c>
      <c r="P112" s="68" t="s">
        <v>523</v>
      </c>
      <c r="Q112" s="70">
        <v>11248506882</v>
      </c>
      <c r="R112" s="70">
        <v>11234393381.33</v>
      </c>
      <c r="S112" s="70">
        <v>14113500.67</v>
      </c>
      <c r="T112" s="70">
        <v>9301781110.3299999</v>
      </c>
      <c r="U112" s="70">
        <v>4137105699</v>
      </c>
      <c r="V112" s="70">
        <v>4137105699</v>
      </c>
      <c r="W112" s="70">
        <v>4137105699</v>
      </c>
    </row>
    <row r="113" spans="1:23" ht="22.5" x14ac:dyDescent="0.25">
      <c r="A113" s="67" t="s">
        <v>215</v>
      </c>
      <c r="B113" s="68" t="s">
        <v>216</v>
      </c>
      <c r="C113" s="69" t="s">
        <v>632</v>
      </c>
      <c r="D113" s="67" t="s">
        <v>129</v>
      </c>
      <c r="E113" s="67" t="s">
        <v>131</v>
      </c>
      <c r="F113" s="67" t="s">
        <v>133</v>
      </c>
      <c r="G113" s="67" t="s">
        <v>620</v>
      </c>
      <c r="H113" s="67" t="s">
        <v>604</v>
      </c>
      <c r="I113" s="67" t="s">
        <v>626</v>
      </c>
      <c r="J113" s="67"/>
      <c r="K113" s="67"/>
      <c r="L113" s="67"/>
      <c r="M113" s="67" t="s">
        <v>10</v>
      </c>
      <c r="N113" s="67">
        <v>11</v>
      </c>
      <c r="O113" s="67" t="s">
        <v>11</v>
      </c>
      <c r="P113" s="68" t="s">
        <v>627</v>
      </c>
      <c r="Q113" s="70">
        <v>50500000</v>
      </c>
      <c r="R113" s="70">
        <v>50500000</v>
      </c>
      <c r="S113" s="70">
        <v>0</v>
      </c>
      <c r="T113" s="70">
        <v>40578792</v>
      </c>
      <c r="U113" s="70">
        <v>32907220</v>
      </c>
      <c r="V113" s="70">
        <v>32907220</v>
      </c>
      <c r="W113" s="70">
        <v>32907220</v>
      </c>
    </row>
    <row r="114" spans="1:23" ht="101.25" x14ac:dyDescent="0.25">
      <c r="A114" s="67" t="s">
        <v>215</v>
      </c>
      <c r="B114" s="68" t="s">
        <v>216</v>
      </c>
      <c r="C114" s="69" t="s">
        <v>542</v>
      </c>
      <c r="D114" s="67" t="s">
        <v>129</v>
      </c>
      <c r="E114" s="67" t="s">
        <v>131</v>
      </c>
      <c r="F114" s="67" t="s">
        <v>133</v>
      </c>
      <c r="G114" s="67" t="s">
        <v>620</v>
      </c>
      <c r="H114" s="67" t="s">
        <v>604</v>
      </c>
      <c r="I114" s="67" t="s">
        <v>626</v>
      </c>
      <c r="J114" s="67" t="s">
        <v>43</v>
      </c>
      <c r="K114" s="67"/>
      <c r="L114" s="67"/>
      <c r="M114" s="67" t="s">
        <v>10</v>
      </c>
      <c r="N114" s="67">
        <v>11</v>
      </c>
      <c r="O114" s="67" t="s">
        <v>11</v>
      </c>
      <c r="P114" s="68" t="s">
        <v>543</v>
      </c>
      <c r="Q114" s="70">
        <v>50500000</v>
      </c>
      <c r="R114" s="70">
        <v>50500000</v>
      </c>
      <c r="S114" s="70">
        <v>0</v>
      </c>
      <c r="T114" s="70">
        <v>40578792</v>
      </c>
      <c r="U114" s="70">
        <v>32907220</v>
      </c>
      <c r="V114" s="70">
        <v>32907220</v>
      </c>
      <c r="W114" s="70">
        <v>32907220</v>
      </c>
    </row>
    <row r="115" spans="1:23" ht="33.75" x14ac:dyDescent="0.25">
      <c r="A115" s="67" t="s">
        <v>215</v>
      </c>
      <c r="B115" s="68" t="s">
        <v>216</v>
      </c>
      <c r="C115" s="69" t="s">
        <v>633</v>
      </c>
      <c r="D115" s="67" t="s">
        <v>129</v>
      </c>
      <c r="E115" s="67" t="s">
        <v>131</v>
      </c>
      <c r="F115" s="67" t="s">
        <v>133</v>
      </c>
      <c r="G115" s="67" t="s">
        <v>620</v>
      </c>
      <c r="H115" s="67" t="s">
        <v>604</v>
      </c>
      <c r="I115" s="67" t="s">
        <v>624</v>
      </c>
      <c r="J115" s="67"/>
      <c r="K115" s="67"/>
      <c r="L115" s="67"/>
      <c r="M115" s="67" t="s">
        <v>10</v>
      </c>
      <c r="N115" s="67">
        <v>11</v>
      </c>
      <c r="O115" s="67" t="s">
        <v>11</v>
      </c>
      <c r="P115" s="68" t="s">
        <v>625</v>
      </c>
      <c r="Q115" s="70">
        <v>829419697</v>
      </c>
      <c r="R115" s="70">
        <v>829419697</v>
      </c>
      <c r="S115" s="70">
        <v>0</v>
      </c>
      <c r="T115" s="70">
        <v>665431825</v>
      </c>
      <c r="U115" s="70">
        <v>336643685</v>
      </c>
      <c r="V115" s="70">
        <v>336643685</v>
      </c>
      <c r="W115" s="70">
        <v>336643685</v>
      </c>
    </row>
    <row r="116" spans="1:23" ht="112.5" x14ac:dyDescent="0.25">
      <c r="A116" s="67" t="s">
        <v>215</v>
      </c>
      <c r="B116" s="68" t="s">
        <v>216</v>
      </c>
      <c r="C116" s="69" t="s">
        <v>547</v>
      </c>
      <c r="D116" s="67" t="s">
        <v>129</v>
      </c>
      <c r="E116" s="67" t="s">
        <v>131</v>
      </c>
      <c r="F116" s="67" t="s">
        <v>133</v>
      </c>
      <c r="G116" s="67" t="s">
        <v>620</v>
      </c>
      <c r="H116" s="67" t="s">
        <v>604</v>
      </c>
      <c r="I116" s="67" t="s">
        <v>624</v>
      </c>
      <c r="J116" s="67" t="s">
        <v>43</v>
      </c>
      <c r="K116" s="67"/>
      <c r="L116" s="67"/>
      <c r="M116" s="67" t="s">
        <v>10</v>
      </c>
      <c r="N116" s="67">
        <v>11</v>
      </c>
      <c r="O116" s="67" t="s">
        <v>11</v>
      </c>
      <c r="P116" s="68" t="s">
        <v>548</v>
      </c>
      <c r="Q116" s="70">
        <v>829419697</v>
      </c>
      <c r="R116" s="70">
        <v>829419697</v>
      </c>
      <c r="S116" s="70">
        <v>0</v>
      </c>
      <c r="T116" s="70">
        <v>665431825</v>
      </c>
      <c r="U116" s="70">
        <v>336643685</v>
      </c>
      <c r="V116" s="70">
        <v>336643685</v>
      </c>
      <c r="W116" s="70">
        <v>336643685</v>
      </c>
    </row>
    <row r="117" spans="1:23" ht="22.5" x14ac:dyDescent="0.25">
      <c r="A117" s="67" t="s">
        <v>215</v>
      </c>
      <c r="B117" s="68" t="s">
        <v>216</v>
      </c>
      <c r="C117" s="69" t="s">
        <v>634</v>
      </c>
      <c r="D117" s="67" t="s">
        <v>129</v>
      </c>
      <c r="E117" s="67" t="s">
        <v>131</v>
      </c>
      <c r="F117" s="67" t="s">
        <v>133</v>
      </c>
      <c r="G117" s="67" t="s">
        <v>620</v>
      </c>
      <c r="H117" s="67" t="s">
        <v>604</v>
      </c>
      <c r="I117" s="67" t="s">
        <v>622</v>
      </c>
      <c r="J117" s="67"/>
      <c r="K117" s="67"/>
      <c r="L117" s="67"/>
      <c r="M117" s="67" t="s">
        <v>10</v>
      </c>
      <c r="N117" s="67">
        <v>11</v>
      </c>
      <c r="O117" s="67" t="s">
        <v>11</v>
      </c>
      <c r="P117" s="68" t="s">
        <v>623</v>
      </c>
      <c r="Q117" s="70">
        <v>6400776452</v>
      </c>
      <c r="R117" s="70">
        <v>6400776451.3299999</v>
      </c>
      <c r="S117" s="70">
        <v>0.67</v>
      </c>
      <c r="T117" s="70">
        <v>5111461903.3299999</v>
      </c>
      <c r="U117" s="70">
        <v>2292968124</v>
      </c>
      <c r="V117" s="70">
        <v>2292968124</v>
      </c>
      <c r="W117" s="70">
        <v>2292968124</v>
      </c>
    </row>
    <row r="118" spans="1:23" ht="90" x14ac:dyDescent="0.25">
      <c r="A118" s="67" t="s">
        <v>215</v>
      </c>
      <c r="B118" s="68" t="s">
        <v>216</v>
      </c>
      <c r="C118" s="69" t="s">
        <v>550</v>
      </c>
      <c r="D118" s="67" t="s">
        <v>129</v>
      </c>
      <c r="E118" s="67" t="s">
        <v>131</v>
      </c>
      <c r="F118" s="67" t="s">
        <v>133</v>
      </c>
      <c r="G118" s="67" t="s">
        <v>620</v>
      </c>
      <c r="H118" s="67" t="s">
        <v>604</v>
      </c>
      <c r="I118" s="67" t="s">
        <v>622</v>
      </c>
      <c r="J118" s="67" t="s">
        <v>43</v>
      </c>
      <c r="K118" s="67"/>
      <c r="L118" s="67"/>
      <c r="M118" s="67" t="s">
        <v>10</v>
      </c>
      <c r="N118" s="67">
        <v>11</v>
      </c>
      <c r="O118" s="67" t="s">
        <v>11</v>
      </c>
      <c r="P118" s="68" t="s">
        <v>551</v>
      </c>
      <c r="Q118" s="70">
        <v>6400776452</v>
      </c>
      <c r="R118" s="70">
        <v>6400776451.3299999</v>
      </c>
      <c r="S118" s="70">
        <v>0.67</v>
      </c>
      <c r="T118" s="70">
        <v>5111461903.3299999</v>
      </c>
      <c r="U118" s="70">
        <v>2292968124</v>
      </c>
      <c r="V118" s="70">
        <v>2292968124</v>
      </c>
      <c r="W118" s="70">
        <v>2292968124</v>
      </c>
    </row>
    <row r="119" spans="1:23" ht="33.75" x14ac:dyDescent="0.25">
      <c r="A119" s="67" t="s">
        <v>215</v>
      </c>
      <c r="B119" s="68" t="s">
        <v>216</v>
      </c>
      <c r="C119" s="69" t="s">
        <v>635</v>
      </c>
      <c r="D119" s="67" t="s">
        <v>129</v>
      </c>
      <c r="E119" s="67" t="s">
        <v>131</v>
      </c>
      <c r="F119" s="67" t="s">
        <v>133</v>
      </c>
      <c r="G119" s="67" t="s">
        <v>620</v>
      </c>
      <c r="H119" s="67" t="s">
        <v>604</v>
      </c>
      <c r="I119" s="67" t="s">
        <v>138</v>
      </c>
      <c r="J119" s="67"/>
      <c r="K119" s="67"/>
      <c r="L119" s="67"/>
      <c r="M119" s="67" t="s">
        <v>10</v>
      </c>
      <c r="N119" s="67">
        <v>11</v>
      </c>
      <c r="O119" s="67" t="s">
        <v>11</v>
      </c>
      <c r="P119" s="68" t="s">
        <v>139</v>
      </c>
      <c r="Q119" s="70">
        <v>3159883267</v>
      </c>
      <c r="R119" s="70">
        <v>3145769767</v>
      </c>
      <c r="S119" s="70">
        <v>14113500</v>
      </c>
      <c r="T119" s="70">
        <v>2716423211</v>
      </c>
      <c r="U119" s="70">
        <v>1187076082</v>
      </c>
      <c r="V119" s="70">
        <v>1187076082</v>
      </c>
      <c r="W119" s="70">
        <v>1187076082</v>
      </c>
    </row>
    <row r="120" spans="1:23" ht="101.25" x14ac:dyDescent="0.25">
      <c r="A120" s="67" t="s">
        <v>215</v>
      </c>
      <c r="B120" s="68" t="s">
        <v>216</v>
      </c>
      <c r="C120" s="69" t="s">
        <v>553</v>
      </c>
      <c r="D120" s="67" t="s">
        <v>129</v>
      </c>
      <c r="E120" s="67" t="s">
        <v>131</v>
      </c>
      <c r="F120" s="67" t="s">
        <v>133</v>
      </c>
      <c r="G120" s="67" t="s">
        <v>620</v>
      </c>
      <c r="H120" s="67" t="s">
        <v>604</v>
      </c>
      <c r="I120" s="67" t="s">
        <v>138</v>
      </c>
      <c r="J120" s="67" t="s">
        <v>43</v>
      </c>
      <c r="K120" s="67"/>
      <c r="L120" s="67"/>
      <c r="M120" s="67" t="s">
        <v>10</v>
      </c>
      <c r="N120" s="67">
        <v>11</v>
      </c>
      <c r="O120" s="67" t="s">
        <v>11</v>
      </c>
      <c r="P120" s="68" t="s">
        <v>554</v>
      </c>
      <c r="Q120" s="70">
        <v>3159883267</v>
      </c>
      <c r="R120" s="70">
        <v>3145769767</v>
      </c>
      <c r="S120" s="70">
        <v>14113500</v>
      </c>
      <c r="T120" s="70">
        <v>2716423211</v>
      </c>
      <c r="U120" s="70">
        <v>1187076082</v>
      </c>
      <c r="V120" s="70">
        <v>1187076082</v>
      </c>
      <c r="W120" s="70">
        <v>1187076082</v>
      </c>
    </row>
    <row r="121" spans="1:23" ht="56.25" x14ac:dyDescent="0.25">
      <c r="A121" s="67" t="s">
        <v>215</v>
      </c>
      <c r="B121" s="68" t="s">
        <v>216</v>
      </c>
      <c r="C121" s="69" t="s">
        <v>636</v>
      </c>
      <c r="D121" s="67" t="s">
        <v>129</v>
      </c>
      <c r="E121" s="67" t="s">
        <v>131</v>
      </c>
      <c r="F121" s="67" t="s">
        <v>133</v>
      </c>
      <c r="G121" s="67" t="s">
        <v>620</v>
      </c>
      <c r="H121" s="67" t="s">
        <v>604</v>
      </c>
      <c r="I121" s="67" t="s">
        <v>159</v>
      </c>
      <c r="J121" s="67"/>
      <c r="K121" s="67"/>
      <c r="L121" s="67"/>
      <c r="M121" s="67" t="s">
        <v>10</v>
      </c>
      <c r="N121" s="67">
        <v>11</v>
      </c>
      <c r="O121" s="67" t="s">
        <v>11</v>
      </c>
      <c r="P121" s="68" t="s">
        <v>160</v>
      </c>
      <c r="Q121" s="70">
        <v>807927466</v>
      </c>
      <c r="R121" s="70">
        <v>807927466</v>
      </c>
      <c r="S121" s="70">
        <v>0</v>
      </c>
      <c r="T121" s="70">
        <v>767885379</v>
      </c>
      <c r="U121" s="70">
        <v>287510588</v>
      </c>
      <c r="V121" s="70">
        <v>287510588</v>
      </c>
      <c r="W121" s="70">
        <v>287510588</v>
      </c>
    </row>
    <row r="122" spans="1:23" ht="112.5" x14ac:dyDescent="0.25">
      <c r="A122" s="67" t="s">
        <v>215</v>
      </c>
      <c r="B122" s="68" t="s">
        <v>216</v>
      </c>
      <c r="C122" s="69" t="s">
        <v>559</v>
      </c>
      <c r="D122" s="67" t="s">
        <v>129</v>
      </c>
      <c r="E122" s="67" t="s">
        <v>131</v>
      </c>
      <c r="F122" s="67" t="s">
        <v>133</v>
      </c>
      <c r="G122" s="67" t="s">
        <v>620</v>
      </c>
      <c r="H122" s="67" t="s">
        <v>604</v>
      </c>
      <c r="I122" s="67" t="s">
        <v>159</v>
      </c>
      <c r="J122" s="67" t="s">
        <v>43</v>
      </c>
      <c r="K122" s="67"/>
      <c r="L122" s="67"/>
      <c r="M122" s="67" t="s">
        <v>10</v>
      </c>
      <c r="N122" s="67">
        <v>11</v>
      </c>
      <c r="O122" s="67" t="s">
        <v>11</v>
      </c>
      <c r="P122" s="68" t="s">
        <v>560</v>
      </c>
      <c r="Q122" s="70">
        <v>807927466</v>
      </c>
      <c r="R122" s="70">
        <v>807927466</v>
      </c>
      <c r="S122" s="70">
        <v>0</v>
      </c>
      <c r="T122" s="70">
        <v>767885379</v>
      </c>
      <c r="U122" s="70">
        <v>287510588</v>
      </c>
      <c r="V122" s="70">
        <v>287510588</v>
      </c>
      <c r="W122" s="70">
        <v>287510588</v>
      </c>
    </row>
    <row r="123" spans="1:23" ht="45" x14ac:dyDescent="0.25">
      <c r="A123" s="67" t="s">
        <v>215</v>
      </c>
      <c r="B123" s="68" t="s">
        <v>216</v>
      </c>
      <c r="C123" s="69" t="s">
        <v>311</v>
      </c>
      <c r="D123" s="67" t="s">
        <v>129</v>
      </c>
      <c r="E123" s="67" t="s">
        <v>147</v>
      </c>
      <c r="F123" s="67"/>
      <c r="G123" s="67"/>
      <c r="H123" s="67"/>
      <c r="I123" s="67"/>
      <c r="J123" s="67"/>
      <c r="K123" s="67"/>
      <c r="L123" s="67"/>
      <c r="M123" s="67" t="s">
        <v>10</v>
      </c>
      <c r="N123" s="67">
        <v>11</v>
      </c>
      <c r="O123" s="67" t="s">
        <v>11</v>
      </c>
      <c r="P123" s="68" t="s">
        <v>1134</v>
      </c>
      <c r="Q123" s="70">
        <v>9834581727</v>
      </c>
      <c r="R123" s="70">
        <v>9744203371.3899994</v>
      </c>
      <c r="S123" s="70">
        <v>90378355.609999999</v>
      </c>
      <c r="T123" s="70">
        <v>6836612372.6400003</v>
      </c>
      <c r="U123" s="70">
        <v>2735039976.46</v>
      </c>
      <c r="V123" s="70">
        <v>2735039976.46</v>
      </c>
      <c r="W123" s="70">
        <v>2735039976.46</v>
      </c>
    </row>
    <row r="124" spans="1:23" x14ac:dyDescent="0.25">
      <c r="A124" s="67" t="s">
        <v>215</v>
      </c>
      <c r="B124" s="68" t="s">
        <v>216</v>
      </c>
      <c r="C124" s="69" t="s">
        <v>312</v>
      </c>
      <c r="D124" s="67" t="s">
        <v>129</v>
      </c>
      <c r="E124" s="67" t="s">
        <v>147</v>
      </c>
      <c r="F124" s="67" t="s">
        <v>133</v>
      </c>
      <c r="G124" s="67"/>
      <c r="H124" s="67"/>
      <c r="I124" s="67"/>
      <c r="J124" s="67"/>
      <c r="K124" s="67"/>
      <c r="L124" s="67"/>
      <c r="M124" s="67" t="s">
        <v>10</v>
      </c>
      <c r="N124" s="67">
        <v>11</v>
      </c>
      <c r="O124" s="67" t="s">
        <v>11</v>
      </c>
      <c r="P124" s="68" t="s">
        <v>134</v>
      </c>
      <c r="Q124" s="70">
        <v>9834581727</v>
      </c>
      <c r="R124" s="70">
        <v>9744203371.3899994</v>
      </c>
      <c r="S124" s="70">
        <v>90378355.609999999</v>
      </c>
      <c r="T124" s="70">
        <v>6836612372.6400003</v>
      </c>
      <c r="U124" s="70">
        <v>2735039976.46</v>
      </c>
      <c r="V124" s="70">
        <v>2735039976.46</v>
      </c>
      <c r="W124" s="70">
        <v>2735039976.46</v>
      </c>
    </row>
    <row r="125" spans="1:23" ht="78.75" x14ac:dyDescent="0.25">
      <c r="A125" s="67" t="s">
        <v>215</v>
      </c>
      <c r="B125" s="68" t="s">
        <v>216</v>
      </c>
      <c r="C125" s="69" t="s">
        <v>637</v>
      </c>
      <c r="D125" s="67" t="s">
        <v>129</v>
      </c>
      <c r="E125" s="67" t="s">
        <v>147</v>
      </c>
      <c r="F125" s="67" t="s">
        <v>133</v>
      </c>
      <c r="G125" s="67" t="s">
        <v>605</v>
      </c>
      <c r="H125" s="67"/>
      <c r="I125" s="67"/>
      <c r="J125" s="67"/>
      <c r="K125" s="67"/>
      <c r="L125" s="67"/>
      <c r="M125" s="67" t="s">
        <v>10</v>
      </c>
      <c r="N125" s="67">
        <v>11</v>
      </c>
      <c r="O125" s="67" t="s">
        <v>11</v>
      </c>
      <c r="P125" s="68" t="s">
        <v>606</v>
      </c>
      <c r="Q125" s="70">
        <v>9834581727</v>
      </c>
      <c r="R125" s="70">
        <v>9744203371.3899994</v>
      </c>
      <c r="S125" s="70">
        <v>90378355.609999999</v>
      </c>
      <c r="T125" s="70">
        <v>6836612372.6400003</v>
      </c>
      <c r="U125" s="70">
        <v>2735039976.46</v>
      </c>
      <c r="V125" s="70">
        <v>2735039976.46</v>
      </c>
      <c r="W125" s="70">
        <v>2735039976.46</v>
      </c>
    </row>
    <row r="126" spans="1:23" ht="78.75" x14ac:dyDescent="0.25">
      <c r="A126" s="67" t="s">
        <v>215</v>
      </c>
      <c r="B126" s="68" t="s">
        <v>216</v>
      </c>
      <c r="C126" s="69" t="s">
        <v>576</v>
      </c>
      <c r="D126" s="67" t="s">
        <v>129</v>
      </c>
      <c r="E126" s="67" t="s">
        <v>147</v>
      </c>
      <c r="F126" s="67" t="s">
        <v>133</v>
      </c>
      <c r="G126" s="67" t="s">
        <v>605</v>
      </c>
      <c r="H126" s="67" t="s">
        <v>607</v>
      </c>
      <c r="I126" s="67"/>
      <c r="J126" s="67"/>
      <c r="K126" s="67"/>
      <c r="L126" s="67"/>
      <c r="M126" s="67" t="s">
        <v>10</v>
      </c>
      <c r="N126" s="67">
        <v>11</v>
      </c>
      <c r="O126" s="67" t="s">
        <v>11</v>
      </c>
      <c r="P126" s="68" t="s">
        <v>577</v>
      </c>
      <c r="Q126" s="70">
        <v>9834581727</v>
      </c>
      <c r="R126" s="70">
        <v>9744203371.3899994</v>
      </c>
      <c r="S126" s="70">
        <v>90378355.609999999</v>
      </c>
      <c r="T126" s="70">
        <v>6836612372.6400003</v>
      </c>
      <c r="U126" s="70">
        <v>2735039976.46</v>
      </c>
      <c r="V126" s="70">
        <v>2735039976.46</v>
      </c>
      <c r="W126" s="70">
        <v>2735039976.46</v>
      </c>
    </row>
    <row r="127" spans="1:23" ht="22.5" x14ac:dyDescent="0.25">
      <c r="A127" s="67" t="s">
        <v>215</v>
      </c>
      <c r="B127" s="68" t="s">
        <v>216</v>
      </c>
      <c r="C127" s="69" t="s">
        <v>638</v>
      </c>
      <c r="D127" s="67" t="s">
        <v>129</v>
      </c>
      <c r="E127" s="67" t="s">
        <v>147</v>
      </c>
      <c r="F127" s="67" t="s">
        <v>133</v>
      </c>
      <c r="G127" s="67" t="s">
        <v>605</v>
      </c>
      <c r="H127" s="67" t="s">
        <v>607</v>
      </c>
      <c r="I127" s="67" t="s">
        <v>150</v>
      </c>
      <c r="J127" s="67"/>
      <c r="K127" s="67"/>
      <c r="L127" s="67"/>
      <c r="M127" s="67" t="s">
        <v>10</v>
      </c>
      <c r="N127" s="67">
        <v>11</v>
      </c>
      <c r="O127" s="67" t="s">
        <v>11</v>
      </c>
      <c r="P127" s="68" t="s">
        <v>151</v>
      </c>
      <c r="Q127" s="70">
        <v>553051304</v>
      </c>
      <c r="R127" s="70">
        <v>553051304</v>
      </c>
      <c r="S127" s="70">
        <v>0</v>
      </c>
      <c r="T127" s="70">
        <v>3036154</v>
      </c>
      <c r="U127" s="70">
        <v>3036154</v>
      </c>
      <c r="V127" s="70">
        <v>3036154</v>
      </c>
      <c r="W127" s="70">
        <v>3036154</v>
      </c>
    </row>
    <row r="128" spans="1:23" ht="101.25" x14ac:dyDescent="0.25">
      <c r="A128" s="67" t="s">
        <v>215</v>
      </c>
      <c r="B128" s="68" t="s">
        <v>216</v>
      </c>
      <c r="C128" s="69" t="s">
        <v>579</v>
      </c>
      <c r="D128" s="67" t="s">
        <v>129</v>
      </c>
      <c r="E128" s="67" t="s">
        <v>147</v>
      </c>
      <c r="F128" s="67" t="s">
        <v>133</v>
      </c>
      <c r="G128" s="67" t="s">
        <v>605</v>
      </c>
      <c r="H128" s="67" t="s">
        <v>607</v>
      </c>
      <c r="I128" s="67" t="s">
        <v>150</v>
      </c>
      <c r="J128" s="67" t="s">
        <v>43</v>
      </c>
      <c r="K128" s="67"/>
      <c r="L128" s="67"/>
      <c r="M128" s="67" t="s">
        <v>10</v>
      </c>
      <c r="N128" s="67">
        <v>11</v>
      </c>
      <c r="O128" s="67" t="s">
        <v>11</v>
      </c>
      <c r="P128" s="68" t="s">
        <v>580</v>
      </c>
      <c r="Q128" s="70">
        <v>553051304</v>
      </c>
      <c r="R128" s="70">
        <v>553051304</v>
      </c>
      <c r="S128" s="70">
        <v>0</v>
      </c>
      <c r="T128" s="70">
        <v>3036154</v>
      </c>
      <c r="U128" s="70">
        <v>3036154</v>
      </c>
      <c r="V128" s="70">
        <v>3036154</v>
      </c>
      <c r="W128" s="70">
        <v>3036154</v>
      </c>
    </row>
    <row r="129" spans="1:23" ht="22.5" x14ac:dyDescent="0.25">
      <c r="A129" s="67" t="s">
        <v>215</v>
      </c>
      <c r="B129" s="68" t="s">
        <v>216</v>
      </c>
      <c r="C129" s="69" t="s">
        <v>639</v>
      </c>
      <c r="D129" s="67" t="s">
        <v>129</v>
      </c>
      <c r="E129" s="67" t="s">
        <v>147</v>
      </c>
      <c r="F129" s="67" t="s">
        <v>133</v>
      </c>
      <c r="G129" s="67" t="s">
        <v>605</v>
      </c>
      <c r="H129" s="67" t="s">
        <v>607</v>
      </c>
      <c r="I129" s="67" t="s">
        <v>608</v>
      </c>
      <c r="J129" s="67"/>
      <c r="K129" s="67"/>
      <c r="L129" s="67"/>
      <c r="M129" s="67" t="s">
        <v>10</v>
      </c>
      <c r="N129" s="67">
        <v>11</v>
      </c>
      <c r="O129" s="67" t="s">
        <v>11</v>
      </c>
      <c r="P129" s="68" t="s">
        <v>609</v>
      </c>
      <c r="Q129" s="70">
        <v>636420193</v>
      </c>
      <c r="R129" s="70">
        <v>636420193</v>
      </c>
      <c r="S129" s="70">
        <v>0</v>
      </c>
      <c r="T129" s="70">
        <v>590790993</v>
      </c>
      <c r="U129" s="70">
        <v>167304669.5</v>
      </c>
      <c r="V129" s="70">
        <v>167304669.5</v>
      </c>
      <c r="W129" s="70">
        <v>167304669.5</v>
      </c>
    </row>
    <row r="130" spans="1:23" ht="101.25" x14ac:dyDescent="0.25">
      <c r="A130" s="67" t="s">
        <v>215</v>
      </c>
      <c r="B130" s="68" t="s">
        <v>216</v>
      </c>
      <c r="C130" s="69" t="s">
        <v>582</v>
      </c>
      <c r="D130" s="67" t="s">
        <v>129</v>
      </c>
      <c r="E130" s="67" t="s">
        <v>147</v>
      </c>
      <c r="F130" s="67" t="s">
        <v>133</v>
      </c>
      <c r="G130" s="67" t="s">
        <v>605</v>
      </c>
      <c r="H130" s="67" t="s">
        <v>607</v>
      </c>
      <c r="I130" s="67" t="s">
        <v>608</v>
      </c>
      <c r="J130" s="67" t="s">
        <v>43</v>
      </c>
      <c r="K130" s="67"/>
      <c r="L130" s="67"/>
      <c r="M130" s="67" t="s">
        <v>10</v>
      </c>
      <c r="N130" s="67">
        <v>11</v>
      </c>
      <c r="O130" s="67" t="s">
        <v>11</v>
      </c>
      <c r="P130" s="68" t="s">
        <v>583</v>
      </c>
      <c r="Q130" s="70">
        <v>636420193</v>
      </c>
      <c r="R130" s="70">
        <v>636420193</v>
      </c>
      <c r="S130" s="70">
        <v>0</v>
      </c>
      <c r="T130" s="70">
        <v>590790993</v>
      </c>
      <c r="U130" s="70">
        <v>167304669.5</v>
      </c>
      <c r="V130" s="70">
        <v>167304669.5</v>
      </c>
      <c r="W130" s="70">
        <v>167304669.5</v>
      </c>
    </row>
    <row r="131" spans="1:23" ht="22.5" x14ac:dyDescent="0.25">
      <c r="A131" s="67" t="s">
        <v>215</v>
      </c>
      <c r="B131" s="68" t="s">
        <v>216</v>
      </c>
      <c r="C131" s="69" t="s">
        <v>640</v>
      </c>
      <c r="D131" s="67" t="s">
        <v>129</v>
      </c>
      <c r="E131" s="67" t="s">
        <v>147</v>
      </c>
      <c r="F131" s="67" t="s">
        <v>133</v>
      </c>
      <c r="G131" s="67" t="s">
        <v>605</v>
      </c>
      <c r="H131" s="67" t="s">
        <v>607</v>
      </c>
      <c r="I131" s="67" t="s">
        <v>610</v>
      </c>
      <c r="J131" s="67"/>
      <c r="K131" s="67"/>
      <c r="L131" s="67"/>
      <c r="M131" s="67" t="s">
        <v>10</v>
      </c>
      <c r="N131" s="67">
        <v>11</v>
      </c>
      <c r="O131" s="67" t="s">
        <v>11</v>
      </c>
      <c r="P131" s="68" t="s">
        <v>611</v>
      </c>
      <c r="Q131" s="70">
        <v>350900000.25</v>
      </c>
      <c r="R131" s="70">
        <v>350900000</v>
      </c>
      <c r="S131" s="70">
        <v>0.25</v>
      </c>
      <c r="T131" s="70">
        <v>345558333</v>
      </c>
      <c r="U131" s="70">
        <v>155765000</v>
      </c>
      <c r="V131" s="70">
        <v>155765000</v>
      </c>
      <c r="W131" s="70">
        <v>155765000</v>
      </c>
    </row>
    <row r="132" spans="1:23" ht="101.25" x14ac:dyDescent="0.25">
      <c r="A132" s="67" t="s">
        <v>215</v>
      </c>
      <c r="B132" s="68" t="s">
        <v>216</v>
      </c>
      <c r="C132" s="69" t="s">
        <v>585</v>
      </c>
      <c r="D132" s="67" t="s">
        <v>129</v>
      </c>
      <c r="E132" s="67" t="s">
        <v>147</v>
      </c>
      <c r="F132" s="67" t="s">
        <v>133</v>
      </c>
      <c r="G132" s="67" t="s">
        <v>605</v>
      </c>
      <c r="H132" s="67" t="s">
        <v>607</v>
      </c>
      <c r="I132" s="67" t="s">
        <v>610</v>
      </c>
      <c r="J132" s="67" t="s">
        <v>43</v>
      </c>
      <c r="K132" s="67"/>
      <c r="L132" s="67"/>
      <c r="M132" s="67" t="s">
        <v>10</v>
      </c>
      <c r="N132" s="67">
        <v>11</v>
      </c>
      <c r="O132" s="67" t="s">
        <v>11</v>
      </c>
      <c r="P132" s="68" t="s">
        <v>586</v>
      </c>
      <c r="Q132" s="70">
        <v>350900000.25</v>
      </c>
      <c r="R132" s="70">
        <v>350900000</v>
      </c>
      <c r="S132" s="70">
        <v>0.25</v>
      </c>
      <c r="T132" s="70">
        <v>345558333</v>
      </c>
      <c r="U132" s="70">
        <v>155765000</v>
      </c>
      <c r="V132" s="70">
        <v>155765000</v>
      </c>
      <c r="W132" s="70">
        <v>155765000</v>
      </c>
    </row>
    <row r="133" spans="1:23" ht="22.5" x14ac:dyDescent="0.25">
      <c r="A133" s="67" t="s">
        <v>215</v>
      </c>
      <c r="B133" s="68" t="s">
        <v>216</v>
      </c>
      <c r="C133" s="69" t="s">
        <v>641</v>
      </c>
      <c r="D133" s="67" t="s">
        <v>129</v>
      </c>
      <c r="E133" s="67" t="s">
        <v>147</v>
      </c>
      <c r="F133" s="67" t="s">
        <v>133</v>
      </c>
      <c r="G133" s="67" t="s">
        <v>605</v>
      </c>
      <c r="H133" s="67" t="s">
        <v>607</v>
      </c>
      <c r="I133" s="67" t="s">
        <v>612</v>
      </c>
      <c r="J133" s="67"/>
      <c r="K133" s="67"/>
      <c r="L133" s="67"/>
      <c r="M133" s="67" t="s">
        <v>10</v>
      </c>
      <c r="N133" s="67">
        <v>11</v>
      </c>
      <c r="O133" s="67" t="s">
        <v>11</v>
      </c>
      <c r="P133" s="68" t="s">
        <v>613</v>
      </c>
      <c r="Q133" s="70">
        <v>1824886519</v>
      </c>
      <c r="R133" s="70">
        <v>1819232665</v>
      </c>
      <c r="S133" s="70">
        <v>5653854</v>
      </c>
      <c r="T133" s="70">
        <v>1429244665</v>
      </c>
      <c r="U133" s="70">
        <v>659249864</v>
      </c>
      <c r="V133" s="70">
        <v>659249864</v>
      </c>
      <c r="W133" s="70">
        <v>659249864</v>
      </c>
    </row>
    <row r="134" spans="1:23" ht="101.25" x14ac:dyDescent="0.25">
      <c r="A134" s="67" t="s">
        <v>215</v>
      </c>
      <c r="B134" s="68" t="s">
        <v>216</v>
      </c>
      <c r="C134" s="69" t="s">
        <v>589</v>
      </c>
      <c r="D134" s="67" t="s">
        <v>129</v>
      </c>
      <c r="E134" s="67" t="s">
        <v>147</v>
      </c>
      <c r="F134" s="67" t="s">
        <v>133</v>
      </c>
      <c r="G134" s="67" t="s">
        <v>605</v>
      </c>
      <c r="H134" s="67" t="s">
        <v>607</v>
      </c>
      <c r="I134" s="67" t="s">
        <v>612</v>
      </c>
      <c r="J134" s="67" t="s">
        <v>43</v>
      </c>
      <c r="K134" s="67"/>
      <c r="L134" s="67"/>
      <c r="M134" s="67" t="s">
        <v>10</v>
      </c>
      <c r="N134" s="67">
        <v>11</v>
      </c>
      <c r="O134" s="67" t="s">
        <v>11</v>
      </c>
      <c r="P134" s="68" t="s">
        <v>590</v>
      </c>
      <c r="Q134" s="70">
        <v>1824886519</v>
      </c>
      <c r="R134" s="70">
        <v>1819232665</v>
      </c>
      <c r="S134" s="70">
        <v>5653854</v>
      </c>
      <c r="T134" s="70">
        <v>1429244665</v>
      </c>
      <c r="U134" s="70">
        <v>659249864</v>
      </c>
      <c r="V134" s="70">
        <v>659249864</v>
      </c>
      <c r="W134" s="70">
        <v>659249864</v>
      </c>
    </row>
    <row r="135" spans="1:23" ht="22.5" x14ac:dyDescent="0.25">
      <c r="A135" s="67" t="s">
        <v>215</v>
      </c>
      <c r="B135" s="68" t="s">
        <v>216</v>
      </c>
      <c r="C135" s="69" t="s">
        <v>642</v>
      </c>
      <c r="D135" s="67" t="s">
        <v>129</v>
      </c>
      <c r="E135" s="67" t="s">
        <v>147</v>
      </c>
      <c r="F135" s="67" t="s">
        <v>133</v>
      </c>
      <c r="G135" s="67" t="s">
        <v>605</v>
      </c>
      <c r="H135" s="67" t="s">
        <v>607</v>
      </c>
      <c r="I135" s="67" t="s">
        <v>618</v>
      </c>
      <c r="J135" s="67"/>
      <c r="K135" s="67"/>
      <c r="L135" s="67"/>
      <c r="M135" s="67" t="s">
        <v>10</v>
      </c>
      <c r="N135" s="67">
        <v>11</v>
      </c>
      <c r="O135" s="67" t="s">
        <v>11</v>
      </c>
      <c r="P135" s="68" t="s">
        <v>619</v>
      </c>
      <c r="Q135" s="70">
        <v>4875834776</v>
      </c>
      <c r="R135" s="70">
        <v>4865360274.6400003</v>
      </c>
      <c r="S135" s="70">
        <v>10474501.359999999</v>
      </c>
      <c r="T135" s="70">
        <v>3456807209.6399999</v>
      </c>
      <c r="U135" s="70">
        <v>1410172922.96</v>
      </c>
      <c r="V135" s="70">
        <v>1410172922.96</v>
      </c>
      <c r="W135" s="70">
        <v>1410172922.96</v>
      </c>
    </row>
    <row r="136" spans="1:23" ht="101.25" x14ac:dyDescent="0.25">
      <c r="A136" s="67" t="s">
        <v>215</v>
      </c>
      <c r="B136" s="68" t="s">
        <v>216</v>
      </c>
      <c r="C136" s="69" t="s">
        <v>594</v>
      </c>
      <c r="D136" s="67" t="s">
        <v>129</v>
      </c>
      <c r="E136" s="67" t="s">
        <v>147</v>
      </c>
      <c r="F136" s="67" t="s">
        <v>133</v>
      </c>
      <c r="G136" s="67" t="s">
        <v>605</v>
      </c>
      <c r="H136" s="67" t="s">
        <v>607</v>
      </c>
      <c r="I136" s="67" t="s">
        <v>618</v>
      </c>
      <c r="J136" s="67" t="s">
        <v>43</v>
      </c>
      <c r="K136" s="67"/>
      <c r="L136" s="67"/>
      <c r="M136" s="67" t="s">
        <v>10</v>
      </c>
      <c r="N136" s="67">
        <v>11</v>
      </c>
      <c r="O136" s="67" t="s">
        <v>11</v>
      </c>
      <c r="P136" s="68" t="s">
        <v>595</v>
      </c>
      <c r="Q136" s="70">
        <v>4875834776</v>
      </c>
      <c r="R136" s="70">
        <v>4865360274.6400003</v>
      </c>
      <c r="S136" s="70">
        <v>10474501.359999999</v>
      </c>
      <c r="T136" s="70">
        <v>3456807209.6399999</v>
      </c>
      <c r="U136" s="70">
        <v>1410172922.96</v>
      </c>
      <c r="V136" s="70">
        <v>1410172922.96</v>
      </c>
      <c r="W136" s="70">
        <v>1410172922.96</v>
      </c>
    </row>
    <row r="137" spans="1:23" ht="22.5" x14ac:dyDescent="0.25">
      <c r="A137" s="67" t="s">
        <v>215</v>
      </c>
      <c r="B137" s="68" t="s">
        <v>216</v>
      </c>
      <c r="C137" s="69" t="s">
        <v>643</v>
      </c>
      <c r="D137" s="67" t="s">
        <v>129</v>
      </c>
      <c r="E137" s="67" t="s">
        <v>147</v>
      </c>
      <c r="F137" s="67" t="s">
        <v>133</v>
      </c>
      <c r="G137" s="67" t="s">
        <v>605</v>
      </c>
      <c r="H137" s="67" t="s">
        <v>607</v>
      </c>
      <c r="I137" s="67" t="s">
        <v>614</v>
      </c>
      <c r="J137" s="67"/>
      <c r="K137" s="67"/>
      <c r="L137" s="67"/>
      <c r="M137" s="67" t="s">
        <v>10</v>
      </c>
      <c r="N137" s="67">
        <v>11</v>
      </c>
      <c r="O137" s="67" t="s">
        <v>11</v>
      </c>
      <c r="P137" s="68" t="s">
        <v>615</v>
      </c>
      <c r="Q137" s="70">
        <v>691716899.75</v>
      </c>
      <c r="R137" s="70">
        <v>691716899.75</v>
      </c>
      <c r="S137" s="70">
        <v>0</v>
      </c>
      <c r="T137" s="70">
        <v>223770984</v>
      </c>
      <c r="U137" s="70">
        <v>0</v>
      </c>
      <c r="V137" s="70">
        <v>0</v>
      </c>
      <c r="W137" s="70">
        <v>0</v>
      </c>
    </row>
    <row r="138" spans="1:23" ht="90" x14ac:dyDescent="0.25">
      <c r="A138" s="67" t="s">
        <v>215</v>
      </c>
      <c r="B138" s="68" t="s">
        <v>216</v>
      </c>
      <c r="C138" s="69" t="s">
        <v>597</v>
      </c>
      <c r="D138" s="67" t="s">
        <v>129</v>
      </c>
      <c r="E138" s="67" t="s">
        <v>147</v>
      </c>
      <c r="F138" s="67" t="s">
        <v>133</v>
      </c>
      <c r="G138" s="67" t="s">
        <v>605</v>
      </c>
      <c r="H138" s="67" t="s">
        <v>607</v>
      </c>
      <c r="I138" s="67" t="s">
        <v>614</v>
      </c>
      <c r="J138" s="67" t="s">
        <v>43</v>
      </c>
      <c r="K138" s="67"/>
      <c r="L138" s="67"/>
      <c r="M138" s="67" t="s">
        <v>10</v>
      </c>
      <c r="N138" s="67">
        <v>11</v>
      </c>
      <c r="O138" s="67" t="s">
        <v>11</v>
      </c>
      <c r="P138" s="68" t="s">
        <v>598</v>
      </c>
      <c r="Q138" s="70">
        <v>691716899.75</v>
      </c>
      <c r="R138" s="70">
        <v>691716899.75</v>
      </c>
      <c r="S138" s="70">
        <v>0</v>
      </c>
      <c r="T138" s="70">
        <v>223770984</v>
      </c>
      <c r="U138" s="70">
        <v>0</v>
      </c>
      <c r="V138" s="70">
        <v>0</v>
      </c>
      <c r="W138" s="70">
        <v>0</v>
      </c>
    </row>
    <row r="139" spans="1:23" ht="22.5" x14ac:dyDescent="0.25">
      <c r="A139" s="67" t="s">
        <v>215</v>
      </c>
      <c r="B139" s="68" t="s">
        <v>216</v>
      </c>
      <c r="C139" s="69" t="s">
        <v>644</v>
      </c>
      <c r="D139" s="67" t="s">
        <v>129</v>
      </c>
      <c r="E139" s="67" t="s">
        <v>147</v>
      </c>
      <c r="F139" s="67" t="s">
        <v>133</v>
      </c>
      <c r="G139" s="67" t="s">
        <v>605</v>
      </c>
      <c r="H139" s="67" t="s">
        <v>607</v>
      </c>
      <c r="I139" s="67" t="s">
        <v>616</v>
      </c>
      <c r="J139" s="67"/>
      <c r="K139" s="67"/>
      <c r="L139" s="67"/>
      <c r="M139" s="67" t="s">
        <v>10</v>
      </c>
      <c r="N139" s="67">
        <v>11</v>
      </c>
      <c r="O139" s="67" t="s">
        <v>11</v>
      </c>
      <c r="P139" s="68" t="s">
        <v>617</v>
      </c>
      <c r="Q139" s="70">
        <v>901772035</v>
      </c>
      <c r="R139" s="70">
        <v>827522035</v>
      </c>
      <c r="S139" s="70">
        <v>74250000</v>
      </c>
      <c r="T139" s="70">
        <v>787404034</v>
      </c>
      <c r="U139" s="70">
        <v>339511366</v>
      </c>
      <c r="V139" s="70">
        <v>339511366</v>
      </c>
      <c r="W139" s="70">
        <v>339511366</v>
      </c>
    </row>
    <row r="140" spans="1:23" ht="101.25" x14ac:dyDescent="0.25">
      <c r="A140" s="67" t="s">
        <v>215</v>
      </c>
      <c r="B140" s="68" t="s">
        <v>216</v>
      </c>
      <c r="C140" s="69" t="s">
        <v>600</v>
      </c>
      <c r="D140" s="67" t="s">
        <v>129</v>
      </c>
      <c r="E140" s="67" t="s">
        <v>147</v>
      </c>
      <c r="F140" s="67" t="s">
        <v>133</v>
      </c>
      <c r="G140" s="67" t="s">
        <v>605</v>
      </c>
      <c r="H140" s="67" t="s">
        <v>607</v>
      </c>
      <c r="I140" s="67" t="s">
        <v>616</v>
      </c>
      <c r="J140" s="67" t="s">
        <v>43</v>
      </c>
      <c r="K140" s="67"/>
      <c r="L140" s="67"/>
      <c r="M140" s="67" t="s">
        <v>10</v>
      </c>
      <c r="N140" s="67">
        <v>11</v>
      </c>
      <c r="O140" s="67" t="s">
        <v>11</v>
      </c>
      <c r="P140" s="68" t="s">
        <v>601</v>
      </c>
      <c r="Q140" s="70">
        <v>901772035</v>
      </c>
      <c r="R140" s="70">
        <v>827522035</v>
      </c>
      <c r="S140" s="70">
        <v>74250000</v>
      </c>
      <c r="T140" s="70">
        <v>787404034</v>
      </c>
      <c r="U140" s="70">
        <v>339511366</v>
      </c>
      <c r="V140" s="70">
        <v>339511366</v>
      </c>
      <c r="W140" s="70">
        <v>339511366</v>
      </c>
    </row>
    <row r="141" spans="1:23" x14ac:dyDescent="0.25">
      <c r="A141" s="67" t="s">
        <v>215</v>
      </c>
      <c r="B141" s="68" t="s">
        <v>216</v>
      </c>
      <c r="C141" s="69" t="s">
        <v>129</v>
      </c>
      <c r="D141" s="67" t="s">
        <v>129</v>
      </c>
      <c r="E141" s="67"/>
      <c r="F141" s="67"/>
      <c r="G141" s="67"/>
      <c r="H141" s="67"/>
      <c r="I141" s="67"/>
      <c r="J141" s="67"/>
      <c r="K141" s="67"/>
      <c r="L141" s="67"/>
      <c r="M141" s="67" t="s">
        <v>168</v>
      </c>
      <c r="N141" s="67">
        <v>20</v>
      </c>
      <c r="O141" s="67" t="s">
        <v>11</v>
      </c>
      <c r="P141" s="71" t="s">
        <v>130</v>
      </c>
      <c r="Q141" s="70">
        <v>5882000000</v>
      </c>
      <c r="R141" s="70">
        <v>4362406029</v>
      </c>
      <c r="S141" s="72">
        <v>1519593971</v>
      </c>
      <c r="T141" s="70">
        <v>3932799575</v>
      </c>
      <c r="U141" s="70">
        <v>1803129804</v>
      </c>
      <c r="V141" s="70">
        <v>1803129804</v>
      </c>
      <c r="W141" s="70">
        <v>1803129804</v>
      </c>
    </row>
    <row r="142" spans="1:23" ht="22.5" x14ac:dyDescent="0.25">
      <c r="A142" s="67" t="s">
        <v>215</v>
      </c>
      <c r="B142" s="68" t="s">
        <v>216</v>
      </c>
      <c r="C142" s="69" t="s">
        <v>308</v>
      </c>
      <c r="D142" s="67" t="s">
        <v>129</v>
      </c>
      <c r="E142" s="67" t="s">
        <v>131</v>
      </c>
      <c r="F142" s="67"/>
      <c r="G142" s="67"/>
      <c r="H142" s="67"/>
      <c r="I142" s="67"/>
      <c r="J142" s="67"/>
      <c r="K142" s="67"/>
      <c r="L142" s="67"/>
      <c r="M142" s="67" t="s">
        <v>168</v>
      </c>
      <c r="N142" s="67">
        <v>20</v>
      </c>
      <c r="O142" s="67" t="s">
        <v>11</v>
      </c>
      <c r="P142" s="68" t="s">
        <v>132</v>
      </c>
      <c r="Q142" s="70">
        <v>5882000000</v>
      </c>
      <c r="R142" s="70">
        <v>4362406029</v>
      </c>
      <c r="S142" s="70">
        <v>1519593971</v>
      </c>
      <c r="T142" s="70">
        <v>3932799575</v>
      </c>
      <c r="U142" s="70">
        <v>1803129804</v>
      </c>
      <c r="V142" s="70">
        <v>1803129804</v>
      </c>
      <c r="W142" s="70">
        <v>1803129804</v>
      </c>
    </row>
    <row r="143" spans="1:23" x14ac:dyDescent="0.25">
      <c r="A143" s="67" t="s">
        <v>215</v>
      </c>
      <c r="B143" s="68" t="s">
        <v>216</v>
      </c>
      <c r="C143" s="69" t="s">
        <v>309</v>
      </c>
      <c r="D143" s="67" t="s">
        <v>129</v>
      </c>
      <c r="E143" s="67" t="s">
        <v>131</v>
      </c>
      <c r="F143" s="67" t="s">
        <v>133</v>
      </c>
      <c r="G143" s="67"/>
      <c r="H143" s="67"/>
      <c r="I143" s="67"/>
      <c r="J143" s="67"/>
      <c r="K143" s="67"/>
      <c r="L143" s="67"/>
      <c r="M143" s="67" t="s">
        <v>168</v>
      </c>
      <c r="N143" s="67">
        <v>20</v>
      </c>
      <c r="O143" s="67" t="s">
        <v>11</v>
      </c>
      <c r="P143" s="68" t="s">
        <v>134</v>
      </c>
      <c r="Q143" s="70">
        <v>5882000000</v>
      </c>
      <c r="R143" s="70">
        <v>4362406029</v>
      </c>
      <c r="S143" s="70">
        <v>1519593971</v>
      </c>
      <c r="T143" s="70">
        <v>3932799575</v>
      </c>
      <c r="U143" s="70">
        <v>1803129804</v>
      </c>
      <c r="V143" s="70">
        <v>1803129804</v>
      </c>
      <c r="W143" s="70">
        <v>1803129804</v>
      </c>
    </row>
    <row r="144" spans="1:23" ht="45" x14ac:dyDescent="0.25">
      <c r="A144" s="67" t="s">
        <v>215</v>
      </c>
      <c r="B144" s="68" t="s">
        <v>216</v>
      </c>
      <c r="C144" s="69" t="s">
        <v>310</v>
      </c>
      <c r="D144" s="67" t="s">
        <v>129</v>
      </c>
      <c r="E144" s="67" t="s">
        <v>131</v>
      </c>
      <c r="F144" s="67" t="s">
        <v>133</v>
      </c>
      <c r="G144" s="67" t="s">
        <v>135</v>
      </c>
      <c r="H144" s="67"/>
      <c r="I144" s="67"/>
      <c r="J144" s="67"/>
      <c r="K144" s="67"/>
      <c r="L144" s="67"/>
      <c r="M144" s="67" t="s">
        <v>168</v>
      </c>
      <c r="N144" s="67">
        <v>20</v>
      </c>
      <c r="O144" s="67" t="s">
        <v>11</v>
      </c>
      <c r="P144" s="68" t="s">
        <v>136</v>
      </c>
      <c r="Q144" s="70">
        <v>48921426</v>
      </c>
      <c r="R144" s="70">
        <v>48921426</v>
      </c>
      <c r="S144" s="70">
        <v>0</v>
      </c>
      <c r="T144" s="70">
        <v>48921426</v>
      </c>
      <c r="U144" s="70">
        <v>48921426</v>
      </c>
      <c r="V144" s="70">
        <v>48921426</v>
      </c>
      <c r="W144" s="70">
        <v>48921426</v>
      </c>
    </row>
    <row r="145" spans="1:23" ht="78.75" x14ac:dyDescent="0.25">
      <c r="A145" s="67" t="s">
        <v>215</v>
      </c>
      <c r="B145" s="68" t="s">
        <v>216</v>
      </c>
      <c r="C145" s="69" t="s">
        <v>522</v>
      </c>
      <c r="D145" s="67" t="s">
        <v>129</v>
      </c>
      <c r="E145" s="67" t="s">
        <v>131</v>
      </c>
      <c r="F145" s="67" t="s">
        <v>133</v>
      </c>
      <c r="G145" s="67" t="s">
        <v>135</v>
      </c>
      <c r="H145" s="67" t="s">
        <v>604</v>
      </c>
      <c r="I145" s="67"/>
      <c r="J145" s="67"/>
      <c r="K145" s="67"/>
      <c r="L145" s="67"/>
      <c r="M145" s="67" t="s">
        <v>168</v>
      </c>
      <c r="N145" s="67">
        <v>20</v>
      </c>
      <c r="O145" s="67" t="s">
        <v>11</v>
      </c>
      <c r="P145" s="68" t="s">
        <v>523</v>
      </c>
      <c r="Q145" s="70">
        <v>48921426</v>
      </c>
      <c r="R145" s="70">
        <v>48921426</v>
      </c>
      <c r="S145" s="70">
        <v>0</v>
      </c>
      <c r="T145" s="70">
        <v>48921426</v>
      </c>
      <c r="U145" s="70">
        <v>48921426</v>
      </c>
      <c r="V145" s="70">
        <v>48921426</v>
      </c>
      <c r="W145" s="70">
        <v>48921426</v>
      </c>
    </row>
    <row r="146" spans="1:23" ht="33.75" x14ac:dyDescent="0.25">
      <c r="A146" s="67" t="s">
        <v>215</v>
      </c>
      <c r="B146" s="68" t="s">
        <v>216</v>
      </c>
      <c r="C146" s="69" t="s">
        <v>628</v>
      </c>
      <c r="D146" s="67" t="s">
        <v>129</v>
      </c>
      <c r="E146" s="67" t="s">
        <v>131</v>
      </c>
      <c r="F146" s="67" t="s">
        <v>133</v>
      </c>
      <c r="G146" s="67" t="s">
        <v>135</v>
      </c>
      <c r="H146" s="67" t="s">
        <v>604</v>
      </c>
      <c r="I146" s="67" t="s">
        <v>138</v>
      </c>
      <c r="J146" s="67"/>
      <c r="K146" s="67"/>
      <c r="L146" s="67"/>
      <c r="M146" s="67" t="s">
        <v>168</v>
      </c>
      <c r="N146" s="67">
        <v>20</v>
      </c>
      <c r="O146" s="67" t="s">
        <v>11</v>
      </c>
      <c r="P146" s="68" t="s">
        <v>139</v>
      </c>
      <c r="Q146" s="70">
        <v>48921426</v>
      </c>
      <c r="R146" s="70">
        <v>48921426</v>
      </c>
      <c r="S146" s="70">
        <v>0</v>
      </c>
      <c r="T146" s="70">
        <v>48921426</v>
      </c>
      <c r="U146" s="70">
        <v>48921426</v>
      </c>
      <c r="V146" s="70">
        <v>48921426</v>
      </c>
      <c r="W146" s="70">
        <v>48921426</v>
      </c>
    </row>
    <row r="147" spans="1:23" ht="78.75" x14ac:dyDescent="0.25">
      <c r="A147" s="67" t="s">
        <v>215</v>
      </c>
      <c r="B147" s="68" t="s">
        <v>216</v>
      </c>
      <c r="C147" s="69" t="s">
        <v>525</v>
      </c>
      <c r="D147" s="67" t="s">
        <v>129</v>
      </c>
      <c r="E147" s="67" t="s">
        <v>131</v>
      </c>
      <c r="F147" s="67" t="s">
        <v>133</v>
      </c>
      <c r="G147" s="67" t="s">
        <v>135</v>
      </c>
      <c r="H147" s="67" t="s">
        <v>604</v>
      </c>
      <c r="I147" s="67" t="s">
        <v>138</v>
      </c>
      <c r="J147" s="67" t="s">
        <v>43</v>
      </c>
      <c r="K147" s="67"/>
      <c r="L147" s="67"/>
      <c r="M147" s="67" t="s">
        <v>168</v>
      </c>
      <c r="N147" s="67">
        <v>20</v>
      </c>
      <c r="O147" s="67" t="s">
        <v>11</v>
      </c>
      <c r="P147" s="68" t="s">
        <v>526</v>
      </c>
      <c r="Q147" s="70">
        <v>48921426</v>
      </c>
      <c r="R147" s="70">
        <v>48921426</v>
      </c>
      <c r="S147" s="70">
        <v>0</v>
      </c>
      <c r="T147" s="70">
        <v>48921426</v>
      </c>
      <c r="U147" s="70">
        <v>48921426</v>
      </c>
      <c r="V147" s="70">
        <v>48921426</v>
      </c>
      <c r="W147" s="70">
        <v>48921426</v>
      </c>
    </row>
    <row r="148" spans="1:23" ht="67.5" x14ac:dyDescent="0.25">
      <c r="A148" s="67" t="s">
        <v>215</v>
      </c>
      <c r="B148" s="68" t="s">
        <v>216</v>
      </c>
      <c r="C148" s="69" t="s">
        <v>631</v>
      </c>
      <c r="D148" s="67" t="s">
        <v>129</v>
      </c>
      <c r="E148" s="67" t="s">
        <v>131</v>
      </c>
      <c r="F148" s="67" t="s">
        <v>133</v>
      </c>
      <c r="G148" s="67" t="s">
        <v>620</v>
      </c>
      <c r="H148" s="67"/>
      <c r="I148" s="67"/>
      <c r="J148" s="67"/>
      <c r="K148" s="67"/>
      <c r="L148" s="67"/>
      <c r="M148" s="67" t="s">
        <v>168</v>
      </c>
      <c r="N148" s="67">
        <v>20</v>
      </c>
      <c r="O148" s="67" t="s">
        <v>11</v>
      </c>
      <c r="P148" s="68" t="s">
        <v>621</v>
      </c>
      <c r="Q148" s="70">
        <v>5833078574</v>
      </c>
      <c r="R148" s="70">
        <v>4313484603</v>
      </c>
      <c r="S148" s="70">
        <v>1519593971</v>
      </c>
      <c r="T148" s="70">
        <v>3883878149</v>
      </c>
      <c r="U148" s="70">
        <v>1754208378</v>
      </c>
      <c r="V148" s="70">
        <v>1754208378</v>
      </c>
      <c r="W148" s="70">
        <v>1754208378</v>
      </c>
    </row>
    <row r="149" spans="1:23" ht="78.75" x14ac:dyDescent="0.25">
      <c r="A149" s="67" t="s">
        <v>215</v>
      </c>
      <c r="B149" s="68" t="s">
        <v>216</v>
      </c>
      <c r="C149" s="69" t="s">
        <v>540</v>
      </c>
      <c r="D149" s="67" t="s">
        <v>129</v>
      </c>
      <c r="E149" s="67" t="s">
        <v>131</v>
      </c>
      <c r="F149" s="67" t="s">
        <v>133</v>
      </c>
      <c r="G149" s="67" t="s">
        <v>620</v>
      </c>
      <c r="H149" s="67" t="s">
        <v>604</v>
      </c>
      <c r="I149" s="67"/>
      <c r="J149" s="67"/>
      <c r="K149" s="67"/>
      <c r="L149" s="67"/>
      <c r="M149" s="67" t="s">
        <v>168</v>
      </c>
      <c r="N149" s="67">
        <v>20</v>
      </c>
      <c r="O149" s="67" t="s">
        <v>11</v>
      </c>
      <c r="P149" s="68" t="s">
        <v>523</v>
      </c>
      <c r="Q149" s="70">
        <v>5833078574</v>
      </c>
      <c r="R149" s="70">
        <v>4313484603</v>
      </c>
      <c r="S149" s="70">
        <v>1519593971</v>
      </c>
      <c r="T149" s="70">
        <v>3883878149</v>
      </c>
      <c r="U149" s="70">
        <v>1754208378</v>
      </c>
      <c r="V149" s="70">
        <v>1754208378</v>
      </c>
      <c r="W149" s="70">
        <v>1754208378</v>
      </c>
    </row>
    <row r="150" spans="1:23" ht="33.75" x14ac:dyDescent="0.25">
      <c r="A150" s="67" t="s">
        <v>215</v>
      </c>
      <c r="B150" s="68" t="s">
        <v>216</v>
      </c>
      <c r="C150" s="69" t="s">
        <v>645</v>
      </c>
      <c r="D150" s="67" t="s">
        <v>129</v>
      </c>
      <c r="E150" s="67" t="s">
        <v>131</v>
      </c>
      <c r="F150" s="67" t="s">
        <v>133</v>
      </c>
      <c r="G150" s="67" t="s">
        <v>620</v>
      </c>
      <c r="H150" s="67" t="s">
        <v>604</v>
      </c>
      <c r="I150" s="67" t="s">
        <v>186</v>
      </c>
      <c r="J150" s="67"/>
      <c r="K150" s="67"/>
      <c r="L150" s="67"/>
      <c r="M150" s="67" t="s">
        <v>168</v>
      </c>
      <c r="N150" s="67">
        <v>20</v>
      </c>
      <c r="O150" s="67" t="s">
        <v>11</v>
      </c>
      <c r="P150" s="68" t="s">
        <v>187</v>
      </c>
      <c r="Q150" s="70">
        <v>3300000000</v>
      </c>
      <c r="R150" s="70">
        <v>3226930000</v>
      </c>
      <c r="S150" s="70">
        <v>73070000</v>
      </c>
      <c r="T150" s="70">
        <v>2931861257</v>
      </c>
      <c r="U150" s="70">
        <v>1429780586</v>
      </c>
      <c r="V150" s="70">
        <v>1429780586</v>
      </c>
      <c r="W150" s="70">
        <v>1429780586</v>
      </c>
    </row>
    <row r="151" spans="1:23" ht="112.5" x14ac:dyDescent="0.25">
      <c r="A151" s="67" t="s">
        <v>215</v>
      </c>
      <c r="B151" s="68" t="s">
        <v>216</v>
      </c>
      <c r="C151" s="69" t="s">
        <v>564</v>
      </c>
      <c r="D151" s="67" t="s">
        <v>129</v>
      </c>
      <c r="E151" s="67" t="s">
        <v>131</v>
      </c>
      <c r="F151" s="67" t="s">
        <v>133</v>
      </c>
      <c r="G151" s="67" t="s">
        <v>620</v>
      </c>
      <c r="H151" s="67" t="s">
        <v>604</v>
      </c>
      <c r="I151" s="67" t="s">
        <v>186</v>
      </c>
      <c r="J151" s="67" t="s">
        <v>43</v>
      </c>
      <c r="K151" s="67"/>
      <c r="L151" s="67"/>
      <c r="M151" s="67" t="s">
        <v>168</v>
      </c>
      <c r="N151" s="67">
        <v>20</v>
      </c>
      <c r="O151" s="67" t="s">
        <v>11</v>
      </c>
      <c r="P151" s="68" t="s">
        <v>565</v>
      </c>
      <c r="Q151" s="70">
        <v>3300000000</v>
      </c>
      <c r="R151" s="70">
        <v>3226930000</v>
      </c>
      <c r="S151" s="70">
        <v>73070000</v>
      </c>
      <c r="T151" s="70">
        <v>2931861257</v>
      </c>
      <c r="U151" s="70">
        <v>1429780586</v>
      </c>
      <c r="V151" s="70">
        <v>1429780586</v>
      </c>
      <c r="W151" s="70">
        <v>1429780586</v>
      </c>
    </row>
    <row r="152" spans="1:23" ht="22.5" x14ac:dyDescent="0.25">
      <c r="A152" s="67" t="s">
        <v>215</v>
      </c>
      <c r="B152" s="68" t="s">
        <v>216</v>
      </c>
      <c r="C152" s="69" t="s">
        <v>634</v>
      </c>
      <c r="D152" s="67" t="s">
        <v>129</v>
      </c>
      <c r="E152" s="67" t="s">
        <v>131</v>
      </c>
      <c r="F152" s="67" t="s">
        <v>133</v>
      </c>
      <c r="G152" s="67" t="s">
        <v>620</v>
      </c>
      <c r="H152" s="67" t="s">
        <v>604</v>
      </c>
      <c r="I152" s="67" t="s">
        <v>622</v>
      </c>
      <c r="J152" s="67"/>
      <c r="K152" s="67"/>
      <c r="L152" s="67"/>
      <c r="M152" s="67" t="s">
        <v>168</v>
      </c>
      <c r="N152" s="67">
        <v>20</v>
      </c>
      <c r="O152" s="67" t="s">
        <v>11</v>
      </c>
      <c r="P152" s="68" t="s">
        <v>623</v>
      </c>
      <c r="Q152" s="70">
        <v>1543478524</v>
      </c>
      <c r="R152" s="70">
        <v>102479825</v>
      </c>
      <c r="S152" s="70">
        <v>1440998699</v>
      </c>
      <c r="T152" s="70">
        <v>102479825</v>
      </c>
      <c r="U152" s="70">
        <v>0</v>
      </c>
      <c r="V152" s="70">
        <v>0</v>
      </c>
      <c r="W152" s="70">
        <v>0</v>
      </c>
    </row>
    <row r="153" spans="1:23" ht="90" x14ac:dyDescent="0.25">
      <c r="A153" s="67" t="s">
        <v>215</v>
      </c>
      <c r="B153" s="68" t="s">
        <v>216</v>
      </c>
      <c r="C153" s="69" t="s">
        <v>550</v>
      </c>
      <c r="D153" s="67" t="s">
        <v>129</v>
      </c>
      <c r="E153" s="67" t="s">
        <v>131</v>
      </c>
      <c r="F153" s="67" t="s">
        <v>133</v>
      </c>
      <c r="G153" s="67" t="s">
        <v>620</v>
      </c>
      <c r="H153" s="67" t="s">
        <v>604</v>
      </c>
      <c r="I153" s="67" t="s">
        <v>622</v>
      </c>
      <c r="J153" s="67" t="s">
        <v>43</v>
      </c>
      <c r="K153" s="67"/>
      <c r="L153" s="67"/>
      <c r="M153" s="67" t="s">
        <v>168</v>
      </c>
      <c r="N153" s="67">
        <v>20</v>
      </c>
      <c r="O153" s="67" t="s">
        <v>11</v>
      </c>
      <c r="P153" s="68" t="s">
        <v>551</v>
      </c>
      <c r="Q153" s="70">
        <v>1543478524</v>
      </c>
      <c r="R153" s="70">
        <v>102479825</v>
      </c>
      <c r="S153" s="70">
        <v>1440998699</v>
      </c>
      <c r="T153" s="70">
        <v>102479825</v>
      </c>
      <c r="U153" s="70">
        <v>0</v>
      </c>
      <c r="V153" s="70">
        <v>0</v>
      </c>
      <c r="W153" s="70">
        <v>0</v>
      </c>
    </row>
    <row r="154" spans="1:23" ht="33.75" x14ac:dyDescent="0.25">
      <c r="A154" s="67" t="s">
        <v>215</v>
      </c>
      <c r="B154" s="68" t="s">
        <v>216</v>
      </c>
      <c r="C154" s="69" t="s">
        <v>635</v>
      </c>
      <c r="D154" s="67" t="s">
        <v>129</v>
      </c>
      <c r="E154" s="67" t="s">
        <v>131</v>
      </c>
      <c r="F154" s="67" t="s">
        <v>133</v>
      </c>
      <c r="G154" s="67" t="s">
        <v>620</v>
      </c>
      <c r="H154" s="67" t="s">
        <v>604</v>
      </c>
      <c r="I154" s="67" t="s">
        <v>138</v>
      </c>
      <c r="J154" s="67"/>
      <c r="K154" s="67"/>
      <c r="L154" s="67"/>
      <c r="M154" s="67" t="s">
        <v>168</v>
      </c>
      <c r="N154" s="67">
        <v>20</v>
      </c>
      <c r="O154" s="67" t="s">
        <v>11</v>
      </c>
      <c r="P154" s="68" t="s">
        <v>139</v>
      </c>
      <c r="Q154" s="70">
        <v>989600050</v>
      </c>
      <c r="R154" s="70">
        <v>984074778</v>
      </c>
      <c r="S154" s="70">
        <v>5525272</v>
      </c>
      <c r="T154" s="70">
        <v>849537067</v>
      </c>
      <c r="U154" s="70">
        <v>324427792</v>
      </c>
      <c r="V154" s="70">
        <v>324427792</v>
      </c>
      <c r="W154" s="70">
        <v>324427792</v>
      </c>
    </row>
    <row r="155" spans="1:23" ht="101.25" x14ac:dyDescent="0.25">
      <c r="A155" s="67" t="s">
        <v>215</v>
      </c>
      <c r="B155" s="68" t="s">
        <v>216</v>
      </c>
      <c r="C155" s="69" t="s">
        <v>553</v>
      </c>
      <c r="D155" s="67" t="s">
        <v>129</v>
      </c>
      <c r="E155" s="67" t="s">
        <v>131</v>
      </c>
      <c r="F155" s="67" t="s">
        <v>133</v>
      </c>
      <c r="G155" s="67" t="s">
        <v>620</v>
      </c>
      <c r="H155" s="67" t="s">
        <v>604</v>
      </c>
      <c r="I155" s="67" t="s">
        <v>138</v>
      </c>
      <c r="J155" s="67" t="s">
        <v>43</v>
      </c>
      <c r="K155" s="67"/>
      <c r="L155" s="67"/>
      <c r="M155" s="67" t="s">
        <v>168</v>
      </c>
      <c r="N155" s="67">
        <v>20</v>
      </c>
      <c r="O155" s="67" t="s">
        <v>11</v>
      </c>
      <c r="P155" s="68" t="s">
        <v>554</v>
      </c>
      <c r="Q155" s="70">
        <v>989600050</v>
      </c>
      <c r="R155" s="70">
        <v>984074778</v>
      </c>
      <c r="S155" s="70">
        <v>5525272</v>
      </c>
      <c r="T155" s="70">
        <v>849537067</v>
      </c>
      <c r="U155" s="70">
        <v>324427792</v>
      </c>
      <c r="V155" s="70">
        <v>324427792</v>
      </c>
      <c r="W155" s="70">
        <v>324427792</v>
      </c>
    </row>
    <row r="156" spans="1:23" x14ac:dyDescent="0.25">
      <c r="A156" s="67" t="s">
        <v>215</v>
      </c>
      <c r="B156" s="68" t="s">
        <v>216</v>
      </c>
      <c r="C156" s="69" t="s">
        <v>129</v>
      </c>
      <c r="D156" s="67" t="s">
        <v>129</v>
      </c>
      <c r="E156" s="67"/>
      <c r="F156" s="67"/>
      <c r="G156" s="67"/>
      <c r="H156" s="67"/>
      <c r="I156" s="67"/>
      <c r="J156" s="67"/>
      <c r="K156" s="67"/>
      <c r="L156" s="67"/>
      <c r="M156" s="67" t="s">
        <v>168</v>
      </c>
      <c r="N156" s="67">
        <v>21</v>
      </c>
      <c r="O156" s="67" t="s">
        <v>11</v>
      </c>
      <c r="P156" s="71" t="s">
        <v>130</v>
      </c>
      <c r="Q156" s="70">
        <v>1053910847</v>
      </c>
      <c r="R156" s="70">
        <v>1046507725</v>
      </c>
      <c r="S156" s="72">
        <v>7403122</v>
      </c>
      <c r="T156" s="70">
        <v>861773719</v>
      </c>
      <c r="U156" s="70">
        <v>366285263</v>
      </c>
      <c r="V156" s="70">
        <v>366285263</v>
      </c>
      <c r="W156" s="70">
        <v>366285263</v>
      </c>
    </row>
    <row r="157" spans="1:23" ht="22.5" x14ac:dyDescent="0.25">
      <c r="A157" s="67" t="s">
        <v>215</v>
      </c>
      <c r="B157" s="68" t="s">
        <v>216</v>
      </c>
      <c r="C157" s="69" t="s">
        <v>308</v>
      </c>
      <c r="D157" s="67" t="s">
        <v>129</v>
      </c>
      <c r="E157" s="67" t="s">
        <v>131</v>
      </c>
      <c r="F157" s="67"/>
      <c r="G157" s="67"/>
      <c r="H157" s="67"/>
      <c r="I157" s="67"/>
      <c r="J157" s="67"/>
      <c r="K157" s="67"/>
      <c r="L157" s="67"/>
      <c r="M157" s="67" t="s">
        <v>168</v>
      </c>
      <c r="N157" s="67">
        <v>21</v>
      </c>
      <c r="O157" s="67" t="s">
        <v>11</v>
      </c>
      <c r="P157" s="68" t="s">
        <v>132</v>
      </c>
      <c r="Q157" s="70">
        <v>1053910847</v>
      </c>
      <c r="R157" s="70">
        <v>1046507725</v>
      </c>
      <c r="S157" s="70">
        <v>7403122</v>
      </c>
      <c r="T157" s="70">
        <v>861773719</v>
      </c>
      <c r="U157" s="70">
        <v>366285263</v>
      </c>
      <c r="V157" s="70">
        <v>366285263</v>
      </c>
      <c r="W157" s="70">
        <v>366285263</v>
      </c>
    </row>
    <row r="158" spans="1:23" x14ac:dyDescent="0.25">
      <c r="A158" s="67" t="s">
        <v>215</v>
      </c>
      <c r="B158" s="68" t="s">
        <v>216</v>
      </c>
      <c r="C158" s="69" t="s">
        <v>309</v>
      </c>
      <c r="D158" s="67" t="s">
        <v>129</v>
      </c>
      <c r="E158" s="67" t="s">
        <v>131</v>
      </c>
      <c r="F158" s="67" t="s">
        <v>133</v>
      </c>
      <c r="G158" s="67"/>
      <c r="H158" s="67"/>
      <c r="I158" s="67"/>
      <c r="J158" s="67"/>
      <c r="K158" s="67"/>
      <c r="L158" s="67"/>
      <c r="M158" s="67" t="s">
        <v>168</v>
      </c>
      <c r="N158" s="67">
        <v>21</v>
      </c>
      <c r="O158" s="67" t="s">
        <v>11</v>
      </c>
      <c r="P158" s="68" t="s">
        <v>134</v>
      </c>
      <c r="Q158" s="70">
        <v>1053910847</v>
      </c>
      <c r="R158" s="70">
        <v>1046507725</v>
      </c>
      <c r="S158" s="70">
        <v>7403122</v>
      </c>
      <c r="T158" s="70">
        <v>861773719</v>
      </c>
      <c r="U158" s="70">
        <v>366285263</v>
      </c>
      <c r="V158" s="70">
        <v>366285263</v>
      </c>
      <c r="W158" s="70">
        <v>366285263</v>
      </c>
    </row>
    <row r="159" spans="1:23" ht="67.5" x14ac:dyDescent="0.25">
      <c r="A159" s="67" t="s">
        <v>215</v>
      </c>
      <c r="B159" s="68" t="s">
        <v>216</v>
      </c>
      <c r="C159" s="69" t="s">
        <v>631</v>
      </c>
      <c r="D159" s="67" t="s">
        <v>129</v>
      </c>
      <c r="E159" s="67" t="s">
        <v>131</v>
      </c>
      <c r="F159" s="67" t="s">
        <v>133</v>
      </c>
      <c r="G159" s="67" t="s">
        <v>620</v>
      </c>
      <c r="H159" s="67"/>
      <c r="I159" s="67"/>
      <c r="J159" s="67"/>
      <c r="K159" s="67"/>
      <c r="L159" s="67"/>
      <c r="M159" s="67" t="s">
        <v>168</v>
      </c>
      <c r="N159" s="67">
        <v>21</v>
      </c>
      <c r="O159" s="67" t="s">
        <v>11</v>
      </c>
      <c r="P159" s="68" t="s">
        <v>621</v>
      </c>
      <c r="Q159" s="70">
        <v>1053910847</v>
      </c>
      <c r="R159" s="70">
        <v>1046507725</v>
      </c>
      <c r="S159" s="70">
        <v>7403122</v>
      </c>
      <c r="T159" s="70">
        <v>861773719</v>
      </c>
      <c r="U159" s="70">
        <v>366285263</v>
      </c>
      <c r="V159" s="70">
        <v>366285263</v>
      </c>
      <c r="W159" s="70">
        <v>366285263</v>
      </c>
    </row>
    <row r="160" spans="1:23" ht="78.75" x14ac:dyDescent="0.25">
      <c r="A160" s="67" t="s">
        <v>215</v>
      </c>
      <c r="B160" s="68" t="s">
        <v>216</v>
      </c>
      <c r="C160" s="69" t="s">
        <v>540</v>
      </c>
      <c r="D160" s="67" t="s">
        <v>129</v>
      </c>
      <c r="E160" s="67" t="s">
        <v>131</v>
      </c>
      <c r="F160" s="67" t="s">
        <v>133</v>
      </c>
      <c r="G160" s="67" t="s">
        <v>620</v>
      </c>
      <c r="H160" s="67" t="s">
        <v>604</v>
      </c>
      <c r="I160" s="67"/>
      <c r="J160" s="67"/>
      <c r="K160" s="67"/>
      <c r="L160" s="67"/>
      <c r="M160" s="67" t="s">
        <v>168</v>
      </c>
      <c r="N160" s="67">
        <v>21</v>
      </c>
      <c r="O160" s="67" t="s">
        <v>11</v>
      </c>
      <c r="P160" s="68" t="s">
        <v>523</v>
      </c>
      <c r="Q160" s="70">
        <v>1053910847</v>
      </c>
      <c r="R160" s="70">
        <v>1046507725</v>
      </c>
      <c r="S160" s="70">
        <v>7403122</v>
      </c>
      <c r="T160" s="70">
        <v>861773719</v>
      </c>
      <c r="U160" s="70">
        <v>366285263</v>
      </c>
      <c r="V160" s="70">
        <v>366285263</v>
      </c>
      <c r="W160" s="70">
        <v>366285263</v>
      </c>
    </row>
    <row r="161" spans="1:23" ht="33.75" x14ac:dyDescent="0.25">
      <c r="A161" s="67" t="s">
        <v>215</v>
      </c>
      <c r="B161" s="68" t="s">
        <v>216</v>
      </c>
      <c r="C161" s="69" t="s">
        <v>633</v>
      </c>
      <c r="D161" s="67" t="s">
        <v>129</v>
      </c>
      <c r="E161" s="67" t="s">
        <v>131</v>
      </c>
      <c r="F161" s="67" t="s">
        <v>133</v>
      </c>
      <c r="G161" s="67" t="s">
        <v>620</v>
      </c>
      <c r="H161" s="67" t="s">
        <v>604</v>
      </c>
      <c r="I161" s="67" t="s">
        <v>624</v>
      </c>
      <c r="J161" s="67"/>
      <c r="K161" s="67"/>
      <c r="L161" s="67"/>
      <c r="M161" s="67" t="s">
        <v>168</v>
      </c>
      <c r="N161" s="67">
        <v>21</v>
      </c>
      <c r="O161" s="67" t="s">
        <v>11</v>
      </c>
      <c r="P161" s="68" t="s">
        <v>625</v>
      </c>
      <c r="Q161" s="70">
        <v>253910847</v>
      </c>
      <c r="R161" s="70">
        <v>253910847</v>
      </c>
      <c r="S161" s="70">
        <v>0</v>
      </c>
      <c r="T161" s="70">
        <v>196645138</v>
      </c>
      <c r="U161" s="70">
        <v>92139167</v>
      </c>
      <c r="V161" s="70">
        <v>92139167</v>
      </c>
      <c r="W161" s="70">
        <v>92139167</v>
      </c>
    </row>
    <row r="162" spans="1:23" ht="112.5" x14ac:dyDescent="0.25">
      <c r="A162" s="67" t="s">
        <v>215</v>
      </c>
      <c r="B162" s="68" t="s">
        <v>216</v>
      </c>
      <c r="C162" s="69" t="s">
        <v>547</v>
      </c>
      <c r="D162" s="67" t="s">
        <v>129</v>
      </c>
      <c r="E162" s="67" t="s">
        <v>131</v>
      </c>
      <c r="F162" s="67" t="s">
        <v>133</v>
      </c>
      <c r="G162" s="67" t="s">
        <v>620</v>
      </c>
      <c r="H162" s="67" t="s">
        <v>604</v>
      </c>
      <c r="I162" s="67" t="s">
        <v>624</v>
      </c>
      <c r="J162" s="67" t="s">
        <v>43</v>
      </c>
      <c r="K162" s="67"/>
      <c r="L162" s="67"/>
      <c r="M162" s="67" t="s">
        <v>168</v>
      </c>
      <c r="N162" s="67">
        <v>21</v>
      </c>
      <c r="O162" s="67" t="s">
        <v>11</v>
      </c>
      <c r="P162" s="68" t="s">
        <v>548</v>
      </c>
      <c r="Q162" s="70">
        <v>253910847</v>
      </c>
      <c r="R162" s="70">
        <v>253910847</v>
      </c>
      <c r="S162" s="70">
        <v>0</v>
      </c>
      <c r="T162" s="70">
        <v>196645138</v>
      </c>
      <c r="U162" s="70">
        <v>92139167</v>
      </c>
      <c r="V162" s="70">
        <v>92139167</v>
      </c>
      <c r="W162" s="70">
        <v>92139167</v>
      </c>
    </row>
    <row r="163" spans="1:23" ht="22.5" x14ac:dyDescent="0.25">
      <c r="A163" s="67" t="s">
        <v>215</v>
      </c>
      <c r="B163" s="68" t="s">
        <v>216</v>
      </c>
      <c r="C163" s="69" t="s">
        <v>634</v>
      </c>
      <c r="D163" s="67" t="s">
        <v>129</v>
      </c>
      <c r="E163" s="67" t="s">
        <v>131</v>
      </c>
      <c r="F163" s="67" t="s">
        <v>133</v>
      </c>
      <c r="G163" s="67" t="s">
        <v>620</v>
      </c>
      <c r="H163" s="67" t="s">
        <v>604</v>
      </c>
      <c r="I163" s="67" t="s">
        <v>622</v>
      </c>
      <c r="J163" s="67"/>
      <c r="K163" s="67"/>
      <c r="L163" s="67"/>
      <c r="M163" s="67" t="s">
        <v>168</v>
      </c>
      <c r="N163" s="67">
        <v>21</v>
      </c>
      <c r="O163" s="67" t="s">
        <v>11</v>
      </c>
      <c r="P163" s="68" t="s">
        <v>623</v>
      </c>
      <c r="Q163" s="70">
        <v>50000000</v>
      </c>
      <c r="R163" s="70">
        <v>50000000</v>
      </c>
      <c r="S163" s="70">
        <v>0</v>
      </c>
      <c r="T163" s="70">
        <v>0</v>
      </c>
      <c r="U163" s="70">
        <v>0</v>
      </c>
      <c r="V163" s="70">
        <v>0</v>
      </c>
      <c r="W163" s="70">
        <v>0</v>
      </c>
    </row>
    <row r="164" spans="1:23" ht="90" x14ac:dyDescent="0.25">
      <c r="A164" s="67" t="s">
        <v>215</v>
      </c>
      <c r="B164" s="68" t="s">
        <v>216</v>
      </c>
      <c r="C164" s="69" t="s">
        <v>550</v>
      </c>
      <c r="D164" s="67" t="s">
        <v>129</v>
      </c>
      <c r="E164" s="67" t="s">
        <v>131</v>
      </c>
      <c r="F164" s="67" t="s">
        <v>133</v>
      </c>
      <c r="G164" s="67" t="s">
        <v>620</v>
      </c>
      <c r="H164" s="67" t="s">
        <v>604</v>
      </c>
      <c r="I164" s="67" t="s">
        <v>622</v>
      </c>
      <c r="J164" s="67" t="s">
        <v>43</v>
      </c>
      <c r="K164" s="67"/>
      <c r="L164" s="67"/>
      <c r="M164" s="67" t="s">
        <v>168</v>
      </c>
      <c r="N164" s="67">
        <v>21</v>
      </c>
      <c r="O164" s="67" t="s">
        <v>11</v>
      </c>
      <c r="P164" s="68" t="s">
        <v>551</v>
      </c>
      <c r="Q164" s="70">
        <v>50000000</v>
      </c>
      <c r="R164" s="70">
        <v>50000000</v>
      </c>
      <c r="S164" s="70">
        <v>0</v>
      </c>
      <c r="T164" s="70">
        <v>0</v>
      </c>
      <c r="U164" s="70">
        <v>0</v>
      </c>
      <c r="V164" s="70">
        <v>0</v>
      </c>
      <c r="W164" s="70">
        <v>0</v>
      </c>
    </row>
    <row r="165" spans="1:23" ht="33.75" x14ac:dyDescent="0.25">
      <c r="A165" s="67" t="s">
        <v>215</v>
      </c>
      <c r="B165" s="68" t="s">
        <v>216</v>
      </c>
      <c r="C165" s="69" t="s">
        <v>635</v>
      </c>
      <c r="D165" s="67" t="s">
        <v>129</v>
      </c>
      <c r="E165" s="67" t="s">
        <v>131</v>
      </c>
      <c r="F165" s="67" t="s">
        <v>133</v>
      </c>
      <c r="G165" s="67" t="s">
        <v>620</v>
      </c>
      <c r="H165" s="67" t="s">
        <v>604</v>
      </c>
      <c r="I165" s="67" t="s">
        <v>138</v>
      </c>
      <c r="J165" s="67"/>
      <c r="K165" s="67"/>
      <c r="L165" s="67"/>
      <c r="M165" s="67" t="s">
        <v>168</v>
      </c>
      <c r="N165" s="67">
        <v>21</v>
      </c>
      <c r="O165" s="67" t="s">
        <v>11</v>
      </c>
      <c r="P165" s="68" t="s">
        <v>139</v>
      </c>
      <c r="Q165" s="70">
        <v>450000000</v>
      </c>
      <c r="R165" s="70">
        <v>448971045</v>
      </c>
      <c r="S165" s="70">
        <v>1028955</v>
      </c>
      <c r="T165" s="70">
        <v>419689401</v>
      </c>
      <c r="U165" s="70">
        <v>163313496</v>
      </c>
      <c r="V165" s="70">
        <v>163313496</v>
      </c>
      <c r="W165" s="70">
        <v>163313496</v>
      </c>
    </row>
    <row r="166" spans="1:23" ht="101.25" x14ac:dyDescent="0.25">
      <c r="A166" s="67" t="s">
        <v>215</v>
      </c>
      <c r="B166" s="68" t="s">
        <v>216</v>
      </c>
      <c r="C166" s="69" t="s">
        <v>553</v>
      </c>
      <c r="D166" s="67" t="s">
        <v>129</v>
      </c>
      <c r="E166" s="67" t="s">
        <v>131</v>
      </c>
      <c r="F166" s="67" t="s">
        <v>133</v>
      </c>
      <c r="G166" s="67" t="s">
        <v>620</v>
      </c>
      <c r="H166" s="67" t="s">
        <v>604</v>
      </c>
      <c r="I166" s="67" t="s">
        <v>138</v>
      </c>
      <c r="J166" s="67" t="s">
        <v>43</v>
      </c>
      <c r="K166" s="67"/>
      <c r="L166" s="67"/>
      <c r="M166" s="67" t="s">
        <v>168</v>
      </c>
      <c r="N166" s="67">
        <v>21</v>
      </c>
      <c r="O166" s="67" t="s">
        <v>11</v>
      </c>
      <c r="P166" s="68" t="s">
        <v>554</v>
      </c>
      <c r="Q166" s="70">
        <v>450000000</v>
      </c>
      <c r="R166" s="70">
        <v>448971045</v>
      </c>
      <c r="S166" s="70">
        <v>1028955</v>
      </c>
      <c r="T166" s="70">
        <v>419689401</v>
      </c>
      <c r="U166" s="70">
        <v>163313496</v>
      </c>
      <c r="V166" s="70">
        <v>163313496</v>
      </c>
      <c r="W166" s="70">
        <v>163313496</v>
      </c>
    </row>
    <row r="167" spans="1:23" ht="56.25" x14ac:dyDescent="0.25">
      <c r="A167" s="67" t="s">
        <v>215</v>
      </c>
      <c r="B167" s="68" t="s">
        <v>216</v>
      </c>
      <c r="C167" s="69" t="s">
        <v>636</v>
      </c>
      <c r="D167" s="67" t="s">
        <v>129</v>
      </c>
      <c r="E167" s="67" t="s">
        <v>131</v>
      </c>
      <c r="F167" s="67" t="s">
        <v>133</v>
      </c>
      <c r="G167" s="67" t="s">
        <v>620</v>
      </c>
      <c r="H167" s="67" t="s">
        <v>604</v>
      </c>
      <c r="I167" s="67" t="s">
        <v>159</v>
      </c>
      <c r="J167" s="67"/>
      <c r="K167" s="67"/>
      <c r="L167" s="67"/>
      <c r="M167" s="67" t="s">
        <v>168</v>
      </c>
      <c r="N167" s="67">
        <v>21</v>
      </c>
      <c r="O167" s="67" t="s">
        <v>11</v>
      </c>
      <c r="P167" s="68" t="s">
        <v>160</v>
      </c>
      <c r="Q167" s="70">
        <v>300000000</v>
      </c>
      <c r="R167" s="70">
        <v>293625833</v>
      </c>
      <c r="S167" s="70">
        <v>6374167</v>
      </c>
      <c r="T167" s="70">
        <v>245439180</v>
      </c>
      <c r="U167" s="70">
        <v>110832600</v>
      </c>
      <c r="V167" s="70">
        <v>110832600</v>
      </c>
      <c r="W167" s="70">
        <v>110832600</v>
      </c>
    </row>
    <row r="168" spans="1:23" ht="112.5" x14ac:dyDescent="0.25">
      <c r="A168" s="67" t="s">
        <v>215</v>
      </c>
      <c r="B168" s="68" t="s">
        <v>216</v>
      </c>
      <c r="C168" s="69" t="s">
        <v>559</v>
      </c>
      <c r="D168" s="67" t="s">
        <v>129</v>
      </c>
      <c r="E168" s="67" t="s">
        <v>131</v>
      </c>
      <c r="F168" s="67" t="s">
        <v>133</v>
      </c>
      <c r="G168" s="67" t="s">
        <v>620</v>
      </c>
      <c r="H168" s="67" t="s">
        <v>604</v>
      </c>
      <c r="I168" s="67" t="s">
        <v>159</v>
      </c>
      <c r="J168" s="67" t="s">
        <v>43</v>
      </c>
      <c r="K168" s="67"/>
      <c r="L168" s="67"/>
      <c r="M168" s="67" t="s">
        <v>168</v>
      </c>
      <c r="N168" s="67">
        <v>21</v>
      </c>
      <c r="O168" s="67" t="s">
        <v>11</v>
      </c>
      <c r="P168" s="68" t="s">
        <v>560</v>
      </c>
      <c r="Q168" s="70">
        <v>300000000</v>
      </c>
      <c r="R168" s="70">
        <v>293625833</v>
      </c>
      <c r="S168" s="70">
        <v>6374167</v>
      </c>
      <c r="T168" s="70">
        <v>245439180</v>
      </c>
      <c r="U168" s="70">
        <v>110832600</v>
      </c>
      <c r="V168" s="70">
        <v>110832600</v>
      </c>
      <c r="W168" s="70">
        <v>110832600</v>
      </c>
    </row>
    <row r="169" spans="1:23" x14ac:dyDescent="0.25">
      <c r="A169" s="67" t="s">
        <v>0</v>
      </c>
      <c r="B169" s="68" t="s">
        <v>0</v>
      </c>
      <c r="C169" s="69" t="s">
        <v>0</v>
      </c>
      <c r="D169" s="67" t="s">
        <v>0</v>
      </c>
      <c r="E169" s="67" t="s">
        <v>0</v>
      </c>
      <c r="F169" s="67" t="s">
        <v>0</v>
      </c>
      <c r="G169" s="67" t="s">
        <v>0</v>
      </c>
      <c r="H169" s="67" t="s">
        <v>0</v>
      </c>
      <c r="I169" s="67" t="s">
        <v>0</v>
      </c>
      <c r="J169" s="67" t="s">
        <v>0</v>
      </c>
      <c r="K169" s="67" t="s">
        <v>0</v>
      </c>
      <c r="L169" s="67" t="s">
        <v>0</v>
      </c>
      <c r="M169" s="67" t="s">
        <v>0</v>
      </c>
      <c r="N169" s="67" t="s">
        <v>0</v>
      </c>
      <c r="O169" s="67" t="s">
        <v>0</v>
      </c>
      <c r="P169" s="68" t="s">
        <v>0</v>
      </c>
      <c r="Q169" s="73" t="s">
        <v>0</v>
      </c>
      <c r="R169" s="73" t="s">
        <v>0</v>
      </c>
      <c r="S169" s="73" t="s">
        <v>0</v>
      </c>
      <c r="T169" s="73" t="s">
        <v>0</v>
      </c>
      <c r="U169" s="73" t="s">
        <v>0</v>
      </c>
      <c r="V169" s="73" t="s">
        <v>0</v>
      </c>
      <c r="W169" s="73" t="s">
        <v>0</v>
      </c>
    </row>
    <row r="170" spans="1:23" ht="15.75" customHeight="1" x14ac:dyDescent="0.25">
      <c r="A170" s="67" t="s">
        <v>0</v>
      </c>
      <c r="B170" s="90" t="s">
        <v>0</v>
      </c>
      <c r="C170" s="69" t="s">
        <v>0</v>
      </c>
      <c r="D170" s="67" t="s">
        <v>0</v>
      </c>
      <c r="E170" s="67" t="s">
        <v>0</v>
      </c>
      <c r="F170" s="67" t="s">
        <v>0</v>
      </c>
      <c r="G170" s="67" t="s">
        <v>0</v>
      </c>
      <c r="H170" s="67" t="s">
        <v>0</v>
      </c>
      <c r="I170" s="67" t="s">
        <v>0</v>
      </c>
      <c r="J170" s="67" t="s">
        <v>0</v>
      </c>
      <c r="K170" s="67" t="s">
        <v>0</v>
      </c>
      <c r="L170" s="67" t="s">
        <v>0</v>
      </c>
      <c r="M170" s="67" t="s">
        <v>0</v>
      </c>
      <c r="N170" s="67" t="s">
        <v>0</v>
      </c>
      <c r="O170" s="67" t="s">
        <v>0</v>
      </c>
      <c r="P170" s="68" t="s">
        <v>0</v>
      </c>
      <c r="Q170" s="74" t="s">
        <v>0</v>
      </c>
      <c r="R170" s="74" t="s">
        <v>0</v>
      </c>
      <c r="S170" s="74" t="s">
        <v>0</v>
      </c>
      <c r="T170" s="74" t="s">
        <v>0</v>
      </c>
      <c r="U170" s="74" t="s">
        <v>0</v>
      </c>
      <c r="V170" s="74" t="s">
        <v>0</v>
      </c>
      <c r="W170" s="74" t="s">
        <v>0</v>
      </c>
    </row>
    <row r="171" spans="1:23" ht="15.75" customHeight="1" x14ac:dyDescent="0.25"/>
    <row r="172" spans="1:23" ht="15.75" customHeight="1" x14ac:dyDescent="0.25"/>
    <row r="173" spans="1:23" ht="15.75" customHeight="1" x14ac:dyDescent="0.25"/>
    <row r="174" spans="1:23" ht="15.75" customHeight="1" x14ac:dyDescent="0.25"/>
    <row r="175" spans="1:23" ht="15.75" customHeight="1" x14ac:dyDescent="0.25"/>
    <row r="176" spans="1:23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</sheetData>
  <pageMargins left="0.78740157480314998" right="0.78740157480314998" top="0.78740157480314998" bottom="0.78740157480314998" header="0" footer="0"/>
  <pageSetup paperSize="5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35"/>
  <sheetViews>
    <sheetView tabSelected="1" zoomScaleNormal="100" workbookViewId="0">
      <pane xSplit="3" ySplit="5" topLeftCell="D119" activePane="bottomRight" state="frozen"/>
      <selection pane="topRight" activeCell="D1" sqref="D1"/>
      <selection pane="bottomLeft" activeCell="A6" sqref="A6"/>
      <selection pane="bottomRight" activeCell="A176" sqref="A176"/>
    </sheetView>
  </sheetViews>
  <sheetFormatPr baseColWidth="10" defaultColWidth="14.42578125" defaultRowHeight="15" customHeight="1" x14ac:dyDescent="0.25"/>
  <cols>
    <col min="1" max="1" width="4.85546875" style="38" customWidth="1"/>
    <col min="2" max="2" width="19.28515625" customWidth="1"/>
    <col min="3" max="3" width="54.7109375" customWidth="1"/>
    <col min="4" max="4" width="8.42578125" style="38" customWidth="1"/>
    <col min="5" max="5" width="11.28515625" style="38" customWidth="1"/>
    <col min="6" max="6" width="8.28515625" style="38" customWidth="1"/>
    <col min="7" max="7" width="13.85546875" customWidth="1"/>
    <col min="8" max="11" width="12.85546875" customWidth="1"/>
    <col min="12" max="12" width="12.85546875" bestFit="1" customWidth="1"/>
    <col min="13" max="13" width="13" customWidth="1"/>
    <col min="14" max="14" width="12.85546875" bestFit="1" customWidth="1"/>
    <col min="15" max="15" width="11.7109375" customWidth="1"/>
    <col min="16" max="16" width="12.85546875" bestFit="1" customWidth="1"/>
    <col min="17" max="17" width="9.7109375" customWidth="1"/>
    <col min="18" max="18" width="14.7109375" style="38" customWidth="1"/>
    <col min="19" max="26" width="11.5703125" customWidth="1"/>
  </cols>
  <sheetData>
    <row r="1" spans="1:26" ht="18" customHeight="1" x14ac:dyDescent="0.25">
      <c r="A1" s="39"/>
      <c r="B1" s="1"/>
      <c r="C1" s="1"/>
      <c r="D1" s="35"/>
      <c r="E1" s="35"/>
      <c r="F1" s="3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3"/>
      <c r="S1" s="4"/>
      <c r="T1" s="4"/>
      <c r="U1" s="4"/>
      <c r="V1" s="4"/>
      <c r="W1" s="4"/>
      <c r="X1" s="4"/>
      <c r="Y1" s="4"/>
      <c r="Z1" s="4"/>
    </row>
    <row r="2" spans="1:26" ht="18" customHeight="1" x14ac:dyDescent="0.25">
      <c r="A2" s="40"/>
      <c r="B2" s="4"/>
      <c r="C2" s="121" t="s">
        <v>313</v>
      </c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3"/>
      <c r="S2" s="4"/>
      <c r="T2" s="4"/>
      <c r="U2" s="4"/>
      <c r="V2" s="4"/>
      <c r="W2" s="4"/>
      <c r="X2" s="4"/>
      <c r="Y2" s="4"/>
      <c r="Z2" s="4"/>
    </row>
    <row r="3" spans="1:26" ht="18" customHeight="1" x14ac:dyDescent="0.25">
      <c r="A3" s="40"/>
      <c r="B3" s="4"/>
      <c r="C3" s="121" t="s">
        <v>1358</v>
      </c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3"/>
      <c r="S3" s="4"/>
      <c r="T3" s="4"/>
      <c r="U3" s="4"/>
      <c r="V3" s="4"/>
      <c r="W3" s="4"/>
      <c r="X3" s="4"/>
      <c r="Y3" s="4"/>
      <c r="Z3" s="4"/>
    </row>
    <row r="4" spans="1:26" ht="18" customHeight="1" thickBot="1" x14ac:dyDescent="0.3">
      <c r="A4" s="41"/>
      <c r="B4" s="5"/>
      <c r="C4" s="5"/>
      <c r="D4" s="36"/>
      <c r="E4" s="36"/>
      <c r="F4" s="3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4"/>
      <c r="T4" s="4"/>
      <c r="U4" s="4"/>
      <c r="V4" s="4"/>
      <c r="W4" s="4"/>
      <c r="X4" s="4"/>
      <c r="Y4" s="4"/>
      <c r="Z4" s="4"/>
    </row>
    <row r="5" spans="1:26" ht="54.75" thickBot="1" x14ac:dyDescent="0.3">
      <c r="A5" s="8" t="s">
        <v>1</v>
      </c>
      <c r="B5" s="8" t="s">
        <v>199</v>
      </c>
      <c r="C5" s="9" t="s">
        <v>5</v>
      </c>
      <c r="D5" s="9" t="s">
        <v>6</v>
      </c>
      <c r="E5" s="9" t="s">
        <v>314</v>
      </c>
      <c r="F5" s="9" t="s">
        <v>7</v>
      </c>
      <c r="G5" s="9" t="s">
        <v>315</v>
      </c>
      <c r="H5" s="9" t="s">
        <v>316</v>
      </c>
      <c r="I5" s="9" t="s">
        <v>317</v>
      </c>
      <c r="J5" s="9" t="s">
        <v>318</v>
      </c>
      <c r="K5" s="9" t="s">
        <v>319</v>
      </c>
      <c r="L5" s="9" t="s">
        <v>320</v>
      </c>
      <c r="M5" s="9" t="s">
        <v>321</v>
      </c>
      <c r="N5" s="9" t="s">
        <v>322</v>
      </c>
      <c r="O5" s="9" t="s">
        <v>323</v>
      </c>
      <c r="P5" s="9" t="s">
        <v>324</v>
      </c>
      <c r="Q5" s="9" t="s">
        <v>325</v>
      </c>
      <c r="R5" s="10" t="s">
        <v>326</v>
      </c>
      <c r="S5" s="11"/>
      <c r="T5" s="11"/>
      <c r="U5" s="11"/>
      <c r="V5" s="11"/>
      <c r="W5" s="11"/>
      <c r="X5" s="11"/>
      <c r="Y5" s="11"/>
      <c r="Z5" s="11"/>
    </row>
    <row r="6" spans="1:26" s="33" customFormat="1" x14ac:dyDescent="0.25">
      <c r="A6" s="37" t="str">
        <f>'EJEC.PRESUPUSTAL AGREGADA'!D5</f>
        <v>A</v>
      </c>
      <c r="B6" s="31" t="str">
        <f>'EJEC.PRESUPUSTAL AGREGADA'!C5</f>
        <v>A</v>
      </c>
      <c r="C6" s="31" t="str">
        <f>'EJEC.PRESUPUSTAL AGREGADA'!P5</f>
        <v xml:space="preserve">FUNCIONAMIENTO </v>
      </c>
      <c r="D6" s="37" t="str">
        <f>'EJEC.PRESUPUSTAL AGREGADA'!M5</f>
        <v>Nación</v>
      </c>
      <c r="E6" s="37" t="str">
        <f>'EJEC.PRESUPUSTAL AGREGADA'!O5</f>
        <v>CSF</v>
      </c>
      <c r="F6" s="37">
        <f>'EJEC.PRESUPUSTAL AGREGADA'!N5</f>
        <v>10</v>
      </c>
      <c r="G6" s="34">
        <f>'EJEC.PRESUPUSTAL AGREGADA'!Q5</f>
        <v>60525726722</v>
      </c>
      <c r="H6" s="34">
        <f>'EJEC.PRESUPUSTAL AGREGADA'!R5</f>
        <v>60365726720.889999</v>
      </c>
      <c r="I6" s="34">
        <f>'EJEC.PRESUPUSTAL AGREGADA'!S5</f>
        <v>160000001.11000001</v>
      </c>
      <c r="J6" s="34">
        <f>'EJEC.PRESUPUSTAL AGREGADA'!T5</f>
        <v>42216915605.879997</v>
      </c>
      <c r="K6" s="34">
        <f t="shared" ref="K6:K169" si="0">+H6-J6</f>
        <v>18148811115.010002</v>
      </c>
      <c r="L6" s="34">
        <f>'EJEC.PRESUPUSTAL AGREGADA'!U5</f>
        <v>34157145069.130001</v>
      </c>
      <c r="M6" s="34">
        <f t="shared" ref="M6:M169" si="1">+J6-L6</f>
        <v>8059770536.7499962</v>
      </c>
      <c r="N6" s="34">
        <f>'EJEC.PRESUPUSTAL AGREGADA'!V5</f>
        <v>34157145069.130001</v>
      </c>
      <c r="O6" s="34">
        <f t="shared" ref="O6:O169" si="2">+L6-N6</f>
        <v>0</v>
      </c>
      <c r="P6" s="34">
        <f>'EJEC.PRESUPUSTAL AGREGADA'!W5</f>
        <v>34157145069.130001</v>
      </c>
      <c r="Q6" s="34">
        <f t="shared" ref="Q6:Q169" si="3">+N6-P6</f>
        <v>0</v>
      </c>
      <c r="R6" s="51">
        <f>+J6/G6</f>
        <v>0.69750365492984523</v>
      </c>
      <c r="S6" s="32"/>
      <c r="T6" s="32"/>
      <c r="U6" s="32"/>
      <c r="V6" s="32"/>
      <c r="W6" s="32"/>
      <c r="X6" s="32"/>
      <c r="Y6" s="32"/>
      <c r="Z6" s="32"/>
    </row>
    <row r="7" spans="1:26" s="33" customFormat="1" x14ac:dyDescent="0.25">
      <c r="A7" s="37" t="str">
        <f>'EJEC.PRESUPUSTAL AGREGADA'!D6</f>
        <v>A</v>
      </c>
      <c r="B7" s="31" t="str">
        <f>'EJEC.PRESUPUSTAL AGREGADA'!C6</f>
        <v>A-01</v>
      </c>
      <c r="C7" s="31" t="str">
        <f>'EJEC.PRESUPUSTAL AGREGADA'!P6</f>
        <v>GASTOS DE PERSONAL</v>
      </c>
      <c r="D7" s="37" t="str">
        <f>'EJEC.PRESUPUSTAL AGREGADA'!M6</f>
        <v>Nación</v>
      </c>
      <c r="E7" s="37" t="str">
        <f>'EJEC.PRESUPUSTAL AGREGADA'!O6</f>
        <v>CSF</v>
      </c>
      <c r="F7" s="37">
        <f>'EJEC.PRESUPUSTAL AGREGADA'!N6</f>
        <v>10</v>
      </c>
      <c r="G7" s="34">
        <f>'EJEC.PRESUPUSTAL AGREGADA'!Q6</f>
        <v>38683060000</v>
      </c>
      <c r="H7" s="34">
        <f>'EJEC.PRESUPUSTAL AGREGADA'!R6</f>
        <v>38683060000</v>
      </c>
      <c r="I7" s="34">
        <f>'EJEC.PRESUPUSTAL AGREGADA'!S6</f>
        <v>0</v>
      </c>
      <c r="J7" s="34">
        <f>'EJEC.PRESUPUSTAL AGREGADA'!T6</f>
        <v>22522427959</v>
      </c>
      <c r="K7" s="34">
        <f t="shared" si="0"/>
        <v>16160632041</v>
      </c>
      <c r="L7" s="34">
        <f>'EJEC.PRESUPUSTAL AGREGADA'!U6</f>
        <v>22396422582</v>
      </c>
      <c r="M7" s="34">
        <f t="shared" si="1"/>
        <v>126005377</v>
      </c>
      <c r="N7" s="34">
        <f>'EJEC.PRESUPUSTAL AGREGADA'!V6</f>
        <v>22396422582</v>
      </c>
      <c r="O7" s="34">
        <f t="shared" si="2"/>
        <v>0</v>
      </c>
      <c r="P7" s="34">
        <f>'EJEC.PRESUPUSTAL AGREGADA'!W6</f>
        <v>22396422582</v>
      </c>
      <c r="Q7" s="34">
        <f t="shared" si="3"/>
        <v>0</v>
      </c>
      <c r="R7" s="51">
        <f t="shared" ref="R7:R146" si="4">+J7/G7</f>
        <v>0.58222973981375825</v>
      </c>
      <c r="S7" s="32"/>
      <c r="T7" s="32"/>
      <c r="U7" s="32"/>
      <c r="V7" s="32"/>
      <c r="W7" s="32"/>
      <c r="X7" s="32"/>
      <c r="Y7" s="32"/>
      <c r="Z7" s="32"/>
    </row>
    <row r="8" spans="1:26" s="33" customFormat="1" x14ac:dyDescent="0.25">
      <c r="A8" s="37" t="str">
        <f>'EJEC.PRESUPUSTAL AGREGADA'!D7</f>
        <v>A</v>
      </c>
      <c r="B8" s="31" t="str">
        <f>'EJEC.PRESUPUSTAL AGREGADA'!C7</f>
        <v>A-01-01</v>
      </c>
      <c r="C8" s="31" t="str">
        <f>'EJEC.PRESUPUSTAL AGREGADA'!P7</f>
        <v>PLANTA DE PERSONAL PERMANENTE</v>
      </c>
      <c r="D8" s="37" t="str">
        <f>'EJEC.PRESUPUSTAL AGREGADA'!M7</f>
        <v>Nación</v>
      </c>
      <c r="E8" s="37" t="str">
        <f>'EJEC.PRESUPUSTAL AGREGADA'!O7</f>
        <v>CSF</v>
      </c>
      <c r="F8" s="37">
        <f>'EJEC.PRESUPUSTAL AGREGADA'!N7</f>
        <v>10</v>
      </c>
      <c r="G8" s="34">
        <f>'EJEC.PRESUPUSTAL AGREGADA'!Q7</f>
        <v>38683060000</v>
      </c>
      <c r="H8" s="34">
        <f>'EJEC.PRESUPUSTAL AGREGADA'!R7</f>
        <v>38683060000</v>
      </c>
      <c r="I8" s="34">
        <f>'EJEC.PRESUPUSTAL AGREGADA'!S7</f>
        <v>0</v>
      </c>
      <c r="J8" s="34">
        <f>'EJEC.PRESUPUSTAL AGREGADA'!T7</f>
        <v>22522427959</v>
      </c>
      <c r="K8" s="34">
        <f t="shared" si="0"/>
        <v>16160632041</v>
      </c>
      <c r="L8" s="34">
        <f>'EJEC.PRESUPUSTAL AGREGADA'!U7</f>
        <v>22396422582</v>
      </c>
      <c r="M8" s="34">
        <f t="shared" si="1"/>
        <v>126005377</v>
      </c>
      <c r="N8" s="34">
        <f>'EJEC.PRESUPUSTAL AGREGADA'!V7</f>
        <v>22396422582</v>
      </c>
      <c r="O8" s="34">
        <f t="shared" si="2"/>
        <v>0</v>
      </c>
      <c r="P8" s="34">
        <f>'EJEC.PRESUPUSTAL AGREGADA'!W7</f>
        <v>22396422582</v>
      </c>
      <c r="Q8" s="34">
        <f t="shared" si="3"/>
        <v>0</v>
      </c>
      <c r="R8" s="51">
        <f t="shared" si="4"/>
        <v>0.58222973981375825</v>
      </c>
      <c r="S8" s="32"/>
      <c r="T8" s="32"/>
      <c r="U8" s="32"/>
      <c r="V8" s="32"/>
      <c r="W8" s="32"/>
      <c r="X8" s="32"/>
      <c r="Y8" s="32"/>
      <c r="Z8" s="32"/>
    </row>
    <row r="9" spans="1:26" s="33" customFormat="1" x14ac:dyDescent="0.25">
      <c r="A9" s="37" t="str">
        <f>'EJEC.PRESUPUSTAL AGREGADA'!D8</f>
        <v>A</v>
      </c>
      <c r="B9" s="31" t="str">
        <f>'EJEC.PRESUPUSTAL AGREGADA'!C8</f>
        <v>A-01-01-01</v>
      </c>
      <c r="C9" s="31" t="str">
        <f>'EJEC.PRESUPUSTAL AGREGADA'!P8</f>
        <v>SALARIO</v>
      </c>
      <c r="D9" s="37" t="str">
        <f>'EJEC.PRESUPUSTAL AGREGADA'!M8</f>
        <v>Nación</v>
      </c>
      <c r="E9" s="37" t="str">
        <f>'EJEC.PRESUPUSTAL AGREGADA'!O8</f>
        <v>CSF</v>
      </c>
      <c r="F9" s="37">
        <f>'EJEC.PRESUPUSTAL AGREGADA'!N8</f>
        <v>10</v>
      </c>
      <c r="G9" s="34">
        <f>'EJEC.PRESUPUSTAL AGREGADA'!Q8</f>
        <v>26106767000</v>
      </c>
      <c r="H9" s="34">
        <f>'EJEC.PRESUPUSTAL AGREGADA'!R8</f>
        <v>26106767000</v>
      </c>
      <c r="I9" s="34">
        <f>'EJEC.PRESUPUSTAL AGREGADA'!S8</f>
        <v>0</v>
      </c>
      <c r="J9" s="34">
        <f>'EJEC.PRESUPUSTAL AGREGADA'!T8</f>
        <v>14908795397</v>
      </c>
      <c r="K9" s="34">
        <f t="shared" si="0"/>
        <v>11197971603</v>
      </c>
      <c r="L9" s="34">
        <f>'EJEC.PRESUPUSTAL AGREGADA'!U8</f>
        <v>14896841138</v>
      </c>
      <c r="M9" s="34">
        <f t="shared" si="1"/>
        <v>11954259</v>
      </c>
      <c r="N9" s="34">
        <f>'EJEC.PRESUPUSTAL AGREGADA'!V8</f>
        <v>14896841138</v>
      </c>
      <c r="O9" s="34">
        <f t="shared" si="2"/>
        <v>0</v>
      </c>
      <c r="P9" s="34">
        <f>'EJEC.PRESUPUSTAL AGREGADA'!W8</f>
        <v>14896841138</v>
      </c>
      <c r="Q9" s="34">
        <f t="shared" si="3"/>
        <v>0</v>
      </c>
      <c r="R9" s="51">
        <f t="shared" si="4"/>
        <v>0.57107015192651012</v>
      </c>
      <c r="S9" s="32"/>
      <c r="T9" s="32"/>
      <c r="U9" s="32"/>
      <c r="V9" s="32"/>
      <c r="W9" s="32"/>
      <c r="X9" s="32"/>
      <c r="Y9" s="32"/>
      <c r="Z9" s="32"/>
    </row>
    <row r="10" spans="1:26" s="33" customFormat="1" x14ac:dyDescent="0.25">
      <c r="A10" s="37" t="str">
        <f>'EJEC.PRESUPUSTAL AGREGADA'!D9</f>
        <v>A</v>
      </c>
      <c r="B10" s="31" t="str">
        <f>'EJEC.PRESUPUSTAL AGREGADA'!C9</f>
        <v>A-01-01-01-001</v>
      </c>
      <c r="C10" s="31" t="str">
        <f>'EJEC.PRESUPUSTAL AGREGADA'!P9</f>
        <v>FACTORES SALARIALES COMUNES</v>
      </c>
      <c r="D10" s="37" t="str">
        <f>'EJEC.PRESUPUSTAL AGREGADA'!M9</f>
        <v>Nación</v>
      </c>
      <c r="E10" s="37" t="str">
        <f>'EJEC.PRESUPUSTAL AGREGADA'!O9</f>
        <v>CSF</v>
      </c>
      <c r="F10" s="37">
        <f>'EJEC.PRESUPUSTAL AGREGADA'!N9</f>
        <v>10</v>
      </c>
      <c r="G10" s="34">
        <f>'EJEC.PRESUPUSTAL AGREGADA'!Q9</f>
        <v>25243367000</v>
      </c>
      <c r="H10" s="34">
        <f>'EJEC.PRESUPUSTAL AGREGADA'!R9</f>
        <v>25243367000</v>
      </c>
      <c r="I10" s="34">
        <f>'EJEC.PRESUPUSTAL AGREGADA'!S9</f>
        <v>0</v>
      </c>
      <c r="J10" s="34">
        <f>'EJEC.PRESUPUSTAL AGREGADA'!T9</f>
        <v>14471687406</v>
      </c>
      <c r="K10" s="34">
        <f t="shared" si="0"/>
        <v>10771679594</v>
      </c>
      <c r="L10" s="34">
        <f>'EJEC.PRESUPUSTAL AGREGADA'!U9</f>
        <v>14459733147</v>
      </c>
      <c r="M10" s="34">
        <f t="shared" si="1"/>
        <v>11954259</v>
      </c>
      <c r="N10" s="34">
        <f>'EJEC.PRESUPUSTAL AGREGADA'!V9</f>
        <v>14459733147</v>
      </c>
      <c r="O10" s="34">
        <f t="shared" si="2"/>
        <v>0</v>
      </c>
      <c r="P10" s="34">
        <f>'EJEC.PRESUPUSTAL AGREGADA'!W9</f>
        <v>14459733147</v>
      </c>
      <c r="Q10" s="34">
        <f t="shared" si="3"/>
        <v>0</v>
      </c>
      <c r="R10" s="51">
        <f t="shared" si="4"/>
        <v>0.57328673334266389</v>
      </c>
      <c r="S10" s="32"/>
      <c r="T10" s="32"/>
      <c r="U10" s="32"/>
      <c r="V10" s="32"/>
      <c r="W10" s="32"/>
      <c r="X10" s="32"/>
      <c r="Y10" s="32"/>
      <c r="Z10" s="32"/>
    </row>
    <row r="11" spans="1:26" s="33" customFormat="1" x14ac:dyDescent="0.25">
      <c r="A11" s="37" t="str">
        <f>'EJEC.PRESUPUSTAL AGREGADA'!D10</f>
        <v>A</v>
      </c>
      <c r="B11" s="31" t="str">
        <f>'EJEC.PRESUPUSTAL AGREGADA'!C10</f>
        <v>A-01-01-01-001-001</v>
      </c>
      <c r="C11" s="31" t="str">
        <f>'EJEC.PRESUPUSTAL AGREGADA'!P10</f>
        <v>SUELDO BÁSICO</v>
      </c>
      <c r="D11" s="37" t="str">
        <f>'EJEC.PRESUPUSTAL AGREGADA'!M10</f>
        <v>Nación</v>
      </c>
      <c r="E11" s="37" t="str">
        <f>'EJEC.PRESUPUSTAL AGREGADA'!O10</f>
        <v>CSF</v>
      </c>
      <c r="F11" s="37">
        <f>'EJEC.PRESUPUSTAL AGREGADA'!N10</f>
        <v>10</v>
      </c>
      <c r="G11" s="34">
        <f>'EJEC.PRESUPUSTAL AGREGADA'!Q10</f>
        <v>17707285000</v>
      </c>
      <c r="H11" s="34">
        <f>'EJEC.PRESUPUSTAL AGREGADA'!R10</f>
        <v>17707285000</v>
      </c>
      <c r="I11" s="34">
        <f>'EJEC.PRESUPUSTAL AGREGADA'!S10</f>
        <v>0</v>
      </c>
      <c r="J11" s="34">
        <f>'EJEC.PRESUPUSTAL AGREGADA'!T10</f>
        <v>10664420396</v>
      </c>
      <c r="K11" s="34">
        <f t="shared" si="0"/>
        <v>7042864604</v>
      </c>
      <c r="L11" s="34">
        <f>'EJEC.PRESUPUSTAL AGREGADA'!U10</f>
        <v>10655853897</v>
      </c>
      <c r="M11" s="34">
        <f t="shared" si="1"/>
        <v>8566499</v>
      </c>
      <c r="N11" s="34">
        <f>'EJEC.PRESUPUSTAL AGREGADA'!V10</f>
        <v>10655853897</v>
      </c>
      <c r="O11" s="34">
        <f t="shared" si="2"/>
        <v>0</v>
      </c>
      <c r="P11" s="34">
        <f>'EJEC.PRESUPUSTAL AGREGADA'!W10</f>
        <v>10655853897</v>
      </c>
      <c r="Q11" s="34">
        <f t="shared" si="3"/>
        <v>0</v>
      </c>
      <c r="R11" s="51">
        <f t="shared" si="4"/>
        <v>0.60226174684600153</v>
      </c>
      <c r="S11" s="32"/>
      <c r="T11" s="32"/>
      <c r="U11" s="32"/>
      <c r="V11" s="32"/>
      <c r="W11" s="32"/>
      <c r="X11" s="32"/>
      <c r="Y11" s="32"/>
      <c r="Z11" s="32"/>
    </row>
    <row r="12" spans="1:26" s="33" customFormat="1" x14ac:dyDescent="0.25">
      <c r="A12" s="37" t="str">
        <f>'EJEC.PRESUPUSTAL AGREGADA'!D11</f>
        <v>A</v>
      </c>
      <c r="B12" s="31" t="str">
        <f>'EJEC.PRESUPUSTAL AGREGADA'!C11</f>
        <v>A-01-01-01-001-003</v>
      </c>
      <c r="C12" s="31" t="str">
        <f>'EJEC.PRESUPUSTAL AGREGADA'!P11</f>
        <v>PRIMA TÉCNICA SALARIAL</v>
      </c>
      <c r="D12" s="37" t="str">
        <f>'EJEC.PRESUPUSTAL AGREGADA'!M11</f>
        <v>Nación</v>
      </c>
      <c r="E12" s="37" t="str">
        <f>'EJEC.PRESUPUSTAL AGREGADA'!O11</f>
        <v>CSF</v>
      </c>
      <c r="F12" s="37">
        <f>'EJEC.PRESUPUSTAL AGREGADA'!N11</f>
        <v>10</v>
      </c>
      <c r="G12" s="34">
        <f>'EJEC.PRESUPUSTAL AGREGADA'!Q11</f>
        <v>269237000</v>
      </c>
      <c r="H12" s="34">
        <f>'EJEC.PRESUPUSTAL AGREGADA'!R11</f>
        <v>269237000</v>
      </c>
      <c r="I12" s="34">
        <f>'EJEC.PRESUPUSTAL AGREGADA'!S11</f>
        <v>0</v>
      </c>
      <c r="J12" s="34">
        <f>'EJEC.PRESUPUSTAL AGREGADA'!T11</f>
        <v>158522499</v>
      </c>
      <c r="K12" s="34">
        <f t="shared" si="0"/>
        <v>110714501</v>
      </c>
      <c r="L12" s="34">
        <f>'EJEC.PRESUPUSTAL AGREGADA'!U11</f>
        <v>158522499</v>
      </c>
      <c r="M12" s="34">
        <f t="shared" si="1"/>
        <v>0</v>
      </c>
      <c r="N12" s="34">
        <f>'EJEC.PRESUPUSTAL AGREGADA'!V11</f>
        <v>158522499</v>
      </c>
      <c r="O12" s="34">
        <f t="shared" si="2"/>
        <v>0</v>
      </c>
      <c r="P12" s="34">
        <f>'EJEC.PRESUPUSTAL AGREGADA'!W11</f>
        <v>158522499</v>
      </c>
      <c r="Q12" s="34">
        <f t="shared" si="3"/>
        <v>0</v>
      </c>
      <c r="R12" s="51">
        <f t="shared" si="4"/>
        <v>0.58878422727931157</v>
      </c>
      <c r="S12" s="32"/>
      <c r="T12" s="32"/>
      <c r="U12" s="32"/>
      <c r="V12" s="32"/>
      <c r="W12" s="32"/>
      <c r="X12" s="32"/>
      <c r="Y12" s="32"/>
      <c r="Z12" s="32"/>
    </row>
    <row r="13" spans="1:26" s="33" customFormat="1" x14ac:dyDescent="0.25">
      <c r="A13" s="37" t="str">
        <f>'EJEC.PRESUPUSTAL AGREGADA'!D12</f>
        <v>A</v>
      </c>
      <c r="B13" s="31" t="str">
        <f>'EJEC.PRESUPUSTAL AGREGADA'!C12</f>
        <v>A-01-01-01-001-004</v>
      </c>
      <c r="C13" s="31" t="str">
        <f>'EJEC.PRESUPUSTAL AGREGADA'!P12</f>
        <v>SUBSIDIO DE ALIMENTACIÓN</v>
      </c>
      <c r="D13" s="37" t="str">
        <f>'EJEC.PRESUPUSTAL AGREGADA'!M12</f>
        <v>Nación</v>
      </c>
      <c r="E13" s="37" t="str">
        <f>'EJEC.PRESUPUSTAL AGREGADA'!O12</f>
        <v>CSF</v>
      </c>
      <c r="F13" s="37">
        <f>'EJEC.PRESUPUSTAL AGREGADA'!N12</f>
        <v>10</v>
      </c>
      <c r="G13" s="34">
        <f>'EJEC.PRESUPUSTAL AGREGADA'!Q12</f>
        <v>190065000</v>
      </c>
      <c r="H13" s="34">
        <f>'EJEC.PRESUPUSTAL AGREGADA'!R12</f>
        <v>190065000</v>
      </c>
      <c r="I13" s="34">
        <f>'EJEC.PRESUPUSTAL AGREGADA'!S12</f>
        <v>0</v>
      </c>
      <c r="J13" s="34">
        <f>'EJEC.PRESUPUSTAL AGREGADA'!T12</f>
        <v>112955933</v>
      </c>
      <c r="K13" s="34">
        <f t="shared" si="0"/>
        <v>77109067</v>
      </c>
      <c r="L13" s="34">
        <f>'EJEC.PRESUPUSTAL AGREGADA'!U12</f>
        <v>112845329</v>
      </c>
      <c r="M13" s="34">
        <f t="shared" si="1"/>
        <v>110604</v>
      </c>
      <c r="N13" s="34">
        <f>'EJEC.PRESUPUSTAL AGREGADA'!V12</f>
        <v>112845329</v>
      </c>
      <c r="O13" s="34">
        <f t="shared" si="2"/>
        <v>0</v>
      </c>
      <c r="P13" s="34">
        <f>'EJEC.PRESUPUSTAL AGREGADA'!W12</f>
        <v>112845329</v>
      </c>
      <c r="Q13" s="34">
        <f t="shared" si="3"/>
        <v>0</v>
      </c>
      <c r="R13" s="51">
        <f t="shared" si="4"/>
        <v>0.59430159682213979</v>
      </c>
      <c r="S13" s="32"/>
      <c r="T13" s="32"/>
      <c r="U13" s="32"/>
      <c r="V13" s="32"/>
      <c r="W13" s="32"/>
      <c r="X13" s="32"/>
      <c r="Y13" s="32"/>
      <c r="Z13" s="32"/>
    </row>
    <row r="14" spans="1:26" s="33" customFormat="1" x14ac:dyDescent="0.25">
      <c r="A14" s="37" t="str">
        <f>'EJEC.PRESUPUSTAL AGREGADA'!D13</f>
        <v>A</v>
      </c>
      <c r="B14" s="31" t="str">
        <f>'EJEC.PRESUPUSTAL AGREGADA'!C13</f>
        <v>A-01-01-01-001-005</v>
      </c>
      <c r="C14" s="31" t="str">
        <f>'EJEC.PRESUPUSTAL AGREGADA'!P13</f>
        <v>AUXILIO DE TRANSPORTE</v>
      </c>
      <c r="D14" s="37" t="str">
        <f>'EJEC.PRESUPUSTAL AGREGADA'!M13</f>
        <v>Nación</v>
      </c>
      <c r="E14" s="37" t="str">
        <f>'EJEC.PRESUPUSTAL AGREGADA'!O13</f>
        <v>CSF</v>
      </c>
      <c r="F14" s="37">
        <f>'EJEC.PRESUPUSTAL AGREGADA'!N13</f>
        <v>10</v>
      </c>
      <c r="G14" s="34">
        <f>'EJEC.PRESUPUSTAL AGREGADA'!Q13</f>
        <v>308306000</v>
      </c>
      <c r="H14" s="34">
        <f>'EJEC.PRESUPUSTAL AGREGADA'!R13</f>
        <v>308306000</v>
      </c>
      <c r="I14" s="34">
        <f>'EJEC.PRESUPUSTAL AGREGADA'!S13</f>
        <v>0</v>
      </c>
      <c r="J14" s="34">
        <f>'EJEC.PRESUPUSTAL AGREGADA'!T13</f>
        <v>197839800</v>
      </c>
      <c r="K14" s="34">
        <f t="shared" si="0"/>
        <v>110466200</v>
      </c>
      <c r="L14" s="34">
        <f>'EJEC.PRESUPUSTAL AGREGADA'!U13</f>
        <v>197654365</v>
      </c>
      <c r="M14" s="34">
        <f t="shared" si="1"/>
        <v>185435</v>
      </c>
      <c r="N14" s="34">
        <f>'EJEC.PRESUPUSTAL AGREGADA'!V13</f>
        <v>197654365</v>
      </c>
      <c r="O14" s="34">
        <f t="shared" si="2"/>
        <v>0</v>
      </c>
      <c r="P14" s="34">
        <f>'EJEC.PRESUPUSTAL AGREGADA'!W13</f>
        <v>197654365</v>
      </c>
      <c r="Q14" s="34">
        <f t="shared" si="3"/>
        <v>0</v>
      </c>
      <c r="R14" s="51">
        <f t="shared" si="4"/>
        <v>0.64169948038636937</v>
      </c>
      <c r="S14" s="32"/>
      <c r="T14" s="32"/>
      <c r="U14" s="32"/>
      <c r="V14" s="32"/>
      <c r="W14" s="32"/>
      <c r="X14" s="32"/>
      <c r="Y14" s="32"/>
      <c r="Z14" s="32"/>
    </row>
    <row r="15" spans="1:26" s="33" customFormat="1" x14ac:dyDescent="0.25">
      <c r="A15" s="37" t="str">
        <f>'EJEC.PRESUPUSTAL AGREGADA'!D14</f>
        <v>A</v>
      </c>
      <c r="B15" s="31" t="str">
        <f>'EJEC.PRESUPUSTAL AGREGADA'!C14</f>
        <v>A-01-01-01-001-006</v>
      </c>
      <c r="C15" s="31" t="str">
        <f>'EJEC.PRESUPUSTAL AGREGADA'!P14</f>
        <v>PRIMA DE SERVICIO</v>
      </c>
      <c r="D15" s="37" t="str">
        <f>'EJEC.PRESUPUSTAL AGREGADA'!M14</f>
        <v>Nación</v>
      </c>
      <c r="E15" s="37" t="str">
        <f>'EJEC.PRESUPUSTAL AGREGADA'!O14</f>
        <v>CSF</v>
      </c>
      <c r="F15" s="37">
        <f>'EJEC.PRESUPUSTAL AGREGADA'!N14</f>
        <v>10</v>
      </c>
      <c r="G15" s="34">
        <f>'EJEC.PRESUPUSTAL AGREGADA'!Q14</f>
        <v>853868000</v>
      </c>
      <c r="H15" s="34">
        <f>'EJEC.PRESUPUSTAL AGREGADA'!R14</f>
        <v>853868000</v>
      </c>
      <c r="I15" s="34">
        <f>'EJEC.PRESUPUSTAL AGREGADA'!S14</f>
        <v>0</v>
      </c>
      <c r="J15" s="34">
        <f>'EJEC.PRESUPUSTAL AGREGADA'!T14</f>
        <v>817556637</v>
      </c>
      <c r="K15" s="34">
        <f t="shared" si="0"/>
        <v>36311363</v>
      </c>
      <c r="L15" s="34">
        <f>'EJEC.PRESUPUSTAL AGREGADA'!U14</f>
        <v>816964589</v>
      </c>
      <c r="M15" s="34">
        <f t="shared" si="1"/>
        <v>592048</v>
      </c>
      <c r="N15" s="34">
        <f>'EJEC.PRESUPUSTAL AGREGADA'!V14</f>
        <v>816964589</v>
      </c>
      <c r="O15" s="34">
        <f t="shared" si="2"/>
        <v>0</v>
      </c>
      <c r="P15" s="34">
        <f>'EJEC.PRESUPUSTAL AGREGADA'!W14</f>
        <v>816964589</v>
      </c>
      <c r="Q15" s="34">
        <f t="shared" si="3"/>
        <v>0</v>
      </c>
      <c r="R15" s="51">
        <f t="shared" si="4"/>
        <v>0.95747426651426215</v>
      </c>
      <c r="S15" s="32"/>
      <c r="T15" s="32"/>
      <c r="U15" s="32"/>
      <c r="V15" s="32"/>
      <c r="W15" s="32"/>
      <c r="X15" s="32"/>
      <c r="Y15" s="32"/>
      <c r="Z15" s="32"/>
    </row>
    <row r="16" spans="1:26" s="33" customFormat="1" x14ac:dyDescent="0.25">
      <c r="A16" s="37" t="str">
        <f>'EJEC.PRESUPUSTAL AGREGADA'!D15</f>
        <v>A</v>
      </c>
      <c r="B16" s="31" t="str">
        <f>'EJEC.PRESUPUSTAL AGREGADA'!C15</f>
        <v>A-01-01-01-001-007</v>
      </c>
      <c r="C16" s="31" t="str">
        <f>'EJEC.PRESUPUSTAL AGREGADA'!P15</f>
        <v>BONIFICACIÓN POR SERVICIOS PRESTADOS</v>
      </c>
      <c r="D16" s="37" t="str">
        <f>'EJEC.PRESUPUSTAL AGREGADA'!M15</f>
        <v>Nación</v>
      </c>
      <c r="E16" s="37" t="str">
        <f>'EJEC.PRESUPUSTAL AGREGADA'!O15</f>
        <v>CSF</v>
      </c>
      <c r="F16" s="37">
        <f>'EJEC.PRESUPUSTAL AGREGADA'!N15</f>
        <v>10</v>
      </c>
      <c r="G16" s="34">
        <f>'EJEC.PRESUPUSTAL AGREGADA'!Q15</f>
        <v>463172000</v>
      </c>
      <c r="H16" s="34">
        <f>'EJEC.PRESUPUSTAL AGREGADA'!R15</f>
        <v>463172000</v>
      </c>
      <c r="I16" s="34">
        <f>'EJEC.PRESUPUSTAL AGREGADA'!S15</f>
        <v>0</v>
      </c>
      <c r="J16" s="34">
        <f>'EJEC.PRESUPUSTAL AGREGADA'!T15</f>
        <v>418495085</v>
      </c>
      <c r="K16" s="34">
        <f t="shared" si="0"/>
        <v>44676915</v>
      </c>
      <c r="L16" s="34">
        <f>'EJEC.PRESUPUSTAL AGREGADA'!U15</f>
        <v>418465911</v>
      </c>
      <c r="M16" s="34">
        <f t="shared" si="1"/>
        <v>29174</v>
      </c>
      <c r="N16" s="34">
        <f>'EJEC.PRESUPUSTAL AGREGADA'!V15</f>
        <v>418465911</v>
      </c>
      <c r="O16" s="34">
        <f t="shared" si="2"/>
        <v>0</v>
      </c>
      <c r="P16" s="34">
        <f>'EJEC.PRESUPUSTAL AGREGADA'!W15</f>
        <v>418465911</v>
      </c>
      <c r="Q16" s="34">
        <f t="shared" si="3"/>
        <v>0</v>
      </c>
      <c r="R16" s="51">
        <f t="shared" si="4"/>
        <v>0.90354141657958598</v>
      </c>
      <c r="S16" s="32"/>
      <c r="T16" s="32"/>
      <c r="U16" s="32"/>
      <c r="V16" s="32"/>
      <c r="W16" s="32"/>
      <c r="X16" s="32"/>
      <c r="Y16" s="32"/>
      <c r="Z16" s="32"/>
    </row>
    <row r="17" spans="1:26" s="33" customFormat="1" x14ac:dyDescent="0.25">
      <c r="A17" s="37" t="str">
        <f>'EJEC.PRESUPUSTAL AGREGADA'!D16</f>
        <v>A</v>
      </c>
      <c r="B17" s="31" t="str">
        <f>'EJEC.PRESUPUSTAL AGREGADA'!C16</f>
        <v>A-01-01-01-001-008</v>
      </c>
      <c r="C17" s="31" t="str">
        <f>'EJEC.PRESUPUSTAL AGREGADA'!P16</f>
        <v>HORAS EXTRAS, DOMINICALES, FESTIVOS Y RECARGOS</v>
      </c>
      <c r="D17" s="37" t="str">
        <f>'EJEC.PRESUPUSTAL AGREGADA'!M16</f>
        <v>Nación</v>
      </c>
      <c r="E17" s="37" t="str">
        <f>'EJEC.PRESUPUSTAL AGREGADA'!O16</f>
        <v>CSF</v>
      </c>
      <c r="F17" s="37">
        <f>'EJEC.PRESUPUSTAL AGREGADA'!N16</f>
        <v>10</v>
      </c>
      <c r="G17" s="34">
        <f>'EJEC.PRESUPUSTAL AGREGADA'!Q16</f>
        <v>3166906000</v>
      </c>
      <c r="H17" s="34">
        <f>'EJEC.PRESUPUSTAL AGREGADA'!R16</f>
        <v>3166906000</v>
      </c>
      <c r="I17" s="34">
        <f>'EJEC.PRESUPUSTAL AGREGADA'!S16</f>
        <v>0</v>
      </c>
      <c r="J17" s="34">
        <f>'EJEC.PRESUPUSTAL AGREGADA'!T16</f>
        <v>1570903897</v>
      </c>
      <c r="K17" s="34">
        <f t="shared" si="0"/>
        <v>1596002103</v>
      </c>
      <c r="L17" s="34">
        <f>'EJEC.PRESUPUSTAL AGREGADA'!U16</f>
        <v>1570582345</v>
      </c>
      <c r="M17" s="34">
        <f t="shared" si="1"/>
        <v>321552</v>
      </c>
      <c r="N17" s="34">
        <f>'EJEC.PRESUPUSTAL AGREGADA'!V16</f>
        <v>1570582345</v>
      </c>
      <c r="O17" s="34">
        <f t="shared" si="2"/>
        <v>0</v>
      </c>
      <c r="P17" s="34">
        <f>'EJEC.PRESUPUSTAL AGREGADA'!W16</f>
        <v>1570582345</v>
      </c>
      <c r="Q17" s="34">
        <f t="shared" si="3"/>
        <v>0</v>
      </c>
      <c r="R17" s="51">
        <f t="shared" si="4"/>
        <v>0.49603742485567931</v>
      </c>
      <c r="S17" s="32"/>
      <c r="T17" s="32"/>
      <c r="U17" s="32"/>
      <c r="V17" s="32"/>
      <c r="W17" s="32"/>
      <c r="X17" s="32"/>
      <c r="Y17" s="32"/>
      <c r="Z17" s="32"/>
    </row>
    <row r="18" spans="1:26" s="33" customFormat="1" x14ac:dyDescent="0.25">
      <c r="A18" s="37" t="str">
        <f>'EJEC.PRESUPUSTAL AGREGADA'!D17</f>
        <v>A</v>
      </c>
      <c r="B18" s="31" t="str">
        <f>'EJEC.PRESUPUSTAL AGREGADA'!C17</f>
        <v>A-01-01-01-001-009</v>
      </c>
      <c r="C18" s="31" t="str">
        <f>'EJEC.PRESUPUSTAL AGREGADA'!P17</f>
        <v>PRIMA DE NAVIDAD</v>
      </c>
      <c r="D18" s="37" t="str">
        <f>'EJEC.PRESUPUSTAL AGREGADA'!M17</f>
        <v>Nación</v>
      </c>
      <c r="E18" s="37" t="str">
        <f>'EJEC.PRESUPUSTAL AGREGADA'!O17</f>
        <v>CSF</v>
      </c>
      <c r="F18" s="37">
        <f>'EJEC.PRESUPUSTAL AGREGADA'!N17</f>
        <v>10</v>
      </c>
      <c r="G18" s="34">
        <f>'EJEC.PRESUPUSTAL AGREGADA'!Q17</f>
        <v>950204000</v>
      </c>
      <c r="H18" s="34">
        <f>'EJEC.PRESUPUSTAL AGREGADA'!R17</f>
        <v>950204000</v>
      </c>
      <c r="I18" s="34">
        <f>'EJEC.PRESUPUSTAL AGREGADA'!S17</f>
        <v>0</v>
      </c>
      <c r="J18" s="34">
        <f>'EJEC.PRESUPUSTAL AGREGADA'!T17</f>
        <v>35152755</v>
      </c>
      <c r="K18" s="34">
        <f t="shared" si="0"/>
        <v>915051245</v>
      </c>
      <c r="L18" s="34">
        <f>'EJEC.PRESUPUSTAL AGREGADA'!U17</f>
        <v>34889225</v>
      </c>
      <c r="M18" s="34">
        <f t="shared" si="1"/>
        <v>263530</v>
      </c>
      <c r="N18" s="34">
        <f>'EJEC.PRESUPUSTAL AGREGADA'!V17</f>
        <v>34889225</v>
      </c>
      <c r="O18" s="34">
        <f t="shared" si="2"/>
        <v>0</v>
      </c>
      <c r="P18" s="34">
        <f>'EJEC.PRESUPUSTAL AGREGADA'!W17</f>
        <v>34889225</v>
      </c>
      <c r="Q18" s="34">
        <f t="shared" si="3"/>
        <v>0</v>
      </c>
      <c r="R18" s="51">
        <f t="shared" si="4"/>
        <v>3.6994955820013387E-2</v>
      </c>
      <c r="S18" s="32"/>
      <c r="T18" s="32"/>
      <c r="U18" s="32"/>
      <c r="V18" s="32"/>
      <c r="W18" s="32"/>
      <c r="X18" s="32"/>
      <c r="Y18" s="32"/>
      <c r="Z18" s="32"/>
    </row>
    <row r="19" spans="1:26" s="33" customFormat="1" x14ac:dyDescent="0.25">
      <c r="A19" s="37" t="str">
        <f>'EJEC.PRESUPUSTAL AGREGADA'!D18</f>
        <v>A</v>
      </c>
      <c r="B19" s="31" t="str">
        <f>'EJEC.PRESUPUSTAL AGREGADA'!C18</f>
        <v>A-01-01-01-001-010</v>
      </c>
      <c r="C19" s="31" t="str">
        <f>'EJEC.PRESUPUSTAL AGREGADA'!P18</f>
        <v>PRIMA DE VACACIONES</v>
      </c>
      <c r="D19" s="37" t="str">
        <f>'EJEC.PRESUPUSTAL AGREGADA'!M18</f>
        <v>Nación</v>
      </c>
      <c r="E19" s="37" t="str">
        <f>'EJEC.PRESUPUSTAL AGREGADA'!O18</f>
        <v>CSF</v>
      </c>
      <c r="F19" s="37">
        <f>'EJEC.PRESUPUSTAL AGREGADA'!N18</f>
        <v>10</v>
      </c>
      <c r="G19" s="34">
        <f>'EJEC.PRESUPUSTAL AGREGADA'!Q18</f>
        <v>1334324000</v>
      </c>
      <c r="H19" s="34">
        <f>'EJEC.PRESUPUSTAL AGREGADA'!R18</f>
        <v>1334324000</v>
      </c>
      <c r="I19" s="34">
        <f>'EJEC.PRESUPUSTAL AGREGADA'!S18</f>
        <v>0</v>
      </c>
      <c r="J19" s="34">
        <f>'EJEC.PRESUPUSTAL AGREGADA'!T18</f>
        <v>495840404</v>
      </c>
      <c r="K19" s="34">
        <f t="shared" si="0"/>
        <v>838483596</v>
      </c>
      <c r="L19" s="34">
        <f>'EJEC.PRESUPUSTAL AGREGADA'!U18</f>
        <v>493954987</v>
      </c>
      <c r="M19" s="34">
        <f t="shared" si="1"/>
        <v>1885417</v>
      </c>
      <c r="N19" s="34">
        <f>'EJEC.PRESUPUSTAL AGREGADA'!V18</f>
        <v>493954987</v>
      </c>
      <c r="O19" s="34">
        <f t="shared" si="2"/>
        <v>0</v>
      </c>
      <c r="P19" s="34">
        <f>'EJEC.PRESUPUSTAL AGREGADA'!W18</f>
        <v>493954987</v>
      </c>
      <c r="Q19" s="34">
        <f t="shared" si="3"/>
        <v>0</v>
      </c>
      <c r="R19" s="51">
        <f t="shared" si="4"/>
        <v>0.37160420107859859</v>
      </c>
      <c r="S19" s="32"/>
      <c r="T19" s="32"/>
      <c r="U19" s="32"/>
      <c r="V19" s="32"/>
      <c r="W19" s="32"/>
      <c r="X19" s="32"/>
      <c r="Y19" s="32"/>
      <c r="Z19" s="32"/>
    </row>
    <row r="20" spans="1:26" s="33" customFormat="1" x14ac:dyDescent="0.25">
      <c r="A20" s="37" t="str">
        <f>'EJEC.PRESUPUSTAL AGREGADA'!D19</f>
        <v>A</v>
      </c>
      <c r="B20" s="31" t="str">
        <f>'EJEC.PRESUPUSTAL AGREGADA'!C19</f>
        <v>A-01-01-01-002</v>
      </c>
      <c r="C20" s="31" t="str">
        <f>'EJEC.PRESUPUSTAL AGREGADA'!P19</f>
        <v>FACTORES SALARIALES ESPECIALES</v>
      </c>
      <c r="D20" s="37" t="str">
        <f>'EJEC.PRESUPUSTAL AGREGADA'!M19</f>
        <v>Nación</v>
      </c>
      <c r="E20" s="37" t="str">
        <f>'EJEC.PRESUPUSTAL AGREGADA'!O19</f>
        <v>CSF</v>
      </c>
      <c r="F20" s="37">
        <f>'EJEC.PRESUPUSTAL AGREGADA'!N19</f>
        <v>10</v>
      </c>
      <c r="G20" s="34">
        <f>'EJEC.PRESUPUSTAL AGREGADA'!Q19</f>
        <v>863400000</v>
      </c>
      <c r="H20" s="34">
        <f>'EJEC.PRESUPUSTAL AGREGADA'!R19</f>
        <v>863400000</v>
      </c>
      <c r="I20" s="34">
        <f>'EJEC.PRESUPUSTAL AGREGADA'!S19</f>
        <v>0</v>
      </c>
      <c r="J20" s="34">
        <f>'EJEC.PRESUPUSTAL AGREGADA'!T19</f>
        <v>437107991</v>
      </c>
      <c r="K20" s="34">
        <f t="shared" si="0"/>
        <v>426292009</v>
      </c>
      <c r="L20" s="34">
        <f>'EJEC.PRESUPUSTAL AGREGADA'!U19</f>
        <v>437107991</v>
      </c>
      <c r="M20" s="34">
        <f t="shared" si="1"/>
        <v>0</v>
      </c>
      <c r="N20" s="34">
        <f>'EJEC.PRESUPUSTAL AGREGADA'!V19</f>
        <v>437107991</v>
      </c>
      <c r="O20" s="34">
        <f t="shared" si="2"/>
        <v>0</v>
      </c>
      <c r="P20" s="34">
        <f>'EJEC.PRESUPUSTAL AGREGADA'!W19</f>
        <v>437107991</v>
      </c>
      <c r="Q20" s="34">
        <f t="shared" si="3"/>
        <v>0</v>
      </c>
      <c r="R20" s="51">
        <f t="shared" si="4"/>
        <v>0.50626359856381742</v>
      </c>
      <c r="S20" s="32"/>
      <c r="T20" s="32"/>
      <c r="U20" s="32"/>
      <c r="V20" s="32"/>
      <c r="W20" s="32"/>
      <c r="X20" s="32"/>
      <c r="Y20" s="32"/>
      <c r="Z20" s="32"/>
    </row>
    <row r="21" spans="1:26" s="33" customFormat="1" x14ac:dyDescent="0.25">
      <c r="A21" s="37" t="str">
        <f>'EJEC.PRESUPUSTAL AGREGADA'!D20</f>
        <v>A</v>
      </c>
      <c r="B21" s="31" t="str">
        <f>'EJEC.PRESUPUSTAL AGREGADA'!C20</f>
        <v>A-01-01-01-002-003</v>
      </c>
      <c r="C21" s="31" t="str">
        <f>'EJEC.PRESUPUSTAL AGREGADA'!P20</f>
        <v>PRIMA ESPECIAL DE SERVICIOS</v>
      </c>
      <c r="D21" s="37" t="str">
        <f>'EJEC.PRESUPUSTAL AGREGADA'!M20</f>
        <v>Nación</v>
      </c>
      <c r="E21" s="37" t="str">
        <f>'EJEC.PRESUPUSTAL AGREGADA'!O20</f>
        <v>CSF</v>
      </c>
      <c r="F21" s="37">
        <f>'EJEC.PRESUPUSTAL AGREGADA'!N20</f>
        <v>10</v>
      </c>
      <c r="G21" s="34">
        <f>'EJEC.PRESUPUSTAL AGREGADA'!Q20</f>
        <v>432692000</v>
      </c>
      <c r="H21" s="34">
        <f>'EJEC.PRESUPUSTAL AGREGADA'!R20</f>
        <v>432692000</v>
      </c>
      <c r="I21" s="34">
        <f>'EJEC.PRESUPUSTAL AGREGADA'!S20</f>
        <v>0</v>
      </c>
      <c r="J21" s="34">
        <f>'EJEC.PRESUPUSTAL AGREGADA'!T20</f>
        <v>431626445</v>
      </c>
      <c r="K21" s="34">
        <f t="shared" si="0"/>
        <v>1065555</v>
      </c>
      <c r="L21" s="34">
        <f>'EJEC.PRESUPUSTAL AGREGADA'!U20</f>
        <v>431626445</v>
      </c>
      <c r="M21" s="34">
        <f t="shared" si="1"/>
        <v>0</v>
      </c>
      <c r="N21" s="34">
        <f>'EJEC.PRESUPUSTAL AGREGADA'!V20</f>
        <v>431626445</v>
      </c>
      <c r="O21" s="34">
        <f t="shared" si="2"/>
        <v>0</v>
      </c>
      <c r="P21" s="34">
        <f>'EJEC.PRESUPUSTAL AGREGADA'!W20</f>
        <v>431626445</v>
      </c>
      <c r="Q21" s="34">
        <f t="shared" si="3"/>
        <v>0</v>
      </c>
      <c r="R21" s="51">
        <f t="shared" si="4"/>
        <v>0.99753738224880517</v>
      </c>
      <c r="S21" s="32"/>
      <c r="T21" s="32"/>
      <c r="U21" s="32"/>
      <c r="V21" s="32"/>
      <c r="W21" s="32"/>
      <c r="X21" s="32"/>
      <c r="Y21" s="32"/>
      <c r="Z21" s="32"/>
    </row>
    <row r="22" spans="1:26" s="33" customFormat="1" x14ac:dyDescent="0.25">
      <c r="A22" s="37" t="str">
        <f>'EJEC.PRESUPUSTAL AGREGADA'!D21</f>
        <v>A</v>
      </c>
      <c r="B22" s="31" t="str">
        <f>'EJEC.PRESUPUSTAL AGREGADA'!C21</f>
        <v>A-01-01-01-002-004</v>
      </c>
      <c r="C22" s="31" t="str">
        <f>'EJEC.PRESUPUSTAL AGREGADA'!P21</f>
        <v>PRIMA SEMESTRAL</v>
      </c>
      <c r="D22" s="37" t="str">
        <f>'EJEC.PRESUPUSTAL AGREGADA'!M21</f>
        <v>Nación</v>
      </c>
      <c r="E22" s="37" t="str">
        <f>'EJEC.PRESUPUSTAL AGREGADA'!O21</f>
        <v>CSF</v>
      </c>
      <c r="F22" s="37">
        <f>'EJEC.PRESUPUSTAL AGREGADA'!N21</f>
        <v>10</v>
      </c>
      <c r="G22" s="34">
        <f>'EJEC.PRESUPUSTAL AGREGADA'!Q21</f>
        <v>430708000</v>
      </c>
      <c r="H22" s="34">
        <f>'EJEC.PRESUPUSTAL AGREGADA'!R21</f>
        <v>430708000</v>
      </c>
      <c r="I22" s="34">
        <f>'EJEC.PRESUPUSTAL AGREGADA'!S21</f>
        <v>0</v>
      </c>
      <c r="J22" s="34">
        <f>'EJEC.PRESUPUSTAL AGREGADA'!T21</f>
        <v>5481546</v>
      </c>
      <c r="K22" s="34">
        <f t="shared" si="0"/>
        <v>425226454</v>
      </c>
      <c r="L22" s="34">
        <f>'EJEC.PRESUPUSTAL AGREGADA'!U21</f>
        <v>5481546</v>
      </c>
      <c r="M22" s="34">
        <f t="shared" si="1"/>
        <v>0</v>
      </c>
      <c r="N22" s="34">
        <f>'EJEC.PRESUPUSTAL AGREGADA'!V21</f>
        <v>5481546</v>
      </c>
      <c r="O22" s="34">
        <f t="shared" si="2"/>
        <v>0</v>
      </c>
      <c r="P22" s="34">
        <f>'EJEC.PRESUPUSTAL AGREGADA'!W21</f>
        <v>5481546</v>
      </c>
      <c r="Q22" s="34">
        <f t="shared" si="3"/>
        <v>0</v>
      </c>
      <c r="R22" s="51">
        <f t="shared" si="4"/>
        <v>1.2726826527484978E-2</v>
      </c>
      <c r="S22" s="32"/>
      <c r="T22" s="32"/>
      <c r="U22" s="32"/>
      <c r="V22" s="32"/>
      <c r="W22" s="32"/>
      <c r="X22" s="32"/>
      <c r="Y22" s="32"/>
      <c r="Z22" s="32"/>
    </row>
    <row r="23" spans="1:26" s="33" customFormat="1" x14ac:dyDescent="0.25">
      <c r="A23" s="37" t="str">
        <f>'EJEC.PRESUPUSTAL AGREGADA'!D22</f>
        <v>A</v>
      </c>
      <c r="B23" s="31" t="str">
        <f>'EJEC.PRESUPUSTAL AGREGADA'!C22</f>
        <v>A-01-01-02</v>
      </c>
      <c r="C23" s="31" t="str">
        <f>'EJEC.PRESUPUSTAL AGREGADA'!P22</f>
        <v>CONTRIBUCIONES INHERENTES A LA NÓMINA</v>
      </c>
      <c r="D23" s="37" t="str">
        <f>'EJEC.PRESUPUSTAL AGREGADA'!M22</f>
        <v>Nación</v>
      </c>
      <c r="E23" s="37" t="str">
        <f>'EJEC.PRESUPUSTAL AGREGADA'!O22</f>
        <v>CSF</v>
      </c>
      <c r="F23" s="37">
        <f>'EJEC.PRESUPUSTAL AGREGADA'!N22</f>
        <v>10</v>
      </c>
      <c r="G23" s="34">
        <f>'EJEC.PRESUPUSTAL AGREGADA'!Q22</f>
        <v>9818933000</v>
      </c>
      <c r="H23" s="34">
        <f>'EJEC.PRESUPUSTAL AGREGADA'!R22</f>
        <v>9818933000</v>
      </c>
      <c r="I23" s="34">
        <f>'EJEC.PRESUPUSTAL AGREGADA'!S22</f>
        <v>0</v>
      </c>
      <c r="J23" s="34">
        <f>'EJEC.PRESUPUSTAL AGREGADA'!T22</f>
        <v>6294728876</v>
      </c>
      <c r="K23" s="34">
        <f t="shared" si="0"/>
        <v>3524204124</v>
      </c>
      <c r="L23" s="34">
        <f>'EJEC.PRESUPUSTAL AGREGADA'!U22</f>
        <v>6184752962</v>
      </c>
      <c r="M23" s="34">
        <f t="shared" si="1"/>
        <v>109975914</v>
      </c>
      <c r="N23" s="34">
        <f>'EJEC.PRESUPUSTAL AGREGADA'!V22</f>
        <v>6184752962</v>
      </c>
      <c r="O23" s="34">
        <f t="shared" si="2"/>
        <v>0</v>
      </c>
      <c r="P23" s="34">
        <f>'EJEC.PRESUPUSTAL AGREGADA'!W22</f>
        <v>6184752962</v>
      </c>
      <c r="Q23" s="34">
        <f t="shared" si="3"/>
        <v>0</v>
      </c>
      <c r="R23" s="51">
        <f t="shared" si="4"/>
        <v>0.64108074431305317</v>
      </c>
      <c r="S23" s="32"/>
      <c r="T23" s="32"/>
      <c r="U23" s="32"/>
      <c r="V23" s="32"/>
      <c r="W23" s="32"/>
      <c r="X23" s="32"/>
      <c r="Y23" s="32"/>
      <c r="Z23" s="32"/>
    </row>
    <row r="24" spans="1:26" s="33" customFormat="1" x14ac:dyDescent="0.25">
      <c r="A24" s="37" t="str">
        <f>'EJEC.PRESUPUSTAL AGREGADA'!D23</f>
        <v>A</v>
      </c>
      <c r="B24" s="31" t="str">
        <f>'EJEC.PRESUPUSTAL AGREGADA'!C23</f>
        <v>A-01-01-02-001</v>
      </c>
      <c r="C24" s="31" t="str">
        <f>'EJEC.PRESUPUSTAL AGREGADA'!P23</f>
        <v>APORTES A LA SEGURIDAD SOCIAL EN PENSIONES</v>
      </c>
      <c r="D24" s="37" t="str">
        <f>'EJEC.PRESUPUSTAL AGREGADA'!M23</f>
        <v>Nación</v>
      </c>
      <c r="E24" s="37" t="str">
        <f>'EJEC.PRESUPUSTAL AGREGADA'!O23</f>
        <v>CSF</v>
      </c>
      <c r="F24" s="37">
        <f>'EJEC.PRESUPUSTAL AGREGADA'!N23</f>
        <v>10</v>
      </c>
      <c r="G24" s="34">
        <f>'EJEC.PRESUPUSTAL AGREGADA'!Q23</f>
        <v>2676012000</v>
      </c>
      <c r="H24" s="34">
        <f>'EJEC.PRESUPUSTAL AGREGADA'!R23</f>
        <v>2676012000</v>
      </c>
      <c r="I24" s="34">
        <f>'EJEC.PRESUPUSTAL AGREGADA'!S23</f>
        <v>0</v>
      </c>
      <c r="J24" s="34">
        <f>'EJEC.PRESUPUSTAL AGREGADA'!T23</f>
        <v>1767634360</v>
      </c>
      <c r="K24" s="34">
        <f t="shared" si="0"/>
        <v>908377640</v>
      </c>
      <c r="L24" s="34">
        <f>'EJEC.PRESUPUSTAL AGREGADA'!U23</f>
        <v>1767208260</v>
      </c>
      <c r="M24" s="34">
        <f t="shared" si="1"/>
        <v>426100</v>
      </c>
      <c r="N24" s="34">
        <f>'EJEC.PRESUPUSTAL AGREGADA'!V23</f>
        <v>1767208260</v>
      </c>
      <c r="O24" s="34">
        <f t="shared" si="2"/>
        <v>0</v>
      </c>
      <c r="P24" s="34">
        <f>'EJEC.PRESUPUSTAL AGREGADA'!W23</f>
        <v>1767208260</v>
      </c>
      <c r="Q24" s="34">
        <f t="shared" si="3"/>
        <v>0</v>
      </c>
      <c r="R24" s="51">
        <f t="shared" si="4"/>
        <v>0.66054799455308866</v>
      </c>
      <c r="S24" s="32"/>
      <c r="T24" s="32"/>
      <c r="U24" s="32"/>
      <c r="V24" s="32"/>
      <c r="W24" s="32"/>
      <c r="X24" s="32"/>
      <c r="Y24" s="32"/>
      <c r="Z24" s="32"/>
    </row>
    <row r="25" spans="1:26" s="33" customFormat="1" x14ac:dyDescent="0.25">
      <c r="A25" s="37" t="str">
        <f>'EJEC.PRESUPUSTAL AGREGADA'!D24</f>
        <v>A</v>
      </c>
      <c r="B25" s="31" t="str">
        <f>'EJEC.PRESUPUSTAL AGREGADA'!C24</f>
        <v>A-01-01-02-002</v>
      </c>
      <c r="C25" s="31" t="str">
        <f>'EJEC.PRESUPUSTAL AGREGADA'!P24</f>
        <v>APORTES A LA SEGURIDAD SOCIAL EN SALUD</v>
      </c>
      <c r="D25" s="37" t="str">
        <f>'EJEC.PRESUPUSTAL AGREGADA'!M24</f>
        <v>Nación</v>
      </c>
      <c r="E25" s="37" t="str">
        <f>'EJEC.PRESUPUSTAL AGREGADA'!O24</f>
        <v>CSF</v>
      </c>
      <c r="F25" s="37">
        <f>'EJEC.PRESUPUSTAL AGREGADA'!N24</f>
        <v>10</v>
      </c>
      <c r="G25" s="34">
        <f>'EJEC.PRESUPUSTAL AGREGADA'!Q24</f>
        <v>1927786000</v>
      </c>
      <c r="H25" s="34">
        <f>'EJEC.PRESUPUSTAL AGREGADA'!R24</f>
        <v>1927786000</v>
      </c>
      <c r="I25" s="34">
        <f>'EJEC.PRESUPUSTAL AGREGADA'!S24</f>
        <v>0</v>
      </c>
      <c r="J25" s="34">
        <f>'EJEC.PRESUPUSTAL AGREGADA'!T24</f>
        <v>1226938240</v>
      </c>
      <c r="K25" s="34">
        <f t="shared" si="0"/>
        <v>700847760</v>
      </c>
      <c r="L25" s="34">
        <f>'EJEC.PRESUPUSTAL AGREGADA'!U24</f>
        <v>1226614840</v>
      </c>
      <c r="M25" s="34">
        <f t="shared" si="1"/>
        <v>323400</v>
      </c>
      <c r="N25" s="34">
        <f>'EJEC.PRESUPUSTAL AGREGADA'!V24</f>
        <v>1226614840</v>
      </c>
      <c r="O25" s="34">
        <f t="shared" si="2"/>
        <v>0</v>
      </c>
      <c r="P25" s="34">
        <f>'EJEC.PRESUPUSTAL AGREGADA'!W24</f>
        <v>1226614840</v>
      </c>
      <c r="Q25" s="34">
        <f t="shared" si="3"/>
        <v>0</v>
      </c>
      <c r="R25" s="51">
        <f t="shared" si="4"/>
        <v>0.63644939842907877</v>
      </c>
      <c r="S25" s="32"/>
      <c r="T25" s="32"/>
      <c r="U25" s="32"/>
      <c r="V25" s="32"/>
      <c r="W25" s="32"/>
      <c r="X25" s="32"/>
      <c r="Y25" s="32"/>
      <c r="Z25" s="32"/>
    </row>
    <row r="26" spans="1:26" s="33" customFormat="1" x14ac:dyDescent="0.25">
      <c r="A26" s="37" t="str">
        <f>'EJEC.PRESUPUSTAL AGREGADA'!D25</f>
        <v>A</v>
      </c>
      <c r="B26" s="31" t="str">
        <f>'EJEC.PRESUPUSTAL AGREGADA'!C25</f>
        <v>A-01-01-02-003</v>
      </c>
      <c r="C26" s="31" t="str">
        <f>'EJEC.PRESUPUSTAL AGREGADA'!P25</f>
        <v xml:space="preserve">AUXILIO DE CESANTÍAS </v>
      </c>
      <c r="D26" s="37" t="str">
        <f>'EJEC.PRESUPUSTAL AGREGADA'!M25</f>
        <v>Nación</v>
      </c>
      <c r="E26" s="37" t="str">
        <f>'EJEC.PRESUPUSTAL AGREGADA'!O25</f>
        <v>CSF</v>
      </c>
      <c r="F26" s="37">
        <f>'EJEC.PRESUPUSTAL AGREGADA'!N25</f>
        <v>10</v>
      </c>
      <c r="G26" s="34">
        <f>'EJEC.PRESUPUSTAL AGREGADA'!Q25</f>
        <v>1679002000</v>
      </c>
      <c r="H26" s="34">
        <f>'EJEC.PRESUPUSTAL AGREGADA'!R25</f>
        <v>1679002000</v>
      </c>
      <c r="I26" s="34">
        <f>'EJEC.PRESUPUSTAL AGREGADA'!S25</f>
        <v>0</v>
      </c>
      <c r="J26" s="34">
        <f>'EJEC.PRESUPUSTAL AGREGADA'!T25</f>
        <v>1464852276</v>
      </c>
      <c r="K26" s="34">
        <f t="shared" si="0"/>
        <v>214149724</v>
      </c>
      <c r="L26" s="34">
        <f>'EJEC.PRESUPUSTAL AGREGADA'!U25</f>
        <v>1356729162</v>
      </c>
      <c r="M26" s="34">
        <f t="shared" si="1"/>
        <v>108123114</v>
      </c>
      <c r="N26" s="34">
        <f>'EJEC.PRESUPUSTAL AGREGADA'!V25</f>
        <v>1356729162</v>
      </c>
      <c r="O26" s="34">
        <f t="shared" si="2"/>
        <v>0</v>
      </c>
      <c r="P26" s="34">
        <f>'EJEC.PRESUPUSTAL AGREGADA'!W25</f>
        <v>1356729162</v>
      </c>
      <c r="Q26" s="34">
        <f t="shared" si="3"/>
        <v>0</v>
      </c>
      <c r="R26" s="51">
        <f t="shared" si="4"/>
        <v>0.87245415788664937</v>
      </c>
      <c r="S26" s="32"/>
      <c r="T26" s="32"/>
      <c r="U26" s="32"/>
      <c r="V26" s="32"/>
      <c r="W26" s="32"/>
      <c r="X26" s="32"/>
      <c r="Y26" s="32"/>
      <c r="Z26" s="32"/>
    </row>
    <row r="27" spans="1:26" s="33" customFormat="1" x14ac:dyDescent="0.25">
      <c r="A27" s="37" t="str">
        <f>'EJEC.PRESUPUSTAL AGREGADA'!D26</f>
        <v>A</v>
      </c>
      <c r="B27" s="31" t="str">
        <f>'EJEC.PRESUPUSTAL AGREGADA'!C26</f>
        <v>A-01-01-02-004</v>
      </c>
      <c r="C27" s="31" t="str">
        <f>'EJEC.PRESUPUSTAL AGREGADA'!P26</f>
        <v>APORTES A CAJAS DE COMPENSACIÓN FAMILIAR</v>
      </c>
      <c r="D27" s="37" t="str">
        <f>'EJEC.PRESUPUSTAL AGREGADA'!M26</f>
        <v>Nación</v>
      </c>
      <c r="E27" s="37" t="str">
        <f>'EJEC.PRESUPUSTAL AGREGADA'!O26</f>
        <v>CSF</v>
      </c>
      <c r="F27" s="37">
        <f>'EJEC.PRESUPUSTAL AGREGADA'!N26</f>
        <v>10</v>
      </c>
      <c r="G27" s="34">
        <f>'EJEC.PRESUPUSTAL AGREGADA'!Q26</f>
        <v>1159384000</v>
      </c>
      <c r="H27" s="34">
        <f>'EJEC.PRESUPUSTAL AGREGADA'!R26</f>
        <v>1159384000</v>
      </c>
      <c r="I27" s="34">
        <f>'EJEC.PRESUPUSTAL AGREGADA'!S26</f>
        <v>0</v>
      </c>
      <c r="J27" s="34">
        <f>'EJEC.PRESUPUSTAL AGREGADA'!T26</f>
        <v>654245600</v>
      </c>
      <c r="K27" s="34">
        <f t="shared" si="0"/>
        <v>505138400</v>
      </c>
      <c r="L27" s="34">
        <f>'EJEC.PRESUPUSTAL AGREGADA'!U26</f>
        <v>653870900</v>
      </c>
      <c r="M27" s="34">
        <f t="shared" si="1"/>
        <v>374700</v>
      </c>
      <c r="N27" s="34">
        <f>'EJEC.PRESUPUSTAL AGREGADA'!V26</f>
        <v>653870900</v>
      </c>
      <c r="O27" s="34">
        <f t="shared" si="2"/>
        <v>0</v>
      </c>
      <c r="P27" s="34">
        <f>'EJEC.PRESUPUSTAL AGREGADA'!W26</f>
        <v>653870900</v>
      </c>
      <c r="Q27" s="34">
        <f t="shared" si="3"/>
        <v>0</v>
      </c>
      <c r="R27" s="51">
        <f t="shared" si="4"/>
        <v>0.56430449273062244</v>
      </c>
      <c r="S27" s="32"/>
      <c r="T27" s="32"/>
      <c r="U27" s="32"/>
      <c r="V27" s="32"/>
      <c r="W27" s="32"/>
      <c r="X27" s="32"/>
      <c r="Y27" s="32"/>
      <c r="Z27" s="32"/>
    </row>
    <row r="28" spans="1:26" s="33" customFormat="1" x14ac:dyDescent="0.25">
      <c r="A28" s="37" t="str">
        <f>'EJEC.PRESUPUSTAL AGREGADA'!D27</f>
        <v>A</v>
      </c>
      <c r="B28" s="31" t="str">
        <f>'EJEC.PRESUPUSTAL AGREGADA'!C27</f>
        <v>A-01-01-02-005</v>
      </c>
      <c r="C28" s="31" t="str">
        <f>'EJEC.PRESUPUSTAL AGREGADA'!P27</f>
        <v>APORTES GENERALES AL SISTEMA DE RIESGOS LABORALES</v>
      </c>
      <c r="D28" s="37" t="str">
        <f>'EJEC.PRESUPUSTAL AGREGADA'!M27</f>
        <v>Nación</v>
      </c>
      <c r="E28" s="37" t="str">
        <f>'EJEC.PRESUPUSTAL AGREGADA'!O27</f>
        <v>CSF</v>
      </c>
      <c r="F28" s="37">
        <f>'EJEC.PRESUPUSTAL AGREGADA'!N27</f>
        <v>10</v>
      </c>
      <c r="G28" s="34">
        <f>'EJEC.PRESUPUSTAL AGREGADA'!Q27</f>
        <v>723845000</v>
      </c>
      <c r="H28" s="34">
        <f>'EJEC.PRESUPUSTAL AGREGADA'!R27</f>
        <v>723845000</v>
      </c>
      <c r="I28" s="34">
        <f>'EJEC.PRESUPUSTAL AGREGADA'!S27</f>
        <v>0</v>
      </c>
      <c r="J28" s="34">
        <f>'EJEC.PRESUPUSTAL AGREGADA'!T27</f>
        <v>362982400</v>
      </c>
      <c r="K28" s="34">
        <f t="shared" si="0"/>
        <v>360862600</v>
      </c>
      <c r="L28" s="34">
        <f>'EJEC.PRESUPUSTAL AGREGADA'!U27</f>
        <v>362722100</v>
      </c>
      <c r="M28" s="34">
        <f t="shared" si="1"/>
        <v>260300</v>
      </c>
      <c r="N28" s="34">
        <f>'EJEC.PRESUPUSTAL AGREGADA'!V27</f>
        <v>362722100</v>
      </c>
      <c r="O28" s="34">
        <f t="shared" si="2"/>
        <v>0</v>
      </c>
      <c r="P28" s="34">
        <f>'EJEC.PRESUPUSTAL AGREGADA'!W27</f>
        <v>362722100</v>
      </c>
      <c r="Q28" s="34">
        <f t="shared" si="3"/>
        <v>0</v>
      </c>
      <c r="R28" s="51">
        <f t="shared" si="4"/>
        <v>0.50146426375812503</v>
      </c>
      <c r="S28" s="32"/>
      <c r="T28" s="32"/>
      <c r="U28" s="32"/>
      <c r="V28" s="32"/>
      <c r="W28" s="32"/>
      <c r="X28" s="32"/>
      <c r="Y28" s="32"/>
      <c r="Z28" s="32"/>
    </row>
    <row r="29" spans="1:26" s="33" customFormat="1" x14ac:dyDescent="0.25">
      <c r="A29" s="37" t="str">
        <f>'EJEC.PRESUPUSTAL AGREGADA'!D28</f>
        <v>A</v>
      </c>
      <c r="B29" s="31" t="str">
        <f>'EJEC.PRESUPUSTAL AGREGADA'!C28</f>
        <v>A-01-01-02-006</v>
      </c>
      <c r="C29" s="31" t="str">
        <f>'EJEC.PRESUPUSTAL AGREGADA'!P28</f>
        <v>APORTES AL ICBF</v>
      </c>
      <c r="D29" s="37" t="str">
        <f>'EJEC.PRESUPUSTAL AGREGADA'!M28</f>
        <v>Nación</v>
      </c>
      <c r="E29" s="37" t="str">
        <f>'EJEC.PRESUPUSTAL AGREGADA'!O28</f>
        <v>CSF</v>
      </c>
      <c r="F29" s="37">
        <f>'EJEC.PRESUPUSTAL AGREGADA'!N28</f>
        <v>10</v>
      </c>
      <c r="G29" s="34">
        <f>'EJEC.PRESUPUSTAL AGREGADA'!Q28</f>
        <v>937437000</v>
      </c>
      <c r="H29" s="34">
        <f>'EJEC.PRESUPUSTAL AGREGADA'!R28</f>
        <v>937437000</v>
      </c>
      <c r="I29" s="34">
        <f>'EJEC.PRESUPUSTAL AGREGADA'!S28</f>
        <v>0</v>
      </c>
      <c r="J29" s="34">
        <f>'EJEC.PRESUPUSTAL AGREGADA'!T28</f>
        <v>490788900</v>
      </c>
      <c r="K29" s="34">
        <f t="shared" si="0"/>
        <v>446648100</v>
      </c>
      <c r="L29" s="34">
        <f>'EJEC.PRESUPUSTAL AGREGADA'!U28</f>
        <v>490508000</v>
      </c>
      <c r="M29" s="34">
        <f t="shared" si="1"/>
        <v>280900</v>
      </c>
      <c r="N29" s="34">
        <f>'EJEC.PRESUPUSTAL AGREGADA'!V28</f>
        <v>490508000</v>
      </c>
      <c r="O29" s="34">
        <f t="shared" si="2"/>
        <v>0</v>
      </c>
      <c r="P29" s="34">
        <f>'EJEC.PRESUPUSTAL AGREGADA'!W28</f>
        <v>490508000</v>
      </c>
      <c r="Q29" s="34">
        <f t="shared" si="3"/>
        <v>0</v>
      </c>
      <c r="R29" s="51">
        <f t="shared" si="4"/>
        <v>0.52354334211259002</v>
      </c>
      <c r="S29" s="32"/>
      <c r="T29" s="32"/>
      <c r="U29" s="32"/>
      <c r="V29" s="32"/>
      <c r="W29" s="32"/>
      <c r="X29" s="32"/>
      <c r="Y29" s="32"/>
      <c r="Z29" s="32"/>
    </row>
    <row r="30" spans="1:26" s="33" customFormat="1" x14ac:dyDescent="0.25">
      <c r="A30" s="37" t="str">
        <f>'EJEC.PRESUPUSTAL AGREGADA'!D29</f>
        <v>A</v>
      </c>
      <c r="B30" s="31" t="str">
        <f>'EJEC.PRESUPUSTAL AGREGADA'!C29</f>
        <v>A-01-01-02-007</v>
      </c>
      <c r="C30" s="31" t="str">
        <f>'EJEC.PRESUPUSTAL AGREGADA'!P29</f>
        <v>APORTES AL SENA</v>
      </c>
      <c r="D30" s="37" t="str">
        <f>'EJEC.PRESUPUSTAL AGREGADA'!M29</f>
        <v>Nación</v>
      </c>
      <c r="E30" s="37" t="str">
        <f>'EJEC.PRESUPUSTAL AGREGADA'!O29</f>
        <v>CSF</v>
      </c>
      <c r="F30" s="37">
        <f>'EJEC.PRESUPUSTAL AGREGADA'!N29</f>
        <v>10</v>
      </c>
      <c r="G30" s="34">
        <f>'EJEC.PRESUPUSTAL AGREGADA'!Q29</f>
        <v>715467000</v>
      </c>
      <c r="H30" s="34">
        <f>'EJEC.PRESUPUSTAL AGREGADA'!R29</f>
        <v>715467000</v>
      </c>
      <c r="I30" s="34">
        <f>'EJEC.PRESUPUSTAL AGREGADA'!S29</f>
        <v>0</v>
      </c>
      <c r="J30" s="34">
        <f>'EJEC.PRESUPUSTAL AGREGADA'!T29</f>
        <v>327287100</v>
      </c>
      <c r="K30" s="34">
        <f t="shared" si="0"/>
        <v>388179900</v>
      </c>
      <c r="L30" s="34">
        <f>'EJEC.PRESUPUSTAL AGREGADA'!U29</f>
        <v>327099700</v>
      </c>
      <c r="M30" s="34">
        <f t="shared" si="1"/>
        <v>187400</v>
      </c>
      <c r="N30" s="34">
        <f>'EJEC.PRESUPUSTAL AGREGADA'!V29</f>
        <v>327099700</v>
      </c>
      <c r="O30" s="34">
        <f t="shared" si="2"/>
        <v>0</v>
      </c>
      <c r="P30" s="34">
        <f>'EJEC.PRESUPUSTAL AGREGADA'!W29</f>
        <v>327099700</v>
      </c>
      <c r="Q30" s="34">
        <f t="shared" si="3"/>
        <v>0</v>
      </c>
      <c r="R30" s="51">
        <f t="shared" si="4"/>
        <v>0.4574454167697462</v>
      </c>
      <c r="S30" s="32"/>
      <c r="T30" s="32"/>
      <c r="U30" s="32"/>
      <c r="V30" s="32"/>
      <c r="W30" s="32"/>
      <c r="X30" s="32"/>
      <c r="Y30" s="32"/>
      <c r="Z30" s="32"/>
    </row>
    <row r="31" spans="1:26" s="33" customFormat="1" x14ac:dyDescent="0.25">
      <c r="A31" s="37" t="str">
        <f>'EJEC.PRESUPUSTAL AGREGADA'!D30</f>
        <v>A</v>
      </c>
      <c r="B31" s="31" t="str">
        <f>'EJEC.PRESUPUSTAL AGREGADA'!C30</f>
        <v>A-01-01-03</v>
      </c>
      <c r="C31" s="31" t="str">
        <f>'EJEC.PRESUPUSTAL AGREGADA'!P30</f>
        <v>REMUNERACIONES NO CONSTITUTIVAS DE FACTOR SALARIAL</v>
      </c>
      <c r="D31" s="37" t="str">
        <f>'EJEC.PRESUPUSTAL AGREGADA'!M30</f>
        <v>Nación</v>
      </c>
      <c r="E31" s="37" t="str">
        <f>'EJEC.PRESUPUSTAL AGREGADA'!O30</f>
        <v>CSF</v>
      </c>
      <c r="F31" s="37">
        <f>'EJEC.PRESUPUSTAL AGREGADA'!N30</f>
        <v>10</v>
      </c>
      <c r="G31" s="34">
        <f>'EJEC.PRESUPUSTAL AGREGADA'!Q30</f>
        <v>2757360000</v>
      </c>
      <c r="H31" s="34">
        <f>'EJEC.PRESUPUSTAL AGREGADA'!R30</f>
        <v>2757360000</v>
      </c>
      <c r="I31" s="34">
        <f>'EJEC.PRESUPUSTAL AGREGADA'!S30</f>
        <v>0</v>
      </c>
      <c r="J31" s="34">
        <f>'EJEC.PRESUPUSTAL AGREGADA'!T30</f>
        <v>1318903686</v>
      </c>
      <c r="K31" s="34">
        <f t="shared" si="0"/>
        <v>1438456314</v>
      </c>
      <c r="L31" s="34">
        <f>'EJEC.PRESUPUSTAL AGREGADA'!U30</f>
        <v>1314828482</v>
      </c>
      <c r="M31" s="34">
        <f t="shared" si="1"/>
        <v>4075204</v>
      </c>
      <c r="N31" s="34">
        <f>'EJEC.PRESUPUSTAL AGREGADA'!V30</f>
        <v>1314828482</v>
      </c>
      <c r="O31" s="34">
        <f t="shared" si="2"/>
        <v>0</v>
      </c>
      <c r="P31" s="34">
        <f>'EJEC.PRESUPUSTAL AGREGADA'!W30</f>
        <v>1314828482</v>
      </c>
      <c r="Q31" s="34">
        <f t="shared" si="3"/>
        <v>0</v>
      </c>
      <c r="R31" s="51">
        <f t="shared" si="4"/>
        <v>0.4783211789537819</v>
      </c>
      <c r="S31" s="32"/>
      <c r="T31" s="32"/>
      <c r="U31" s="32"/>
      <c r="V31" s="32"/>
      <c r="W31" s="32"/>
      <c r="X31" s="32"/>
      <c r="Y31" s="32"/>
      <c r="Z31" s="32"/>
    </row>
    <row r="32" spans="1:26" s="33" customFormat="1" x14ac:dyDescent="0.25">
      <c r="A32" s="37" t="str">
        <f>'EJEC.PRESUPUSTAL AGREGADA'!D31</f>
        <v>A</v>
      </c>
      <c r="B32" s="31" t="str">
        <f>'EJEC.PRESUPUSTAL AGREGADA'!C31</f>
        <v>A-01-01-03-001</v>
      </c>
      <c r="C32" s="31" t="str">
        <f>'EJEC.PRESUPUSTAL AGREGADA'!P31</f>
        <v>PRESTACIONES SOCIALES SEGÚN DEFINICIÓN LEGAL</v>
      </c>
      <c r="D32" s="37" t="str">
        <f>'EJEC.PRESUPUSTAL AGREGADA'!M31</f>
        <v>Nación</v>
      </c>
      <c r="E32" s="37" t="str">
        <f>'EJEC.PRESUPUSTAL AGREGADA'!O31</f>
        <v>CSF</v>
      </c>
      <c r="F32" s="37">
        <f>'EJEC.PRESUPUSTAL AGREGADA'!N31</f>
        <v>10</v>
      </c>
      <c r="G32" s="34">
        <f>'EJEC.PRESUPUSTAL AGREGADA'!Q31</f>
        <v>1640152000</v>
      </c>
      <c r="H32" s="34">
        <f>'EJEC.PRESUPUSTAL AGREGADA'!R31</f>
        <v>1640152000</v>
      </c>
      <c r="I32" s="34">
        <f>'EJEC.PRESUPUSTAL AGREGADA'!S31</f>
        <v>0</v>
      </c>
      <c r="J32" s="34">
        <f>'EJEC.PRESUPUSTAL AGREGADA'!T31</f>
        <v>650471250</v>
      </c>
      <c r="K32" s="34">
        <f t="shared" si="0"/>
        <v>989680750</v>
      </c>
      <c r="L32" s="34">
        <f>'EJEC.PRESUPUSTAL AGREGADA'!U31</f>
        <v>646396046</v>
      </c>
      <c r="M32" s="34">
        <f t="shared" si="1"/>
        <v>4075204</v>
      </c>
      <c r="N32" s="34">
        <f>'EJEC.PRESUPUSTAL AGREGADA'!V31</f>
        <v>646396046</v>
      </c>
      <c r="O32" s="34">
        <f t="shared" si="2"/>
        <v>0</v>
      </c>
      <c r="P32" s="34">
        <f>'EJEC.PRESUPUSTAL AGREGADA'!W31</f>
        <v>646396046</v>
      </c>
      <c r="Q32" s="34">
        <f t="shared" si="3"/>
        <v>0</v>
      </c>
      <c r="R32" s="51">
        <f t="shared" si="4"/>
        <v>0.39659205366331901</v>
      </c>
      <c r="S32" s="32"/>
      <c r="T32" s="32"/>
      <c r="U32" s="32"/>
      <c r="V32" s="32"/>
      <c r="W32" s="32"/>
      <c r="X32" s="32"/>
      <c r="Y32" s="32"/>
      <c r="Z32" s="32"/>
    </row>
    <row r="33" spans="1:26" s="33" customFormat="1" x14ac:dyDescent="0.25">
      <c r="A33" s="37" t="str">
        <f>'EJEC.PRESUPUSTAL AGREGADA'!D32</f>
        <v>A</v>
      </c>
      <c r="B33" s="31" t="str">
        <f>'EJEC.PRESUPUSTAL AGREGADA'!C32</f>
        <v>A-01-01-03-001-001</v>
      </c>
      <c r="C33" s="31" t="str">
        <f>'EJEC.PRESUPUSTAL AGREGADA'!P32</f>
        <v>VACACIONES</v>
      </c>
      <c r="D33" s="37" t="str">
        <f>'EJEC.PRESUPUSTAL AGREGADA'!M32</f>
        <v>Nación</v>
      </c>
      <c r="E33" s="37" t="str">
        <f>'EJEC.PRESUPUSTAL AGREGADA'!O32</f>
        <v>CSF</v>
      </c>
      <c r="F33" s="37">
        <f>'EJEC.PRESUPUSTAL AGREGADA'!N32</f>
        <v>10</v>
      </c>
      <c r="G33" s="34">
        <f>'EJEC.PRESUPUSTAL AGREGADA'!Q32</f>
        <v>1354707000</v>
      </c>
      <c r="H33" s="34">
        <f>'EJEC.PRESUPUSTAL AGREGADA'!R32</f>
        <v>1354707000</v>
      </c>
      <c r="I33" s="34">
        <f>'EJEC.PRESUPUSTAL AGREGADA'!S32</f>
        <v>0</v>
      </c>
      <c r="J33" s="34">
        <f>'EJEC.PRESUPUSTAL AGREGADA'!T32</f>
        <v>515585932</v>
      </c>
      <c r="K33" s="34">
        <f t="shared" si="0"/>
        <v>839121068</v>
      </c>
      <c r="L33" s="34">
        <f>'EJEC.PRESUPUSTAL AGREGADA'!U32</f>
        <v>515585932</v>
      </c>
      <c r="M33" s="34">
        <f t="shared" si="1"/>
        <v>0</v>
      </c>
      <c r="N33" s="34">
        <f>'EJEC.PRESUPUSTAL AGREGADA'!V32</f>
        <v>515585932</v>
      </c>
      <c r="O33" s="34">
        <f t="shared" si="2"/>
        <v>0</v>
      </c>
      <c r="P33" s="34">
        <f>'EJEC.PRESUPUSTAL AGREGADA'!W32</f>
        <v>515585932</v>
      </c>
      <c r="Q33" s="34">
        <f t="shared" si="3"/>
        <v>0</v>
      </c>
      <c r="R33" s="51">
        <f t="shared" si="4"/>
        <v>0.38058851987920633</v>
      </c>
      <c r="S33" s="32"/>
      <c r="T33" s="32"/>
      <c r="U33" s="32"/>
      <c r="V33" s="32"/>
      <c r="W33" s="32"/>
      <c r="X33" s="32"/>
      <c r="Y33" s="32"/>
      <c r="Z33" s="32"/>
    </row>
    <row r="34" spans="1:26" s="33" customFormat="1" x14ac:dyDescent="0.25">
      <c r="A34" s="37" t="str">
        <f>'EJEC.PRESUPUSTAL AGREGADA'!D33</f>
        <v>A</v>
      </c>
      <c r="B34" s="31" t="str">
        <f>'EJEC.PRESUPUSTAL AGREGADA'!C33</f>
        <v>A-01-01-03-001-002</v>
      </c>
      <c r="C34" s="31" t="str">
        <f>'EJEC.PRESUPUSTAL AGREGADA'!P33</f>
        <v>INDEMNIZACIÓN POR VACACIONES</v>
      </c>
      <c r="D34" s="37" t="str">
        <f>'EJEC.PRESUPUSTAL AGREGADA'!M33</f>
        <v>Nación</v>
      </c>
      <c r="E34" s="37" t="str">
        <f>'EJEC.PRESUPUSTAL AGREGADA'!O33</f>
        <v>CSF</v>
      </c>
      <c r="F34" s="37">
        <f>'EJEC.PRESUPUSTAL AGREGADA'!N33</f>
        <v>10</v>
      </c>
      <c r="G34" s="34">
        <f>'EJEC.PRESUPUSTAL AGREGADA'!Q33</f>
        <v>200000000</v>
      </c>
      <c r="H34" s="34">
        <f>'EJEC.PRESUPUSTAL AGREGADA'!R33</f>
        <v>200000000</v>
      </c>
      <c r="I34" s="34">
        <f>'EJEC.PRESUPUSTAL AGREGADA'!S33</f>
        <v>0</v>
      </c>
      <c r="J34" s="34">
        <f>'EJEC.PRESUPUSTAL AGREGADA'!T33</f>
        <v>85365327</v>
      </c>
      <c r="K34" s="34">
        <f t="shared" si="0"/>
        <v>114634673</v>
      </c>
      <c r="L34" s="34">
        <f>'EJEC.PRESUPUSTAL AGREGADA'!U33</f>
        <v>81453204</v>
      </c>
      <c r="M34" s="34">
        <f t="shared" si="1"/>
        <v>3912123</v>
      </c>
      <c r="N34" s="34">
        <f>'EJEC.PRESUPUSTAL AGREGADA'!V33</f>
        <v>81453204</v>
      </c>
      <c r="O34" s="34">
        <f t="shared" si="2"/>
        <v>0</v>
      </c>
      <c r="P34" s="34">
        <f>'EJEC.PRESUPUSTAL AGREGADA'!W33</f>
        <v>81453204</v>
      </c>
      <c r="Q34" s="34">
        <f t="shared" si="3"/>
        <v>0</v>
      </c>
      <c r="R34" s="51">
        <f t="shared" si="4"/>
        <v>0.42682663500000001</v>
      </c>
      <c r="S34" s="32"/>
      <c r="T34" s="32"/>
      <c r="U34" s="32"/>
      <c r="V34" s="32"/>
      <c r="W34" s="32"/>
      <c r="X34" s="32"/>
      <c r="Y34" s="32"/>
      <c r="Z34" s="32"/>
    </row>
    <row r="35" spans="1:26" s="33" customFormat="1" x14ac:dyDescent="0.25">
      <c r="A35" s="37" t="str">
        <f>'EJEC.PRESUPUSTAL AGREGADA'!D34</f>
        <v>A</v>
      </c>
      <c r="B35" s="31" t="str">
        <f>'EJEC.PRESUPUSTAL AGREGADA'!C34</f>
        <v>A-01-01-03-001-003</v>
      </c>
      <c r="C35" s="31" t="str">
        <f>'EJEC.PRESUPUSTAL AGREGADA'!P34</f>
        <v>BONIFICACIÓN ESPECIAL DE RECREACIÓN</v>
      </c>
      <c r="D35" s="37" t="str">
        <f>'EJEC.PRESUPUSTAL AGREGADA'!M34</f>
        <v>Nación</v>
      </c>
      <c r="E35" s="37" t="str">
        <f>'EJEC.PRESUPUSTAL AGREGADA'!O34</f>
        <v>CSF</v>
      </c>
      <c r="F35" s="37">
        <f>'EJEC.PRESUPUSTAL AGREGADA'!N34</f>
        <v>10</v>
      </c>
      <c r="G35" s="34">
        <f>'EJEC.PRESUPUSTAL AGREGADA'!Q34</f>
        <v>85445000</v>
      </c>
      <c r="H35" s="34">
        <f>'EJEC.PRESUPUSTAL AGREGADA'!R34</f>
        <v>85445000</v>
      </c>
      <c r="I35" s="34">
        <f>'EJEC.PRESUPUSTAL AGREGADA'!S34</f>
        <v>0</v>
      </c>
      <c r="J35" s="34">
        <f>'EJEC.PRESUPUSTAL AGREGADA'!T34</f>
        <v>49519991</v>
      </c>
      <c r="K35" s="34">
        <f t="shared" si="0"/>
        <v>35925009</v>
      </c>
      <c r="L35" s="34">
        <f>'EJEC.PRESUPUSTAL AGREGADA'!U34</f>
        <v>49356910</v>
      </c>
      <c r="M35" s="34">
        <f t="shared" si="1"/>
        <v>163081</v>
      </c>
      <c r="N35" s="34">
        <f>'EJEC.PRESUPUSTAL AGREGADA'!V34</f>
        <v>49356910</v>
      </c>
      <c r="O35" s="34">
        <f t="shared" si="2"/>
        <v>0</v>
      </c>
      <c r="P35" s="34">
        <f>'EJEC.PRESUPUSTAL AGREGADA'!W34</f>
        <v>49356910</v>
      </c>
      <c r="Q35" s="34">
        <f t="shared" si="3"/>
        <v>0</v>
      </c>
      <c r="R35" s="51">
        <f t="shared" si="4"/>
        <v>0.57955399379717942</v>
      </c>
      <c r="S35" s="32"/>
      <c r="T35" s="32"/>
      <c r="U35" s="32"/>
      <c r="V35" s="32"/>
      <c r="W35" s="32"/>
      <c r="X35" s="32"/>
      <c r="Y35" s="32"/>
      <c r="Z35" s="32"/>
    </row>
    <row r="36" spans="1:26" s="33" customFormat="1" x14ac:dyDescent="0.25">
      <c r="A36" s="37" t="str">
        <f>'EJEC.PRESUPUSTAL AGREGADA'!D35</f>
        <v>A</v>
      </c>
      <c r="B36" s="31" t="str">
        <f>'EJEC.PRESUPUSTAL AGREGADA'!C35</f>
        <v>A-01-01-03-002</v>
      </c>
      <c r="C36" s="31" t="str">
        <f>'EJEC.PRESUPUSTAL AGREGADA'!P35</f>
        <v>PRIMA TÉCNICA NO SALARIAL</v>
      </c>
      <c r="D36" s="37" t="str">
        <f>'EJEC.PRESUPUSTAL AGREGADA'!M35</f>
        <v>Nación</v>
      </c>
      <c r="E36" s="37" t="str">
        <f>'EJEC.PRESUPUSTAL AGREGADA'!O35</f>
        <v>CSF</v>
      </c>
      <c r="F36" s="37">
        <f>'EJEC.PRESUPUSTAL AGREGADA'!N35</f>
        <v>10</v>
      </c>
      <c r="G36" s="34">
        <f>'EJEC.PRESUPUSTAL AGREGADA'!Q35</f>
        <v>360041000</v>
      </c>
      <c r="H36" s="34">
        <f>'EJEC.PRESUPUSTAL AGREGADA'!R35</f>
        <v>360041000</v>
      </c>
      <c r="I36" s="34">
        <f>'EJEC.PRESUPUSTAL AGREGADA'!S35</f>
        <v>0</v>
      </c>
      <c r="J36" s="34">
        <f>'EJEC.PRESUPUSTAL AGREGADA'!T35</f>
        <v>250123701</v>
      </c>
      <c r="K36" s="34">
        <f t="shared" si="0"/>
        <v>109917299</v>
      </c>
      <c r="L36" s="34">
        <f>'EJEC.PRESUPUSTAL AGREGADA'!U35</f>
        <v>250123701</v>
      </c>
      <c r="M36" s="34">
        <f t="shared" si="1"/>
        <v>0</v>
      </c>
      <c r="N36" s="34">
        <f>'EJEC.PRESUPUSTAL AGREGADA'!V35</f>
        <v>250123701</v>
      </c>
      <c r="O36" s="34">
        <f t="shared" si="2"/>
        <v>0</v>
      </c>
      <c r="P36" s="34">
        <f>'EJEC.PRESUPUSTAL AGREGADA'!W35</f>
        <v>250123701</v>
      </c>
      <c r="Q36" s="34">
        <f t="shared" si="3"/>
        <v>0</v>
      </c>
      <c r="R36" s="51">
        <f t="shared" si="4"/>
        <v>0.69470893870420314</v>
      </c>
      <c r="S36" s="32"/>
      <c r="T36" s="32"/>
      <c r="U36" s="32"/>
      <c r="V36" s="32"/>
      <c r="W36" s="32"/>
      <c r="X36" s="32"/>
      <c r="Y36" s="32"/>
      <c r="Z36" s="32"/>
    </row>
    <row r="37" spans="1:26" s="33" customFormat="1" x14ac:dyDescent="0.25">
      <c r="A37" s="37" t="str">
        <f>'EJEC.PRESUPUSTAL AGREGADA'!D36</f>
        <v>A</v>
      </c>
      <c r="B37" s="31" t="str">
        <f>'EJEC.PRESUPUSTAL AGREGADA'!C36</f>
        <v>A-01-01-03-016</v>
      </c>
      <c r="C37" s="31" t="str">
        <f>'EJEC.PRESUPUSTAL AGREGADA'!P36</f>
        <v>PRIMA DE COORDINACIÓN</v>
      </c>
      <c r="D37" s="37" t="str">
        <f>'EJEC.PRESUPUSTAL AGREGADA'!M36</f>
        <v>Nación</v>
      </c>
      <c r="E37" s="37" t="str">
        <f>'EJEC.PRESUPUSTAL AGREGADA'!O36</f>
        <v>CSF</v>
      </c>
      <c r="F37" s="37">
        <f>'EJEC.PRESUPUSTAL AGREGADA'!N36</f>
        <v>10</v>
      </c>
      <c r="G37" s="34">
        <f>'EJEC.PRESUPUSTAL AGREGADA'!Q36</f>
        <v>505120000</v>
      </c>
      <c r="H37" s="34">
        <f>'EJEC.PRESUPUSTAL AGREGADA'!R36</f>
        <v>505120000</v>
      </c>
      <c r="I37" s="34">
        <f>'EJEC.PRESUPUSTAL AGREGADA'!S36</f>
        <v>0</v>
      </c>
      <c r="J37" s="34">
        <f>'EJEC.PRESUPUSTAL AGREGADA'!T36</f>
        <v>321958420</v>
      </c>
      <c r="K37" s="34">
        <f t="shared" si="0"/>
        <v>183161580</v>
      </c>
      <c r="L37" s="34">
        <f>'EJEC.PRESUPUSTAL AGREGADA'!U36</f>
        <v>321958420</v>
      </c>
      <c r="M37" s="34">
        <f t="shared" si="1"/>
        <v>0</v>
      </c>
      <c r="N37" s="34">
        <f>'EJEC.PRESUPUSTAL AGREGADA'!V36</f>
        <v>321958420</v>
      </c>
      <c r="O37" s="34">
        <f t="shared" si="2"/>
        <v>0</v>
      </c>
      <c r="P37" s="34">
        <f>'EJEC.PRESUPUSTAL AGREGADA'!W36</f>
        <v>321958420</v>
      </c>
      <c r="Q37" s="34">
        <f t="shared" si="3"/>
        <v>0</v>
      </c>
      <c r="R37" s="51">
        <f t="shared" si="4"/>
        <v>0.63738996674057646</v>
      </c>
      <c r="S37" s="32"/>
      <c r="T37" s="32"/>
      <c r="U37" s="32"/>
      <c r="V37" s="32"/>
      <c r="W37" s="32"/>
      <c r="X37" s="32"/>
      <c r="Y37" s="32"/>
      <c r="Z37" s="32"/>
    </row>
    <row r="38" spans="1:26" s="33" customFormat="1" x14ac:dyDescent="0.25">
      <c r="A38" s="37" t="str">
        <f>'EJEC.PRESUPUSTAL AGREGADA'!D37</f>
        <v>A</v>
      </c>
      <c r="B38" s="31" t="str">
        <f>'EJEC.PRESUPUSTAL AGREGADA'!C37</f>
        <v>A-01-01-03-030</v>
      </c>
      <c r="C38" s="31" t="str">
        <f>'EJEC.PRESUPUSTAL AGREGADA'!P37</f>
        <v>BONIFICACIÓN DE DIRECCIÓN</v>
      </c>
      <c r="D38" s="37" t="str">
        <f>'EJEC.PRESUPUSTAL AGREGADA'!M37</f>
        <v>Nación</v>
      </c>
      <c r="E38" s="37" t="str">
        <f>'EJEC.PRESUPUSTAL AGREGADA'!O37</f>
        <v>CSF</v>
      </c>
      <c r="F38" s="37">
        <f>'EJEC.PRESUPUSTAL AGREGADA'!N37</f>
        <v>10</v>
      </c>
      <c r="G38" s="34">
        <f>'EJEC.PRESUPUSTAL AGREGADA'!Q37</f>
        <v>89961000</v>
      </c>
      <c r="H38" s="34">
        <f>'EJEC.PRESUPUSTAL AGREGADA'!R37</f>
        <v>89961000</v>
      </c>
      <c r="I38" s="34">
        <f>'EJEC.PRESUPUSTAL AGREGADA'!S37</f>
        <v>0</v>
      </c>
      <c r="J38" s="34">
        <f>'EJEC.PRESUPUSTAL AGREGADA'!T37</f>
        <v>44703220</v>
      </c>
      <c r="K38" s="34">
        <f t="shared" si="0"/>
        <v>45257780</v>
      </c>
      <c r="L38" s="34">
        <f>'EJEC.PRESUPUSTAL AGREGADA'!U37</f>
        <v>44703220</v>
      </c>
      <c r="M38" s="34">
        <f t="shared" si="1"/>
        <v>0</v>
      </c>
      <c r="N38" s="34">
        <f>'EJEC.PRESUPUSTAL AGREGADA'!V37</f>
        <v>44703220</v>
      </c>
      <c r="O38" s="34">
        <f t="shared" si="2"/>
        <v>0</v>
      </c>
      <c r="P38" s="34">
        <f>'EJEC.PRESUPUSTAL AGREGADA'!W37</f>
        <v>44703220</v>
      </c>
      <c r="Q38" s="34">
        <f t="shared" si="3"/>
        <v>0</v>
      </c>
      <c r="R38" s="51">
        <f t="shared" si="4"/>
        <v>0.49691777548048599</v>
      </c>
      <c r="S38" s="32"/>
      <c r="T38" s="32"/>
      <c r="U38" s="32"/>
      <c r="V38" s="32"/>
      <c r="W38" s="32"/>
      <c r="X38" s="32"/>
      <c r="Y38" s="32"/>
      <c r="Z38" s="32"/>
    </row>
    <row r="39" spans="1:26" s="33" customFormat="1" x14ac:dyDescent="0.25">
      <c r="A39" s="37" t="str">
        <f>'EJEC.PRESUPUSTAL AGREGADA'!D38</f>
        <v>A</v>
      </c>
      <c r="B39" s="31" t="str">
        <f>'EJEC.PRESUPUSTAL AGREGADA'!C38</f>
        <v>A-01-01-03-038</v>
      </c>
      <c r="C39" s="31" t="str">
        <f>'EJEC.PRESUPUSTAL AGREGADA'!P38</f>
        <v>QUINQUENIOS</v>
      </c>
      <c r="D39" s="37" t="str">
        <f>'EJEC.PRESUPUSTAL AGREGADA'!M38</f>
        <v>Nación</v>
      </c>
      <c r="E39" s="37" t="str">
        <f>'EJEC.PRESUPUSTAL AGREGADA'!O38</f>
        <v>CSF</v>
      </c>
      <c r="F39" s="37">
        <f>'EJEC.PRESUPUSTAL AGREGADA'!N38</f>
        <v>10</v>
      </c>
      <c r="G39" s="34">
        <f>'EJEC.PRESUPUSTAL AGREGADA'!Q38</f>
        <v>162086000</v>
      </c>
      <c r="H39" s="34">
        <f>'EJEC.PRESUPUSTAL AGREGADA'!R38</f>
        <v>162086000</v>
      </c>
      <c r="I39" s="34">
        <f>'EJEC.PRESUPUSTAL AGREGADA'!S38</f>
        <v>0</v>
      </c>
      <c r="J39" s="34">
        <f>'EJEC.PRESUPUSTAL AGREGADA'!T38</f>
        <v>51647095</v>
      </c>
      <c r="K39" s="34">
        <f t="shared" si="0"/>
        <v>110438905</v>
      </c>
      <c r="L39" s="34">
        <f>'EJEC.PRESUPUSTAL AGREGADA'!U38</f>
        <v>51647095</v>
      </c>
      <c r="M39" s="34">
        <f t="shared" si="1"/>
        <v>0</v>
      </c>
      <c r="N39" s="34">
        <f>'EJEC.PRESUPUSTAL AGREGADA'!V38</f>
        <v>51647095</v>
      </c>
      <c r="O39" s="34">
        <f t="shared" si="2"/>
        <v>0</v>
      </c>
      <c r="P39" s="34">
        <f>'EJEC.PRESUPUSTAL AGREGADA'!W38</f>
        <v>51647095</v>
      </c>
      <c r="Q39" s="34">
        <f t="shared" si="3"/>
        <v>0</v>
      </c>
      <c r="R39" s="51">
        <f t="shared" si="4"/>
        <v>0.31864007378798909</v>
      </c>
      <c r="S39" s="32"/>
      <c r="T39" s="32"/>
      <c r="U39" s="32"/>
      <c r="V39" s="32"/>
      <c r="W39" s="32"/>
      <c r="X39" s="32"/>
      <c r="Y39" s="32"/>
      <c r="Z39" s="32"/>
    </row>
    <row r="40" spans="1:26" s="33" customFormat="1" x14ac:dyDescent="0.25">
      <c r="A40" s="37" t="str">
        <f>'EJEC.PRESUPUSTAL AGREGADA'!D39</f>
        <v>A</v>
      </c>
      <c r="B40" s="31" t="str">
        <f>'EJEC.PRESUPUSTAL AGREGADA'!C39</f>
        <v>A-01-01-03-038-001</v>
      </c>
      <c r="C40" s="31" t="str">
        <f>'EJEC.PRESUPUSTAL AGREGADA'!P39</f>
        <v>BENEFICIOS A LOS EMPLEADOS A CORTO PLAZO</v>
      </c>
      <c r="D40" s="37" t="str">
        <f>'EJEC.PRESUPUSTAL AGREGADA'!M39</f>
        <v>Nación</v>
      </c>
      <c r="E40" s="37" t="str">
        <f>'EJEC.PRESUPUSTAL AGREGADA'!O39</f>
        <v>CSF</v>
      </c>
      <c r="F40" s="37">
        <f>'EJEC.PRESUPUSTAL AGREGADA'!N39</f>
        <v>10</v>
      </c>
      <c r="G40" s="34">
        <f>'EJEC.PRESUPUSTAL AGREGADA'!Q39</f>
        <v>162086000</v>
      </c>
      <c r="H40" s="34">
        <f>'EJEC.PRESUPUSTAL AGREGADA'!R39</f>
        <v>162086000</v>
      </c>
      <c r="I40" s="34">
        <f>'EJEC.PRESUPUSTAL AGREGADA'!S39</f>
        <v>0</v>
      </c>
      <c r="J40" s="34">
        <f>'EJEC.PRESUPUSTAL AGREGADA'!T39</f>
        <v>51647095</v>
      </c>
      <c r="K40" s="34">
        <f t="shared" si="0"/>
        <v>110438905</v>
      </c>
      <c r="L40" s="34">
        <f>'EJEC.PRESUPUSTAL AGREGADA'!U39</f>
        <v>51647095</v>
      </c>
      <c r="M40" s="34">
        <f t="shared" si="1"/>
        <v>0</v>
      </c>
      <c r="N40" s="34">
        <f>'EJEC.PRESUPUSTAL AGREGADA'!V39</f>
        <v>51647095</v>
      </c>
      <c r="O40" s="34">
        <f t="shared" si="2"/>
        <v>0</v>
      </c>
      <c r="P40" s="34">
        <f>'EJEC.PRESUPUSTAL AGREGADA'!W39</f>
        <v>51647095</v>
      </c>
      <c r="Q40" s="34">
        <f t="shared" si="3"/>
        <v>0</v>
      </c>
      <c r="R40" s="51">
        <f t="shared" si="4"/>
        <v>0.31864007378798909</v>
      </c>
      <c r="S40" s="32"/>
      <c r="T40" s="32"/>
      <c r="U40" s="32"/>
      <c r="V40" s="32"/>
      <c r="W40" s="32"/>
      <c r="X40" s="32"/>
      <c r="Y40" s="32"/>
      <c r="Z40" s="32"/>
    </row>
    <row r="41" spans="1:26" s="33" customFormat="1" x14ac:dyDescent="0.25">
      <c r="A41" s="37" t="str">
        <f>'EJEC.PRESUPUSTAL AGREGADA'!D40</f>
        <v>A</v>
      </c>
      <c r="B41" s="31" t="str">
        <f>'EJEC.PRESUPUSTAL AGREGADA'!C40</f>
        <v>A-02</v>
      </c>
      <c r="C41" s="31" t="str">
        <f>'EJEC.PRESUPUSTAL AGREGADA'!P40</f>
        <v>ADQUISICIÓN DE BIENES  Y SERVICIOS</v>
      </c>
      <c r="D41" s="37" t="str">
        <f>'EJEC.PRESUPUSTAL AGREGADA'!M40</f>
        <v>Nación</v>
      </c>
      <c r="E41" s="37" t="str">
        <f>'EJEC.PRESUPUSTAL AGREGADA'!O40</f>
        <v>CSF</v>
      </c>
      <c r="F41" s="37">
        <f>'EJEC.PRESUPUSTAL AGREGADA'!N40</f>
        <v>10</v>
      </c>
      <c r="G41" s="34">
        <f>'EJEC.PRESUPUSTAL AGREGADA'!Q40</f>
        <v>21383650722</v>
      </c>
      <c r="H41" s="34">
        <f>'EJEC.PRESUPUSTAL AGREGADA'!R40</f>
        <v>21383650720.889999</v>
      </c>
      <c r="I41" s="34">
        <f>'EJEC.PRESUPUSTAL AGREGADA'!S40</f>
        <v>1.1100000000000001</v>
      </c>
      <c r="J41" s="34">
        <f>'EJEC.PRESUPUSTAL AGREGADA'!T40</f>
        <v>19514571647.880001</v>
      </c>
      <c r="K41" s="34">
        <f t="shared" si="0"/>
        <v>1869079073.0099983</v>
      </c>
      <c r="L41" s="34">
        <f>'EJEC.PRESUPUSTAL AGREGADA'!U40</f>
        <v>11588735588.129999</v>
      </c>
      <c r="M41" s="34">
        <f t="shared" si="1"/>
        <v>7925836059.7500019</v>
      </c>
      <c r="N41" s="34">
        <f>'EJEC.PRESUPUSTAL AGREGADA'!V40</f>
        <v>11588735588.129999</v>
      </c>
      <c r="O41" s="34">
        <f t="shared" si="2"/>
        <v>0</v>
      </c>
      <c r="P41" s="34">
        <f>'EJEC.PRESUPUSTAL AGREGADA'!W40</f>
        <v>11588735588.129999</v>
      </c>
      <c r="Q41" s="34">
        <f t="shared" si="3"/>
        <v>0</v>
      </c>
      <c r="R41" s="51">
        <f t="shared" si="4"/>
        <v>0.91259307877690654</v>
      </c>
      <c r="S41" s="32"/>
      <c r="T41" s="32"/>
      <c r="U41" s="32"/>
      <c r="V41" s="32"/>
      <c r="W41" s="32"/>
      <c r="X41" s="32"/>
      <c r="Y41" s="32"/>
      <c r="Z41" s="32"/>
    </row>
    <row r="42" spans="1:26" s="33" customFormat="1" x14ac:dyDescent="0.25">
      <c r="A42" s="37" t="str">
        <f>'EJEC.PRESUPUSTAL AGREGADA'!D41</f>
        <v>A</v>
      </c>
      <c r="B42" s="31" t="str">
        <f>'EJEC.PRESUPUSTAL AGREGADA'!C41</f>
        <v>A-02-01</v>
      </c>
      <c r="C42" s="31" t="str">
        <f>'EJEC.PRESUPUSTAL AGREGADA'!P41</f>
        <v>ADQUISICIÓN DE ACTIVOS NO FINANCIEROS</v>
      </c>
      <c r="D42" s="37" t="str">
        <f>'EJEC.PRESUPUSTAL AGREGADA'!M41</f>
        <v>Nación</v>
      </c>
      <c r="E42" s="37" t="str">
        <f>'EJEC.PRESUPUSTAL AGREGADA'!O41</f>
        <v>CSF</v>
      </c>
      <c r="F42" s="37">
        <f>'EJEC.PRESUPUSTAL AGREGADA'!N41</f>
        <v>10</v>
      </c>
      <c r="G42" s="34">
        <f>'EJEC.PRESUPUSTAL AGREGADA'!Q41</f>
        <v>0</v>
      </c>
      <c r="H42" s="34">
        <f>'EJEC.PRESUPUSTAL AGREGADA'!R41</f>
        <v>0</v>
      </c>
      <c r="I42" s="34">
        <f>'EJEC.PRESUPUSTAL AGREGADA'!S41</f>
        <v>0</v>
      </c>
      <c r="J42" s="34">
        <f>'EJEC.PRESUPUSTAL AGREGADA'!T41</f>
        <v>0</v>
      </c>
      <c r="K42" s="34">
        <f t="shared" si="0"/>
        <v>0</v>
      </c>
      <c r="L42" s="34">
        <f>'EJEC.PRESUPUSTAL AGREGADA'!U41</f>
        <v>0</v>
      </c>
      <c r="M42" s="34">
        <f t="shared" si="1"/>
        <v>0</v>
      </c>
      <c r="N42" s="34">
        <f>'EJEC.PRESUPUSTAL AGREGADA'!V41</f>
        <v>0</v>
      </c>
      <c r="O42" s="34">
        <f t="shared" si="2"/>
        <v>0</v>
      </c>
      <c r="P42" s="34">
        <f>'EJEC.PRESUPUSTAL AGREGADA'!W41</f>
        <v>0</v>
      </c>
      <c r="Q42" s="34">
        <f t="shared" si="3"/>
        <v>0</v>
      </c>
      <c r="R42" s="51">
        <v>0</v>
      </c>
      <c r="S42" s="32"/>
      <c r="T42" s="32"/>
      <c r="U42" s="32"/>
      <c r="V42" s="32"/>
      <c r="W42" s="32"/>
      <c r="X42" s="32"/>
      <c r="Y42" s="32"/>
      <c r="Z42" s="32"/>
    </row>
    <row r="43" spans="1:26" s="33" customFormat="1" x14ac:dyDescent="0.25">
      <c r="A43" s="37" t="str">
        <f>'EJEC.PRESUPUSTAL AGREGADA'!D42</f>
        <v>A</v>
      </c>
      <c r="B43" s="31" t="str">
        <f>'EJEC.PRESUPUSTAL AGREGADA'!C42</f>
        <v>A-02-01-01</v>
      </c>
      <c r="C43" s="31" t="str">
        <f>'EJEC.PRESUPUSTAL AGREGADA'!P42</f>
        <v>ACTIVOS FIJOS</v>
      </c>
      <c r="D43" s="37" t="str">
        <f>'EJEC.PRESUPUSTAL AGREGADA'!M42</f>
        <v>Nación</v>
      </c>
      <c r="E43" s="37" t="str">
        <f>'EJEC.PRESUPUSTAL AGREGADA'!O42</f>
        <v>CSF</v>
      </c>
      <c r="F43" s="37">
        <f>'EJEC.PRESUPUSTAL AGREGADA'!N42</f>
        <v>10</v>
      </c>
      <c r="G43" s="34">
        <f>'EJEC.PRESUPUSTAL AGREGADA'!Q42</f>
        <v>0</v>
      </c>
      <c r="H43" s="34">
        <f>'EJEC.PRESUPUSTAL AGREGADA'!R42</f>
        <v>0</v>
      </c>
      <c r="I43" s="34">
        <f>'EJEC.PRESUPUSTAL AGREGADA'!S42</f>
        <v>0</v>
      </c>
      <c r="J43" s="34">
        <f>'EJEC.PRESUPUSTAL AGREGADA'!T42</f>
        <v>0</v>
      </c>
      <c r="K43" s="34">
        <f t="shared" si="0"/>
        <v>0</v>
      </c>
      <c r="L43" s="34">
        <f>'EJEC.PRESUPUSTAL AGREGADA'!U42</f>
        <v>0</v>
      </c>
      <c r="M43" s="34">
        <f t="shared" si="1"/>
        <v>0</v>
      </c>
      <c r="N43" s="34">
        <f>'EJEC.PRESUPUSTAL AGREGADA'!V42</f>
        <v>0</v>
      </c>
      <c r="O43" s="34">
        <f t="shared" si="2"/>
        <v>0</v>
      </c>
      <c r="P43" s="34">
        <f>'EJEC.PRESUPUSTAL AGREGADA'!W42</f>
        <v>0</v>
      </c>
      <c r="Q43" s="34">
        <f t="shared" si="3"/>
        <v>0</v>
      </c>
      <c r="R43" s="51">
        <v>0</v>
      </c>
      <c r="S43" s="32"/>
      <c r="T43" s="32"/>
      <c r="U43" s="32"/>
      <c r="V43" s="32"/>
      <c r="W43" s="32"/>
      <c r="X43" s="32"/>
      <c r="Y43" s="32"/>
      <c r="Z43" s="32"/>
    </row>
    <row r="44" spans="1:26" s="33" customFormat="1" x14ac:dyDescent="0.25">
      <c r="A44" s="37" t="str">
        <f>'EJEC.PRESUPUSTAL AGREGADA'!D43</f>
        <v>A</v>
      </c>
      <c r="B44" s="31" t="str">
        <f>'EJEC.PRESUPUSTAL AGREGADA'!C43</f>
        <v>A-02-01-01-003</v>
      </c>
      <c r="C44" s="31" t="str">
        <f>'EJEC.PRESUPUSTAL AGREGADA'!P43</f>
        <v>ACTIVOS FIJOS NO CLASIFICADOS COMO MAQUINARIA Y EQUIPO</v>
      </c>
      <c r="D44" s="37" t="str">
        <f>'EJEC.PRESUPUSTAL AGREGADA'!M43</f>
        <v>Nación</v>
      </c>
      <c r="E44" s="37" t="str">
        <f>'EJEC.PRESUPUSTAL AGREGADA'!O43</f>
        <v>CSF</v>
      </c>
      <c r="F44" s="37">
        <f>'EJEC.PRESUPUSTAL AGREGADA'!N43</f>
        <v>10</v>
      </c>
      <c r="G44" s="34">
        <f>'EJEC.PRESUPUSTAL AGREGADA'!Q43</f>
        <v>0</v>
      </c>
      <c r="H44" s="34">
        <f>'EJEC.PRESUPUSTAL AGREGADA'!R43</f>
        <v>0</v>
      </c>
      <c r="I44" s="34">
        <f>'EJEC.PRESUPUSTAL AGREGADA'!S43</f>
        <v>0</v>
      </c>
      <c r="J44" s="34">
        <f>'EJEC.PRESUPUSTAL AGREGADA'!T43</f>
        <v>0</v>
      </c>
      <c r="K44" s="34">
        <f t="shared" si="0"/>
        <v>0</v>
      </c>
      <c r="L44" s="34">
        <f>'EJEC.PRESUPUSTAL AGREGADA'!U43</f>
        <v>0</v>
      </c>
      <c r="M44" s="34">
        <f t="shared" si="1"/>
        <v>0</v>
      </c>
      <c r="N44" s="34">
        <f>'EJEC.PRESUPUSTAL AGREGADA'!V43</f>
        <v>0</v>
      </c>
      <c r="O44" s="34">
        <f t="shared" si="2"/>
        <v>0</v>
      </c>
      <c r="P44" s="34">
        <f>'EJEC.PRESUPUSTAL AGREGADA'!W43</f>
        <v>0</v>
      </c>
      <c r="Q44" s="34">
        <f t="shared" si="3"/>
        <v>0</v>
      </c>
      <c r="R44" s="51">
        <v>0</v>
      </c>
      <c r="S44" s="32"/>
      <c r="T44" s="32"/>
      <c r="U44" s="32"/>
      <c r="V44" s="32"/>
      <c r="W44" s="32"/>
      <c r="X44" s="32"/>
      <c r="Y44" s="32"/>
      <c r="Z44" s="32"/>
    </row>
    <row r="45" spans="1:26" s="33" customFormat="1" ht="27" x14ac:dyDescent="0.25">
      <c r="A45" s="37" t="str">
        <f>'EJEC.PRESUPUSTAL AGREGADA'!D44</f>
        <v>A</v>
      </c>
      <c r="B45" s="31" t="str">
        <f>'EJEC.PRESUPUSTAL AGREGADA'!C44</f>
        <v>A-02-01-01-003-008</v>
      </c>
      <c r="C45" s="31" t="str">
        <f>'EJEC.PRESUPUSTAL AGREGADA'!P44</f>
        <v>MUEBLES, INSTRUMENTOS MUSICALES, ARTÍCULOS DE DEPORTE Y ANTIGÜEDADES</v>
      </c>
      <c r="D45" s="37" t="str">
        <f>'EJEC.PRESUPUSTAL AGREGADA'!M44</f>
        <v>Nación</v>
      </c>
      <c r="E45" s="37" t="str">
        <f>'EJEC.PRESUPUSTAL AGREGADA'!O44</f>
        <v>CSF</v>
      </c>
      <c r="F45" s="37">
        <f>'EJEC.PRESUPUSTAL AGREGADA'!N44</f>
        <v>10</v>
      </c>
      <c r="G45" s="34">
        <f>'EJEC.PRESUPUSTAL AGREGADA'!Q44</f>
        <v>0</v>
      </c>
      <c r="H45" s="34">
        <f>'EJEC.PRESUPUSTAL AGREGADA'!R44</f>
        <v>0</v>
      </c>
      <c r="I45" s="34">
        <f>'EJEC.PRESUPUSTAL AGREGADA'!S44</f>
        <v>0</v>
      </c>
      <c r="J45" s="34">
        <f>'EJEC.PRESUPUSTAL AGREGADA'!T44</f>
        <v>0</v>
      </c>
      <c r="K45" s="34">
        <f t="shared" si="0"/>
        <v>0</v>
      </c>
      <c r="L45" s="34">
        <f>'EJEC.PRESUPUSTAL AGREGADA'!U44</f>
        <v>0</v>
      </c>
      <c r="M45" s="34">
        <f t="shared" si="1"/>
        <v>0</v>
      </c>
      <c r="N45" s="34">
        <f>'EJEC.PRESUPUSTAL AGREGADA'!V44</f>
        <v>0</v>
      </c>
      <c r="O45" s="34">
        <f t="shared" si="2"/>
        <v>0</v>
      </c>
      <c r="P45" s="34">
        <f>'EJEC.PRESUPUSTAL AGREGADA'!W44</f>
        <v>0</v>
      </c>
      <c r="Q45" s="34">
        <f t="shared" si="3"/>
        <v>0</v>
      </c>
      <c r="R45" s="51">
        <v>0</v>
      </c>
      <c r="S45" s="32"/>
      <c r="T45" s="32"/>
      <c r="U45" s="32"/>
      <c r="V45" s="32"/>
      <c r="W45" s="32"/>
      <c r="X45" s="32"/>
      <c r="Y45" s="32"/>
      <c r="Z45" s="32"/>
    </row>
    <row r="46" spans="1:26" s="33" customFormat="1" x14ac:dyDescent="0.25">
      <c r="A46" s="37" t="str">
        <f>'EJEC.PRESUPUSTAL AGREGADA'!D45</f>
        <v>A</v>
      </c>
      <c r="B46" s="31" t="str">
        <f>'EJEC.PRESUPUSTAL AGREGADA'!C45</f>
        <v>A-02-02</v>
      </c>
      <c r="C46" s="31" t="str">
        <f>'EJEC.PRESUPUSTAL AGREGADA'!P45</f>
        <v>ADQUISICIONES DIFERENTES DE ACTIVOS</v>
      </c>
      <c r="D46" s="37" t="str">
        <f>'EJEC.PRESUPUSTAL AGREGADA'!M45</f>
        <v>Nación</v>
      </c>
      <c r="E46" s="37" t="str">
        <f>'EJEC.PRESUPUSTAL AGREGADA'!O45</f>
        <v>CSF</v>
      </c>
      <c r="F46" s="37">
        <f>'EJEC.PRESUPUSTAL AGREGADA'!N45</f>
        <v>10</v>
      </c>
      <c r="G46" s="34">
        <f>'EJEC.PRESUPUSTAL AGREGADA'!Q45</f>
        <v>21383650722</v>
      </c>
      <c r="H46" s="34">
        <f>'EJEC.PRESUPUSTAL AGREGADA'!R45</f>
        <v>21383650720.889999</v>
      </c>
      <c r="I46" s="34">
        <f>'EJEC.PRESUPUSTAL AGREGADA'!S45</f>
        <v>1.1100000000000001</v>
      </c>
      <c r="J46" s="34">
        <f>'EJEC.PRESUPUSTAL AGREGADA'!T45</f>
        <v>19514571647.880001</v>
      </c>
      <c r="K46" s="34">
        <f t="shared" si="0"/>
        <v>1869079073.0099983</v>
      </c>
      <c r="L46" s="34">
        <f>'EJEC.PRESUPUSTAL AGREGADA'!U45</f>
        <v>11588735588.129999</v>
      </c>
      <c r="M46" s="34">
        <f t="shared" si="1"/>
        <v>7925836059.7500019</v>
      </c>
      <c r="N46" s="34">
        <f>'EJEC.PRESUPUSTAL AGREGADA'!V45</f>
        <v>11588735588.129999</v>
      </c>
      <c r="O46" s="34">
        <f t="shared" si="2"/>
        <v>0</v>
      </c>
      <c r="P46" s="34">
        <f>'EJEC.PRESUPUSTAL AGREGADA'!W45</f>
        <v>11588735588.129999</v>
      </c>
      <c r="Q46" s="34">
        <f t="shared" si="3"/>
        <v>0</v>
      </c>
      <c r="R46" s="51">
        <f t="shared" si="4"/>
        <v>0.91259307877690654</v>
      </c>
      <c r="S46" s="32"/>
      <c r="T46" s="32"/>
      <c r="U46" s="32"/>
      <c r="V46" s="32"/>
      <c r="W46" s="32"/>
      <c r="X46" s="32"/>
      <c r="Y46" s="32"/>
      <c r="Z46" s="32"/>
    </row>
    <row r="47" spans="1:26" s="33" customFormat="1" x14ac:dyDescent="0.25">
      <c r="A47" s="37" t="str">
        <f>'EJEC.PRESUPUSTAL AGREGADA'!D46</f>
        <v>A</v>
      </c>
      <c r="B47" s="31" t="str">
        <f>'EJEC.PRESUPUSTAL AGREGADA'!C46</f>
        <v>A-02-02-01</v>
      </c>
      <c r="C47" s="31" t="str">
        <f>'EJEC.PRESUPUSTAL AGREGADA'!P46</f>
        <v>MATERIALES Y SUMINISTROS</v>
      </c>
      <c r="D47" s="37" t="str">
        <f>'EJEC.PRESUPUSTAL AGREGADA'!M46</f>
        <v>Nación</v>
      </c>
      <c r="E47" s="37" t="str">
        <f>'EJEC.PRESUPUSTAL AGREGADA'!O46</f>
        <v>CSF</v>
      </c>
      <c r="F47" s="37">
        <f>'EJEC.PRESUPUSTAL AGREGADA'!N46</f>
        <v>10</v>
      </c>
      <c r="G47" s="34">
        <f>'EJEC.PRESUPUSTAL AGREGADA'!Q46</f>
        <v>1303690702.8800001</v>
      </c>
      <c r="H47" s="34">
        <f>'EJEC.PRESUPUSTAL AGREGADA'!R46</f>
        <v>1303690702.01</v>
      </c>
      <c r="I47" s="34">
        <f>'EJEC.PRESUPUSTAL AGREGADA'!S46</f>
        <v>0.87</v>
      </c>
      <c r="J47" s="34">
        <f>'EJEC.PRESUPUSTAL AGREGADA'!T46</f>
        <v>946069216.75999999</v>
      </c>
      <c r="K47" s="34">
        <f t="shared" si="0"/>
        <v>357621485.25</v>
      </c>
      <c r="L47" s="34">
        <f>'EJEC.PRESUPUSTAL AGREGADA'!U46</f>
        <v>132173868.23</v>
      </c>
      <c r="M47" s="34">
        <f t="shared" si="1"/>
        <v>813895348.52999997</v>
      </c>
      <c r="N47" s="34">
        <f>'EJEC.PRESUPUSTAL AGREGADA'!V46</f>
        <v>132173868.23</v>
      </c>
      <c r="O47" s="34">
        <f t="shared" si="2"/>
        <v>0</v>
      </c>
      <c r="P47" s="34">
        <f>'EJEC.PRESUPUSTAL AGREGADA'!W46</f>
        <v>132173868.23</v>
      </c>
      <c r="Q47" s="34">
        <f t="shared" si="3"/>
        <v>0</v>
      </c>
      <c r="R47" s="51">
        <f t="shared" si="4"/>
        <v>0.725685329096868</v>
      </c>
      <c r="S47" s="32"/>
      <c r="T47" s="32"/>
      <c r="U47" s="32"/>
      <c r="V47" s="32"/>
      <c r="W47" s="32"/>
      <c r="X47" s="32"/>
      <c r="Y47" s="32"/>
      <c r="Z47" s="32"/>
    </row>
    <row r="48" spans="1:26" s="33" customFormat="1" ht="27" x14ac:dyDescent="0.25">
      <c r="A48" s="37" t="str">
        <f>'EJEC.PRESUPUSTAL AGREGADA'!D47</f>
        <v>A</v>
      </c>
      <c r="B48" s="31" t="str">
        <f>'EJEC.PRESUPUSTAL AGREGADA'!C47</f>
        <v>A-02-02-01-002</v>
      </c>
      <c r="C48" s="31" t="str">
        <f>'EJEC.PRESUPUSTAL AGREGADA'!P47</f>
        <v>PRODUCTOS ALIMENTICIOS, BEBIDAS Y TABACO; TEXTILES, PRENDAS DE VESTIR Y PRODUCTOS DE CUERO</v>
      </c>
      <c r="D48" s="37" t="str">
        <f>'EJEC.PRESUPUSTAL AGREGADA'!M47</f>
        <v>Nación</v>
      </c>
      <c r="E48" s="37" t="str">
        <f>'EJEC.PRESUPUSTAL AGREGADA'!O47</f>
        <v>CSF</v>
      </c>
      <c r="F48" s="37">
        <f>'EJEC.PRESUPUSTAL AGREGADA'!N47</f>
        <v>10</v>
      </c>
      <c r="G48" s="34">
        <f>'EJEC.PRESUPUSTAL AGREGADA'!Q47</f>
        <v>405644709.75999999</v>
      </c>
      <c r="H48" s="34">
        <f>'EJEC.PRESUPUSTAL AGREGADA'!R47</f>
        <v>405644709.75999999</v>
      </c>
      <c r="I48" s="34">
        <f>'EJEC.PRESUPUSTAL AGREGADA'!S47</f>
        <v>0</v>
      </c>
      <c r="J48" s="34">
        <f>'EJEC.PRESUPUSTAL AGREGADA'!T47</f>
        <v>125644709.76000001</v>
      </c>
      <c r="K48" s="34">
        <f t="shared" si="0"/>
        <v>280000000</v>
      </c>
      <c r="L48" s="34">
        <f>'EJEC.PRESUPUSTAL AGREGADA'!U47</f>
        <v>0</v>
      </c>
      <c r="M48" s="34">
        <f t="shared" si="1"/>
        <v>125644709.76000001</v>
      </c>
      <c r="N48" s="34">
        <f>'EJEC.PRESUPUSTAL AGREGADA'!V47</f>
        <v>0</v>
      </c>
      <c r="O48" s="34">
        <f t="shared" si="2"/>
        <v>0</v>
      </c>
      <c r="P48" s="34">
        <f>'EJEC.PRESUPUSTAL AGREGADA'!W47</f>
        <v>0</v>
      </c>
      <c r="Q48" s="34">
        <f t="shared" si="3"/>
        <v>0</v>
      </c>
      <c r="R48" s="51">
        <f t="shared" si="4"/>
        <v>0.30974078235689995</v>
      </c>
      <c r="S48" s="32"/>
      <c r="T48" s="32"/>
      <c r="U48" s="32"/>
      <c r="V48" s="32"/>
      <c r="W48" s="32"/>
      <c r="X48" s="32"/>
      <c r="Y48" s="32"/>
      <c r="Z48" s="32"/>
    </row>
    <row r="49" spans="1:26" s="33" customFormat="1" x14ac:dyDescent="0.25">
      <c r="A49" s="37" t="str">
        <f>'EJEC.PRESUPUSTAL AGREGADA'!D48</f>
        <v>A</v>
      </c>
      <c r="B49" s="31" t="str">
        <f>'EJEC.PRESUPUSTAL AGREGADA'!C48</f>
        <v>A-02-02-01-002-007</v>
      </c>
      <c r="C49" s="31" t="str">
        <f>'EJEC.PRESUPUSTAL AGREGADA'!P48</f>
        <v>ARTÍCULOS TEXTILES (EXCEPTO PRENDAS DE VESTIR)</v>
      </c>
      <c r="D49" s="37" t="str">
        <f>'EJEC.PRESUPUSTAL AGREGADA'!M48</f>
        <v>Nación</v>
      </c>
      <c r="E49" s="37" t="str">
        <f>'EJEC.PRESUPUSTAL AGREGADA'!O48</f>
        <v>CSF</v>
      </c>
      <c r="F49" s="37">
        <f>'EJEC.PRESUPUSTAL AGREGADA'!N48</f>
        <v>10</v>
      </c>
      <c r="G49" s="34">
        <f>'EJEC.PRESUPUSTAL AGREGADA'!Q48</f>
        <v>280000000</v>
      </c>
      <c r="H49" s="34">
        <f>'EJEC.PRESUPUSTAL AGREGADA'!R48</f>
        <v>280000000</v>
      </c>
      <c r="I49" s="34">
        <f>'EJEC.PRESUPUSTAL AGREGADA'!S48</f>
        <v>0</v>
      </c>
      <c r="J49" s="34">
        <f>'EJEC.PRESUPUSTAL AGREGADA'!T48</f>
        <v>0</v>
      </c>
      <c r="K49" s="34">
        <f t="shared" si="0"/>
        <v>280000000</v>
      </c>
      <c r="L49" s="34">
        <f>'EJEC.PRESUPUSTAL AGREGADA'!U48</f>
        <v>0</v>
      </c>
      <c r="M49" s="34">
        <f t="shared" si="1"/>
        <v>0</v>
      </c>
      <c r="N49" s="34">
        <f>'EJEC.PRESUPUSTAL AGREGADA'!V48</f>
        <v>0</v>
      </c>
      <c r="O49" s="34">
        <f t="shared" si="2"/>
        <v>0</v>
      </c>
      <c r="P49" s="34">
        <f>'EJEC.PRESUPUSTAL AGREGADA'!W48</f>
        <v>0</v>
      </c>
      <c r="Q49" s="34">
        <f t="shared" si="3"/>
        <v>0</v>
      </c>
      <c r="R49" s="51">
        <f t="shared" si="4"/>
        <v>0</v>
      </c>
      <c r="S49" s="32"/>
      <c r="T49" s="32"/>
      <c r="U49" s="32"/>
      <c r="V49" s="32"/>
      <c r="W49" s="32"/>
      <c r="X49" s="32"/>
      <c r="Y49" s="32"/>
      <c r="Z49" s="32"/>
    </row>
    <row r="50" spans="1:26" s="33" customFormat="1" x14ac:dyDescent="0.25">
      <c r="A50" s="37" t="str">
        <f>'EJEC.PRESUPUSTAL AGREGADA'!D49</f>
        <v>A</v>
      </c>
      <c r="B50" s="31" t="str">
        <f>'EJEC.PRESUPUSTAL AGREGADA'!C49</f>
        <v>A-02-02-01-002-008</v>
      </c>
      <c r="C50" s="31" t="str">
        <f>'EJEC.PRESUPUSTAL AGREGADA'!P49</f>
        <v>DOTACIÓN (PRENDAS DE VESTIR Y CALZADO)</v>
      </c>
      <c r="D50" s="37" t="str">
        <f>'EJEC.PRESUPUSTAL AGREGADA'!M49</f>
        <v>Nación</v>
      </c>
      <c r="E50" s="37" t="str">
        <f>'EJEC.PRESUPUSTAL AGREGADA'!O49</f>
        <v>CSF</v>
      </c>
      <c r="F50" s="37">
        <f>'EJEC.PRESUPUSTAL AGREGADA'!N49</f>
        <v>10</v>
      </c>
      <c r="G50" s="34">
        <f>'EJEC.PRESUPUSTAL AGREGADA'!Q49</f>
        <v>125644709.76000001</v>
      </c>
      <c r="H50" s="34">
        <f>'EJEC.PRESUPUSTAL AGREGADA'!R49</f>
        <v>125644709.76000001</v>
      </c>
      <c r="I50" s="34">
        <f>'EJEC.PRESUPUSTAL AGREGADA'!S49</f>
        <v>0</v>
      </c>
      <c r="J50" s="34">
        <f>'EJEC.PRESUPUSTAL AGREGADA'!T49</f>
        <v>125644709.76000001</v>
      </c>
      <c r="K50" s="34">
        <f t="shared" si="0"/>
        <v>0</v>
      </c>
      <c r="L50" s="34">
        <f>'EJEC.PRESUPUSTAL AGREGADA'!U49</f>
        <v>0</v>
      </c>
      <c r="M50" s="34">
        <f t="shared" si="1"/>
        <v>125644709.76000001</v>
      </c>
      <c r="N50" s="34">
        <f>'EJEC.PRESUPUSTAL AGREGADA'!V49</f>
        <v>0</v>
      </c>
      <c r="O50" s="34">
        <f t="shared" si="2"/>
        <v>0</v>
      </c>
      <c r="P50" s="34">
        <f>'EJEC.PRESUPUSTAL AGREGADA'!W49</f>
        <v>0</v>
      </c>
      <c r="Q50" s="34">
        <f t="shared" si="3"/>
        <v>0</v>
      </c>
      <c r="R50" s="51">
        <f t="shared" si="4"/>
        <v>1</v>
      </c>
      <c r="S50" s="32"/>
      <c r="T50" s="32"/>
      <c r="U50" s="32"/>
      <c r="V50" s="32"/>
      <c r="W50" s="32"/>
      <c r="X50" s="32"/>
      <c r="Y50" s="32"/>
      <c r="Z50" s="32"/>
    </row>
    <row r="51" spans="1:26" s="33" customFormat="1" ht="27" x14ac:dyDescent="0.25">
      <c r="A51" s="37" t="str">
        <f>'EJEC.PRESUPUSTAL AGREGADA'!D50</f>
        <v>A</v>
      </c>
      <c r="B51" s="31" t="str">
        <f>'EJEC.PRESUPUSTAL AGREGADA'!C50</f>
        <v>A-02-02-01-003</v>
      </c>
      <c r="C51" s="31" t="str">
        <f>'EJEC.PRESUPUSTAL AGREGADA'!P50</f>
        <v>OTROS BIENES TRANSPORTABLES (EXCEPTO PRODUCTOS METÁLICOS, MAQUINARIA Y EQUIPO)</v>
      </c>
      <c r="D51" s="37" t="str">
        <f>'EJEC.PRESUPUSTAL AGREGADA'!M50</f>
        <v>Nación</v>
      </c>
      <c r="E51" s="37" t="str">
        <f>'EJEC.PRESUPUSTAL AGREGADA'!O50</f>
        <v>CSF</v>
      </c>
      <c r="F51" s="37">
        <f>'EJEC.PRESUPUSTAL AGREGADA'!N50</f>
        <v>10</v>
      </c>
      <c r="G51" s="34">
        <f>'EJEC.PRESUPUSTAL AGREGADA'!Q50</f>
        <v>440612900</v>
      </c>
      <c r="H51" s="34">
        <f>'EJEC.PRESUPUSTAL AGREGADA'!R50</f>
        <v>440612900</v>
      </c>
      <c r="I51" s="34">
        <f>'EJEC.PRESUPUSTAL AGREGADA'!S50</f>
        <v>0</v>
      </c>
      <c r="J51" s="34">
        <f>'EJEC.PRESUPUSTAL AGREGADA'!T50</f>
        <v>389041275</v>
      </c>
      <c r="K51" s="34">
        <f t="shared" si="0"/>
        <v>51571625</v>
      </c>
      <c r="L51" s="34">
        <f>'EJEC.PRESUPUSTAL AGREGADA'!U50</f>
        <v>22221796.23</v>
      </c>
      <c r="M51" s="34">
        <f t="shared" si="1"/>
        <v>366819478.76999998</v>
      </c>
      <c r="N51" s="34">
        <f>'EJEC.PRESUPUSTAL AGREGADA'!V50</f>
        <v>22221796.23</v>
      </c>
      <c r="O51" s="34">
        <f t="shared" si="2"/>
        <v>0</v>
      </c>
      <c r="P51" s="34">
        <f>'EJEC.PRESUPUSTAL AGREGADA'!W50</f>
        <v>22221796.23</v>
      </c>
      <c r="Q51" s="34">
        <f t="shared" si="3"/>
        <v>0</v>
      </c>
      <c r="R51" s="51">
        <f t="shared" si="4"/>
        <v>0.88295480000699023</v>
      </c>
      <c r="S51" s="32"/>
      <c r="T51" s="32"/>
      <c r="U51" s="32"/>
      <c r="V51" s="32"/>
      <c r="W51" s="32"/>
      <c r="X51" s="32"/>
      <c r="Y51" s="32"/>
      <c r="Z51" s="32"/>
    </row>
    <row r="52" spans="1:26" s="33" customFormat="1" ht="27" x14ac:dyDescent="0.25">
      <c r="A52" s="37" t="str">
        <f>'EJEC.PRESUPUSTAL AGREGADA'!D51</f>
        <v>A</v>
      </c>
      <c r="B52" s="31" t="str">
        <f>'EJEC.PRESUPUSTAL AGREGADA'!C51</f>
        <v>A-02-02-01-003-002</v>
      </c>
      <c r="C52" s="31" t="str">
        <f>'EJEC.PRESUPUSTAL AGREGADA'!P51</f>
        <v>PASTA O PULPA, PAPEL Y PRODUCTOS DE PAPEL; IMPRESOS Y ARTÍCULOS SIMILARES</v>
      </c>
      <c r="D52" s="37" t="str">
        <f>'EJEC.PRESUPUSTAL AGREGADA'!M51</f>
        <v>Nación</v>
      </c>
      <c r="E52" s="37" t="str">
        <f>'EJEC.PRESUPUSTAL AGREGADA'!O51</f>
        <v>CSF</v>
      </c>
      <c r="F52" s="37">
        <f>'EJEC.PRESUPUSTAL AGREGADA'!N51</f>
        <v>10</v>
      </c>
      <c r="G52" s="34">
        <f>'EJEC.PRESUPUSTAL AGREGADA'!Q51</f>
        <v>30100000</v>
      </c>
      <c r="H52" s="34">
        <f>'EJEC.PRESUPUSTAL AGREGADA'!R51</f>
        <v>30100000</v>
      </c>
      <c r="I52" s="34">
        <f>'EJEC.PRESUPUSTAL AGREGADA'!S51</f>
        <v>0</v>
      </c>
      <c r="J52" s="34">
        <f>'EJEC.PRESUPUSTAL AGREGADA'!T51</f>
        <v>5528375</v>
      </c>
      <c r="K52" s="34">
        <f t="shared" si="0"/>
        <v>24571625</v>
      </c>
      <c r="L52" s="34">
        <f>'EJEC.PRESUPUSTAL AGREGADA'!U51</f>
        <v>4203575</v>
      </c>
      <c r="M52" s="34">
        <f t="shared" si="1"/>
        <v>1324800</v>
      </c>
      <c r="N52" s="34">
        <f>'EJEC.PRESUPUSTAL AGREGADA'!V51</f>
        <v>4203575</v>
      </c>
      <c r="O52" s="34">
        <f t="shared" si="2"/>
        <v>0</v>
      </c>
      <c r="P52" s="34">
        <f>'EJEC.PRESUPUSTAL AGREGADA'!W51</f>
        <v>4203575</v>
      </c>
      <c r="Q52" s="34">
        <f t="shared" si="3"/>
        <v>0</v>
      </c>
      <c r="R52" s="51">
        <f t="shared" si="4"/>
        <v>0.18366694352159468</v>
      </c>
      <c r="S52" s="32"/>
      <c r="T52" s="32"/>
      <c r="U52" s="32"/>
      <c r="V52" s="32"/>
      <c r="W52" s="32"/>
      <c r="X52" s="32"/>
      <c r="Y52" s="32"/>
      <c r="Z52" s="32"/>
    </row>
    <row r="53" spans="1:26" s="33" customFormat="1" ht="27" x14ac:dyDescent="0.25">
      <c r="A53" s="37" t="str">
        <f>'EJEC.PRESUPUSTAL AGREGADA'!D52</f>
        <v>A</v>
      </c>
      <c r="B53" s="31" t="str">
        <f>'EJEC.PRESUPUSTAL AGREGADA'!C52</f>
        <v>A-02-02-01-003-003</v>
      </c>
      <c r="C53" s="31" t="str">
        <f>'EJEC.PRESUPUSTAL AGREGADA'!P52</f>
        <v>PRODUCTOS DE HORNOS DE COQUE; PRODUCTOS DE REFINACIÓN DE PETRÓLEO Y COMBUSTIBLE NUCLEAR</v>
      </c>
      <c r="D53" s="37" t="str">
        <f>'EJEC.PRESUPUSTAL AGREGADA'!M52</f>
        <v>Nación</v>
      </c>
      <c r="E53" s="37" t="str">
        <f>'EJEC.PRESUPUSTAL AGREGADA'!O52</f>
        <v>CSF</v>
      </c>
      <c r="F53" s="37">
        <f>'EJEC.PRESUPUSTAL AGREGADA'!N52</f>
        <v>10</v>
      </c>
      <c r="G53" s="34">
        <f>'EJEC.PRESUPUSTAL AGREGADA'!Q52</f>
        <v>44100000</v>
      </c>
      <c r="H53" s="34">
        <f>'EJEC.PRESUPUSTAL AGREGADA'!R52</f>
        <v>44100000</v>
      </c>
      <c r="I53" s="34">
        <f>'EJEC.PRESUPUSTAL AGREGADA'!S52</f>
        <v>0</v>
      </c>
      <c r="J53" s="34">
        <f>'EJEC.PRESUPUSTAL AGREGADA'!T52</f>
        <v>44100000</v>
      </c>
      <c r="K53" s="34">
        <f t="shared" si="0"/>
        <v>0</v>
      </c>
      <c r="L53" s="34">
        <f>'EJEC.PRESUPUSTAL AGREGADA'!U52</f>
        <v>18018221.23</v>
      </c>
      <c r="M53" s="34">
        <f t="shared" si="1"/>
        <v>26081778.77</v>
      </c>
      <c r="N53" s="34">
        <f>'EJEC.PRESUPUSTAL AGREGADA'!V52</f>
        <v>18018221.23</v>
      </c>
      <c r="O53" s="34">
        <f t="shared" si="2"/>
        <v>0</v>
      </c>
      <c r="P53" s="34">
        <f>'EJEC.PRESUPUSTAL AGREGADA'!W52</f>
        <v>18018221.23</v>
      </c>
      <c r="Q53" s="34">
        <f t="shared" si="3"/>
        <v>0</v>
      </c>
      <c r="R53" s="51">
        <f t="shared" si="4"/>
        <v>1</v>
      </c>
      <c r="S53" s="32"/>
      <c r="T53" s="32"/>
      <c r="U53" s="32"/>
      <c r="V53" s="32"/>
      <c r="W53" s="32"/>
      <c r="X53" s="32"/>
      <c r="Y53" s="32"/>
      <c r="Z53" s="32"/>
    </row>
    <row r="54" spans="1:26" s="33" customFormat="1" ht="27" x14ac:dyDescent="0.25">
      <c r="A54" s="37" t="str">
        <f>'EJEC.PRESUPUSTAL AGREGADA'!D53</f>
        <v>A</v>
      </c>
      <c r="B54" s="31" t="str">
        <f>'EJEC.PRESUPUSTAL AGREGADA'!C53</f>
        <v>A-02-02-01-003-005</v>
      </c>
      <c r="C54" s="31" t="str">
        <f>'EJEC.PRESUPUSTAL AGREGADA'!P53</f>
        <v>OTROS PRODUCTOS QUÍMICOS; FIBRAS ARTIFICIALES (O FIBRAS INDUSTRIALES HECHAS POR EL HOMBRE)</v>
      </c>
      <c r="D54" s="37" t="str">
        <f>'EJEC.PRESUPUSTAL AGREGADA'!M53</f>
        <v>Nación</v>
      </c>
      <c r="E54" s="37" t="str">
        <f>'EJEC.PRESUPUSTAL AGREGADA'!O53</f>
        <v>CSF</v>
      </c>
      <c r="F54" s="37">
        <f>'EJEC.PRESUPUSTAL AGREGADA'!N53</f>
        <v>10</v>
      </c>
      <c r="G54" s="34">
        <f>'EJEC.PRESUPUSTAL AGREGADA'!Q53</f>
        <v>9412900</v>
      </c>
      <c r="H54" s="34">
        <f>'EJEC.PRESUPUSTAL AGREGADA'!R53</f>
        <v>9412900</v>
      </c>
      <c r="I54" s="34">
        <f>'EJEC.PRESUPUSTAL AGREGADA'!S53</f>
        <v>0</v>
      </c>
      <c r="J54" s="34">
        <f>'EJEC.PRESUPUSTAL AGREGADA'!T53</f>
        <v>9412900</v>
      </c>
      <c r="K54" s="34">
        <f t="shared" si="0"/>
        <v>0</v>
      </c>
      <c r="L54" s="34">
        <f>'EJEC.PRESUPUSTAL AGREGADA'!U53</f>
        <v>0</v>
      </c>
      <c r="M54" s="34">
        <f t="shared" si="1"/>
        <v>9412900</v>
      </c>
      <c r="N54" s="34">
        <f>'EJEC.PRESUPUSTAL AGREGADA'!V53</f>
        <v>0</v>
      </c>
      <c r="O54" s="34">
        <f t="shared" si="2"/>
        <v>0</v>
      </c>
      <c r="P54" s="34">
        <f>'EJEC.PRESUPUSTAL AGREGADA'!W53</f>
        <v>0</v>
      </c>
      <c r="Q54" s="34">
        <f t="shared" si="3"/>
        <v>0</v>
      </c>
      <c r="R54" s="51">
        <f t="shared" si="4"/>
        <v>1</v>
      </c>
      <c r="S54" s="32"/>
      <c r="T54" s="32"/>
      <c r="U54" s="32"/>
      <c r="V54" s="32"/>
      <c r="W54" s="32"/>
      <c r="X54" s="32"/>
      <c r="Y54" s="32"/>
      <c r="Z54" s="32"/>
    </row>
    <row r="55" spans="1:26" s="33" customFormat="1" x14ac:dyDescent="0.25">
      <c r="A55" s="37" t="str">
        <f>'EJEC.PRESUPUSTAL AGREGADA'!D54</f>
        <v>A</v>
      </c>
      <c r="B55" s="31" t="str">
        <f>'EJEC.PRESUPUSTAL AGREGADA'!C54</f>
        <v>A-02-02-01-003-006</v>
      </c>
      <c r="C55" s="31" t="str">
        <f>'EJEC.PRESUPUSTAL AGREGADA'!P54</f>
        <v>PRODUCTOS DE CAUCHO Y PLÁSTICO</v>
      </c>
      <c r="D55" s="37" t="str">
        <f>'EJEC.PRESUPUSTAL AGREGADA'!M54</f>
        <v>Nación</v>
      </c>
      <c r="E55" s="37" t="str">
        <f>'EJEC.PRESUPUSTAL AGREGADA'!O54</f>
        <v>CSF</v>
      </c>
      <c r="F55" s="37">
        <f>'EJEC.PRESUPUSTAL AGREGADA'!N54</f>
        <v>10</v>
      </c>
      <c r="G55" s="34">
        <f>'EJEC.PRESUPUSTAL AGREGADA'!Q54</f>
        <v>15000000</v>
      </c>
      <c r="H55" s="34">
        <f>'EJEC.PRESUPUSTAL AGREGADA'!R54</f>
        <v>15000000</v>
      </c>
      <c r="I55" s="34">
        <f>'EJEC.PRESUPUSTAL AGREGADA'!S54</f>
        <v>0</v>
      </c>
      <c r="J55" s="34">
        <f>'EJEC.PRESUPUSTAL AGREGADA'!T54</f>
        <v>0</v>
      </c>
      <c r="K55" s="34">
        <f t="shared" si="0"/>
        <v>15000000</v>
      </c>
      <c r="L55" s="34">
        <f>'EJEC.PRESUPUSTAL AGREGADA'!U54</f>
        <v>0</v>
      </c>
      <c r="M55" s="34">
        <f t="shared" si="1"/>
        <v>0</v>
      </c>
      <c r="N55" s="34">
        <f>'EJEC.PRESUPUSTAL AGREGADA'!V54</f>
        <v>0</v>
      </c>
      <c r="O55" s="34">
        <f t="shared" si="2"/>
        <v>0</v>
      </c>
      <c r="P55" s="34">
        <f>'EJEC.PRESUPUSTAL AGREGADA'!W54</f>
        <v>0</v>
      </c>
      <c r="Q55" s="34">
        <f t="shared" si="3"/>
        <v>0</v>
      </c>
      <c r="R55" s="51">
        <f t="shared" si="4"/>
        <v>0</v>
      </c>
      <c r="S55" s="32"/>
      <c r="T55" s="32"/>
      <c r="U55" s="32"/>
      <c r="V55" s="32"/>
      <c r="W55" s="32"/>
      <c r="X55" s="32"/>
      <c r="Y55" s="32"/>
      <c r="Z55" s="32"/>
    </row>
    <row r="56" spans="1:26" s="33" customFormat="1" x14ac:dyDescent="0.25">
      <c r="A56" s="37" t="str">
        <f>'EJEC.PRESUPUSTAL AGREGADA'!D55</f>
        <v>A</v>
      </c>
      <c r="B56" s="31" t="str">
        <f>'EJEC.PRESUPUSTAL AGREGADA'!C55</f>
        <v>A-02-02-01-003-008</v>
      </c>
      <c r="C56" s="31" t="str">
        <f>'EJEC.PRESUPUSTAL AGREGADA'!P55</f>
        <v>OTROS BIENES TRANSPORTABLES N.C.P.</v>
      </c>
      <c r="D56" s="37" t="str">
        <f>'EJEC.PRESUPUSTAL AGREGADA'!M55</f>
        <v>Nación</v>
      </c>
      <c r="E56" s="37" t="str">
        <f>'EJEC.PRESUPUSTAL AGREGADA'!O55</f>
        <v>CSF</v>
      </c>
      <c r="F56" s="37">
        <f>'EJEC.PRESUPUSTAL AGREGADA'!N55</f>
        <v>10</v>
      </c>
      <c r="G56" s="34">
        <f>'EJEC.PRESUPUSTAL AGREGADA'!Q55</f>
        <v>342000000</v>
      </c>
      <c r="H56" s="34">
        <f>'EJEC.PRESUPUSTAL AGREGADA'!R55</f>
        <v>342000000</v>
      </c>
      <c r="I56" s="34">
        <f>'EJEC.PRESUPUSTAL AGREGADA'!S55</f>
        <v>0</v>
      </c>
      <c r="J56" s="34">
        <f>'EJEC.PRESUPUSTAL AGREGADA'!T55</f>
        <v>330000000</v>
      </c>
      <c r="K56" s="34">
        <f t="shared" si="0"/>
        <v>12000000</v>
      </c>
      <c r="L56" s="34">
        <f>'EJEC.PRESUPUSTAL AGREGADA'!U55</f>
        <v>0</v>
      </c>
      <c r="M56" s="34">
        <f t="shared" si="1"/>
        <v>330000000</v>
      </c>
      <c r="N56" s="34">
        <f>'EJEC.PRESUPUSTAL AGREGADA'!V55</f>
        <v>0</v>
      </c>
      <c r="O56" s="34">
        <f t="shared" si="2"/>
        <v>0</v>
      </c>
      <c r="P56" s="34">
        <f>'EJEC.PRESUPUSTAL AGREGADA'!W55</f>
        <v>0</v>
      </c>
      <c r="Q56" s="34">
        <f t="shared" si="3"/>
        <v>0</v>
      </c>
      <c r="R56" s="51">
        <f t="shared" si="4"/>
        <v>0.96491228070175439</v>
      </c>
      <c r="S56" s="32"/>
      <c r="T56" s="32"/>
      <c r="U56" s="32"/>
      <c r="V56" s="32"/>
      <c r="W56" s="32"/>
      <c r="X56" s="32"/>
      <c r="Y56" s="32"/>
      <c r="Z56" s="32"/>
    </row>
    <row r="57" spans="1:26" s="33" customFormat="1" x14ac:dyDescent="0.25">
      <c r="A57" s="37" t="str">
        <f>'EJEC.PRESUPUSTAL AGREGADA'!D56</f>
        <v>A</v>
      </c>
      <c r="B57" s="31" t="str">
        <f>'EJEC.PRESUPUSTAL AGREGADA'!C56</f>
        <v>A-02-02-01-004</v>
      </c>
      <c r="C57" s="31" t="str">
        <f>'EJEC.PRESUPUSTAL AGREGADA'!P56</f>
        <v>PRODUCTOS METÁLICOS Y PAQUETES DE SOFTWARE</v>
      </c>
      <c r="D57" s="37" t="str">
        <f>'EJEC.PRESUPUSTAL AGREGADA'!M56</f>
        <v>Nación</v>
      </c>
      <c r="E57" s="37" t="str">
        <f>'EJEC.PRESUPUSTAL AGREGADA'!O56</f>
        <v>CSF</v>
      </c>
      <c r="F57" s="37">
        <f>'EJEC.PRESUPUSTAL AGREGADA'!N56</f>
        <v>10</v>
      </c>
      <c r="G57" s="34">
        <f>'EJEC.PRESUPUSTAL AGREGADA'!Q56</f>
        <v>457433093.12</v>
      </c>
      <c r="H57" s="34">
        <f>'EJEC.PRESUPUSTAL AGREGADA'!R56</f>
        <v>457433092.25</v>
      </c>
      <c r="I57" s="34">
        <f>'EJEC.PRESUPUSTAL AGREGADA'!S56</f>
        <v>0.87</v>
      </c>
      <c r="J57" s="34">
        <f>'EJEC.PRESUPUSTAL AGREGADA'!T56</f>
        <v>431383232</v>
      </c>
      <c r="K57" s="34">
        <f t="shared" si="0"/>
        <v>26049860.25</v>
      </c>
      <c r="L57" s="34">
        <f>'EJEC.PRESUPUSTAL AGREGADA'!U56</f>
        <v>109952072</v>
      </c>
      <c r="M57" s="34">
        <f t="shared" si="1"/>
        <v>321431160</v>
      </c>
      <c r="N57" s="34">
        <f>'EJEC.PRESUPUSTAL AGREGADA'!V56</f>
        <v>109952072</v>
      </c>
      <c r="O57" s="34">
        <f t="shared" si="2"/>
        <v>0</v>
      </c>
      <c r="P57" s="34">
        <f>'EJEC.PRESUPUSTAL AGREGADA'!W56</f>
        <v>109952072</v>
      </c>
      <c r="Q57" s="34">
        <f t="shared" si="3"/>
        <v>0</v>
      </c>
      <c r="R57" s="51">
        <f t="shared" si="4"/>
        <v>0.94305208453039002</v>
      </c>
      <c r="S57" s="32"/>
      <c r="T57" s="32"/>
      <c r="U57" s="32"/>
      <c r="V57" s="32"/>
      <c r="W57" s="32"/>
      <c r="X57" s="32"/>
      <c r="Y57" s="32"/>
      <c r="Z57" s="32"/>
    </row>
    <row r="58" spans="1:26" s="33" customFormat="1" x14ac:dyDescent="0.25">
      <c r="A58" s="37" t="str">
        <f>'EJEC.PRESUPUSTAL AGREGADA'!D57</f>
        <v>A</v>
      </c>
      <c r="B58" s="31" t="str">
        <f>'EJEC.PRESUPUSTAL AGREGADA'!C57</f>
        <v>A-02-02-01-004-005</v>
      </c>
      <c r="C58" s="31" t="str">
        <f>'EJEC.PRESUPUSTAL AGREGADA'!P57</f>
        <v>MAQUINARIA DE OFICINA, CONTABILIDAD E INFORMÁTICA</v>
      </c>
      <c r="D58" s="37" t="str">
        <f>'EJEC.PRESUPUSTAL AGREGADA'!M57</f>
        <v>Nación</v>
      </c>
      <c r="E58" s="37" t="str">
        <f>'EJEC.PRESUPUSTAL AGREGADA'!O57</f>
        <v>CSF</v>
      </c>
      <c r="F58" s="37">
        <f>'EJEC.PRESUPUSTAL AGREGADA'!N57</f>
        <v>10</v>
      </c>
      <c r="G58" s="34">
        <f>'EJEC.PRESUPUSTAL AGREGADA'!Q57</f>
        <v>208321213.12</v>
      </c>
      <c r="H58" s="34">
        <f>'EJEC.PRESUPUSTAL AGREGADA'!R57</f>
        <v>208321212.25</v>
      </c>
      <c r="I58" s="34">
        <f>'EJEC.PRESUPUSTAL AGREGADA'!S57</f>
        <v>0.87</v>
      </c>
      <c r="J58" s="34">
        <f>'EJEC.PRESUPUSTAL AGREGADA'!T57</f>
        <v>184541040</v>
      </c>
      <c r="K58" s="34">
        <f t="shared" si="0"/>
        <v>23780172.25</v>
      </c>
      <c r="L58" s="34">
        <f>'EJEC.PRESUPUSTAL AGREGADA'!U57</f>
        <v>0</v>
      </c>
      <c r="M58" s="34">
        <f t="shared" si="1"/>
        <v>184541040</v>
      </c>
      <c r="N58" s="34">
        <f>'EJEC.PRESUPUSTAL AGREGADA'!V57</f>
        <v>0</v>
      </c>
      <c r="O58" s="34">
        <f t="shared" si="2"/>
        <v>0</v>
      </c>
      <c r="P58" s="34">
        <f>'EJEC.PRESUPUSTAL AGREGADA'!W57</f>
        <v>0</v>
      </c>
      <c r="Q58" s="34">
        <f t="shared" si="3"/>
        <v>0</v>
      </c>
      <c r="R58" s="51">
        <f t="shared" si="4"/>
        <v>0.88584852803107561</v>
      </c>
      <c r="S58" s="32"/>
      <c r="T58" s="32"/>
      <c r="U58" s="32"/>
      <c r="V58" s="32"/>
      <c r="W58" s="32"/>
      <c r="X58" s="32"/>
      <c r="Y58" s="32"/>
      <c r="Z58" s="32"/>
    </row>
    <row r="59" spans="1:26" s="33" customFormat="1" x14ac:dyDescent="0.25">
      <c r="A59" s="37" t="str">
        <f>'EJEC.PRESUPUSTAL AGREGADA'!D58</f>
        <v>A</v>
      </c>
      <c r="B59" s="31" t="str">
        <f>'EJEC.PRESUPUSTAL AGREGADA'!C58</f>
        <v>A-02-02-01-004-006</v>
      </c>
      <c r="C59" s="31" t="str">
        <f>'EJEC.PRESUPUSTAL AGREGADA'!P58</f>
        <v>MAQUINARIA Y APARATOS ELÉCTRICOS</v>
      </c>
      <c r="D59" s="37" t="str">
        <f>'EJEC.PRESUPUSTAL AGREGADA'!M58</f>
        <v>Nación</v>
      </c>
      <c r="E59" s="37" t="str">
        <f>'EJEC.PRESUPUSTAL AGREGADA'!O58</f>
        <v>CSF</v>
      </c>
      <c r="F59" s="37">
        <f>'EJEC.PRESUPUSTAL AGREGADA'!N58</f>
        <v>10</v>
      </c>
      <c r="G59" s="34">
        <f>'EJEC.PRESUPUSTAL AGREGADA'!Q58</f>
        <v>2000000</v>
      </c>
      <c r="H59" s="34">
        <f>'EJEC.PRESUPUSTAL AGREGADA'!R58</f>
        <v>2000000</v>
      </c>
      <c r="I59" s="34">
        <f>'EJEC.PRESUPUSTAL AGREGADA'!S58</f>
        <v>0</v>
      </c>
      <c r="J59" s="34">
        <f>'EJEC.PRESUPUSTAL AGREGADA'!T58</f>
        <v>866200</v>
      </c>
      <c r="K59" s="34">
        <f t="shared" si="0"/>
        <v>1133800</v>
      </c>
      <c r="L59" s="34">
        <f>'EJEC.PRESUPUSTAL AGREGADA'!U58</f>
        <v>866200</v>
      </c>
      <c r="M59" s="34">
        <f t="shared" si="1"/>
        <v>0</v>
      </c>
      <c r="N59" s="34">
        <f>'EJEC.PRESUPUSTAL AGREGADA'!V58</f>
        <v>866200</v>
      </c>
      <c r="O59" s="34">
        <f t="shared" si="2"/>
        <v>0</v>
      </c>
      <c r="P59" s="34">
        <f>'EJEC.PRESUPUSTAL AGREGADA'!W58</f>
        <v>866200</v>
      </c>
      <c r="Q59" s="34">
        <f t="shared" si="3"/>
        <v>0</v>
      </c>
      <c r="R59" s="51">
        <f t="shared" si="4"/>
        <v>0.43309999999999998</v>
      </c>
      <c r="S59" s="32"/>
      <c r="T59" s="32"/>
      <c r="U59" s="32"/>
      <c r="V59" s="32"/>
      <c r="W59" s="32"/>
      <c r="X59" s="32"/>
      <c r="Y59" s="32"/>
      <c r="Z59" s="32"/>
    </row>
    <row r="60" spans="1:26" s="33" customFormat="1" x14ac:dyDescent="0.25">
      <c r="A60" s="37" t="str">
        <f>'EJEC.PRESUPUSTAL AGREGADA'!D59</f>
        <v>A</v>
      </c>
      <c r="B60" s="31" t="str">
        <f>'EJEC.PRESUPUSTAL AGREGADA'!C59</f>
        <v>A-02-02-01-004-007</v>
      </c>
      <c r="C60" s="31" t="str">
        <f>'EJEC.PRESUPUSTAL AGREGADA'!P59</f>
        <v>EQUIPO Y APARATOS DE RADIO, TELEVISIÓN Y COMUNICACIONES</v>
      </c>
      <c r="D60" s="37" t="str">
        <f>'EJEC.PRESUPUSTAL AGREGADA'!M59</f>
        <v>Nación</v>
      </c>
      <c r="E60" s="37" t="str">
        <f>'EJEC.PRESUPUSTAL AGREGADA'!O59</f>
        <v>CSF</v>
      </c>
      <c r="F60" s="37">
        <f>'EJEC.PRESUPUSTAL AGREGADA'!N59</f>
        <v>10</v>
      </c>
      <c r="G60" s="34">
        <f>'EJEC.PRESUPUSTAL AGREGADA'!Q59</f>
        <v>247111880</v>
      </c>
      <c r="H60" s="34">
        <f>'EJEC.PRESUPUSTAL AGREGADA'!R59</f>
        <v>247111880</v>
      </c>
      <c r="I60" s="34">
        <f>'EJEC.PRESUPUSTAL AGREGADA'!S59</f>
        <v>0</v>
      </c>
      <c r="J60" s="34">
        <f>'EJEC.PRESUPUSTAL AGREGADA'!T59</f>
        <v>245975992</v>
      </c>
      <c r="K60" s="34">
        <f t="shared" si="0"/>
        <v>1135888</v>
      </c>
      <c r="L60" s="34">
        <f>'EJEC.PRESUPUSTAL AGREGADA'!U59</f>
        <v>109085872</v>
      </c>
      <c r="M60" s="34">
        <f t="shared" si="1"/>
        <v>136890120</v>
      </c>
      <c r="N60" s="34">
        <f>'EJEC.PRESUPUSTAL AGREGADA'!V59</f>
        <v>109085872</v>
      </c>
      <c r="O60" s="34">
        <f t="shared" si="2"/>
        <v>0</v>
      </c>
      <c r="P60" s="34">
        <f>'EJEC.PRESUPUSTAL AGREGADA'!W59</f>
        <v>109085872</v>
      </c>
      <c r="Q60" s="34">
        <f t="shared" si="3"/>
        <v>0</v>
      </c>
      <c r="R60" s="51">
        <f t="shared" si="4"/>
        <v>0.99540334523779272</v>
      </c>
      <c r="S60" s="32"/>
      <c r="T60" s="32"/>
      <c r="U60" s="32"/>
      <c r="V60" s="32"/>
      <c r="W60" s="32"/>
      <c r="X60" s="32"/>
      <c r="Y60" s="32"/>
      <c r="Z60" s="32"/>
    </row>
    <row r="61" spans="1:26" s="33" customFormat="1" x14ac:dyDescent="0.25">
      <c r="A61" s="37" t="str">
        <f>'EJEC.PRESUPUSTAL AGREGADA'!D60</f>
        <v>A</v>
      </c>
      <c r="B61" s="31" t="str">
        <f>'EJEC.PRESUPUSTAL AGREGADA'!C60</f>
        <v>A-02-02-02</v>
      </c>
      <c r="C61" s="31" t="str">
        <f>'EJEC.PRESUPUSTAL AGREGADA'!P60</f>
        <v>ADQUISICIÓN DE SERVICIOS</v>
      </c>
      <c r="D61" s="37" t="str">
        <f>'EJEC.PRESUPUSTAL AGREGADA'!M60</f>
        <v>Nación</v>
      </c>
      <c r="E61" s="37" t="str">
        <f>'EJEC.PRESUPUSTAL AGREGADA'!O60</f>
        <v>CSF</v>
      </c>
      <c r="F61" s="37">
        <f>'EJEC.PRESUPUSTAL AGREGADA'!N60</f>
        <v>10</v>
      </c>
      <c r="G61" s="34">
        <f>'EJEC.PRESUPUSTAL AGREGADA'!Q60</f>
        <v>20079960019.119999</v>
      </c>
      <c r="H61" s="34">
        <f>'EJEC.PRESUPUSTAL AGREGADA'!R60</f>
        <v>20079960018.880001</v>
      </c>
      <c r="I61" s="34">
        <f>'EJEC.PRESUPUSTAL AGREGADA'!S60</f>
        <v>0.24</v>
      </c>
      <c r="J61" s="34">
        <f>'EJEC.PRESUPUSTAL AGREGADA'!T60</f>
        <v>18568502431.119999</v>
      </c>
      <c r="K61" s="34">
        <f t="shared" si="0"/>
        <v>1511457587.7600021</v>
      </c>
      <c r="L61" s="34">
        <f>'EJEC.PRESUPUSTAL AGREGADA'!U60</f>
        <v>11456561719.9</v>
      </c>
      <c r="M61" s="34">
        <f t="shared" si="1"/>
        <v>7111940711.2199993</v>
      </c>
      <c r="N61" s="34">
        <f>'EJEC.PRESUPUSTAL AGREGADA'!V60</f>
        <v>11456561719.9</v>
      </c>
      <c r="O61" s="34">
        <f t="shared" si="2"/>
        <v>0</v>
      </c>
      <c r="P61" s="34">
        <f>'EJEC.PRESUPUSTAL AGREGADA'!W60</f>
        <v>11456561719.9</v>
      </c>
      <c r="Q61" s="34">
        <f t="shared" si="3"/>
        <v>0</v>
      </c>
      <c r="R61" s="51">
        <f t="shared" si="4"/>
        <v>0.92472805789648982</v>
      </c>
      <c r="S61" s="32"/>
      <c r="T61" s="32"/>
      <c r="U61" s="32"/>
      <c r="V61" s="32"/>
      <c r="W61" s="32"/>
      <c r="X61" s="32"/>
      <c r="Y61" s="32"/>
      <c r="Z61" s="32"/>
    </row>
    <row r="62" spans="1:26" s="33" customFormat="1" ht="40.5" x14ac:dyDescent="0.25">
      <c r="A62" s="37" t="str">
        <f>'EJEC.PRESUPUSTAL AGREGADA'!D61</f>
        <v>A</v>
      </c>
      <c r="B62" s="31" t="str">
        <f>'EJEC.PRESUPUSTAL AGREGADA'!C61</f>
        <v>A-02-02-02-006</v>
      </c>
      <c r="C62" s="31" t="str">
        <f>'EJEC.PRESUPUSTAL AGREGADA'!P61</f>
        <v>COMERCIO Y DISTRIBUCIÓN; ALOJAMIENTO; SERVICIOS DE SUMINISTRO DE COMIDAS Y BEBIDAS; SERVICIOS DE TRANSPORTE; Y SERVICIOS DE DISTRIBUCIÓN DE ELECTRICIDAD, GAS Y AGUA</v>
      </c>
      <c r="D62" s="37" t="str">
        <f>'EJEC.PRESUPUSTAL AGREGADA'!M61</f>
        <v>Nación</v>
      </c>
      <c r="E62" s="37" t="str">
        <f>'EJEC.PRESUPUSTAL AGREGADA'!O61</f>
        <v>CSF</v>
      </c>
      <c r="F62" s="37">
        <f>'EJEC.PRESUPUSTAL AGREGADA'!N61</f>
        <v>10</v>
      </c>
      <c r="G62" s="34">
        <f>'EJEC.PRESUPUSTAL AGREGADA'!Q61</f>
        <v>1362000000</v>
      </c>
      <c r="H62" s="34">
        <f>'EJEC.PRESUPUSTAL AGREGADA'!R61</f>
        <v>1362000000</v>
      </c>
      <c r="I62" s="34">
        <f>'EJEC.PRESUPUSTAL AGREGADA'!S61</f>
        <v>0</v>
      </c>
      <c r="J62" s="34">
        <f>'EJEC.PRESUPUSTAL AGREGADA'!T61</f>
        <v>834190491</v>
      </c>
      <c r="K62" s="34">
        <f t="shared" si="0"/>
        <v>527809509</v>
      </c>
      <c r="L62" s="34">
        <f>'EJEC.PRESUPUSTAL AGREGADA'!U61</f>
        <v>718299390</v>
      </c>
      <c r="M62" s="34">
        <f t="shared" si="1"/>
        <v>115891101</v>
      </c>
      <c r="N62" s="34">
        <f>'EJEC.PRESUPUSTAL AGREGADA'!V61</f>
        <v>718299390</v>
      </c>
      <c r="O62" s="34">
        <f t="shared" si="2"/>
        <v>0</v>
      </c>
      <c r="P62" s="34">
        <f>'EJEC.PRESUPUSTAL AGREGADA'!W61</f>
        <v>718299390</v>
      </c>
      <c r="Q62" s="34">
        <f t="shared" si="3"/>
        <v>0</v>
      </c>
      <c r="R62" s="51">
        <f t="shared" si="4"/>
        <v>0.61247466299559472</v>
      </c>
      <c r="S62" s="32"/>
      <c r="T62" s="32"/>
      <c r="U62" s="32"/>
      <c r="V62" s="32"/>
      <c r="W62" s="32"/>
      <c r="X62" s="32"/>
      <c r="Y62" s="32"/>
      <c r="Z62" s="32"/>
    </row>
    <row r="63" spans="1:26" s="33" customFormat="1" x14ac:dyDescent="0.25">
      <c r="A63" s="37" t="str">
        <f>'EJEC.PRESUPUSTAL AGREGADA'!D62</f>
        <v>A</v>
      </c>
      <c r="B63" s="31" t="str">
        <f>'EJEC.PRESUPUSTAL AGREGADA'!C62</f>
        <v>A-02-02-02-006-003</v>
      </c>
      <c r="C63" s="31" t="str">
        <f>'EJEC.PRESUPUSTAL AGREGADA'!P62</f>
        <v>ALOJAMIENTO; SERVICIOS DE SUMINISTROS DE COMIDAS Y BEBIDAS</v>
      </c>
      <c r="D63" s="37" t="str">
        <f>'EJEC.PRESUPUSTAL AGREGADA'!M62</f>
        <v>Nación</v>
      </c>
      <c r="E63" s="37" t="str">
        <f>'EJEC.PRESUPUSTAL AGREGADA'!O62</f>
        <v>CSF</v>
      </c>
      <c r="F63" s="37">
        <f>'EJEC.PRESUPUSTAL AGREGADA'!N62</f>
        <v>10</v>
      </c>
      <c r="G63" s="34">
        <f>'EJEC.PRESUPUSTAL AGREGADA'!Q62</f>
        <v>32500000</v>
      </c>
      <c r="H63" s="34">
        <f>'EJEC.PRESUPUSTAL AGREGADA'!R62</f>
        <v>32500000</v>
      </c>
      <c r="I63" s="34">
        <f>'EJEC.PRESUPUSTAL AGREGADA'!S62</f>
        <v>0</v>
      </c>
      <c r="J63" s="34">
        <f>'EJEC.PRESUPUSTAL AGREGADA'!T62</f>
        <v>9728756</v>
      </c>
      <c r="K63" s="34">
        <f t="shared" si="0"/>
        <v>22771244</v>
      </c>
      <c r="L63" s="34">
        <f>'EJEC.PRESUPUSTAL AGREGADA'!U62</f>
        <v>9553322</v>
      </c>
      <c r="M63" s="34">
        <f t="shared" si="1"/>
        <v>175434</v>
      </c>
      <c r="N63" s="34">
        <f>'EJEC.PRESUPUSTAL AGREGADA'!V62</f>
        <v>9553322</v>
      </c>
      <c r="O63" s="34">
        <f t="shared" si="2"/>
        <v>0</v>
      </c>
      <c r="P63" s="34">
        <f>'EJEC.PRESUPUSTAL AGREGADA'!W62</f>
        <v>9553322</v>
      </c>
      <c r="Q63" s="34">
        <f t="shared" si="3"/>
        <v>0</v>
      </c>
      <c r="R63" s="51">
        <f t="shared" si="4"/>
        <v>0.29934633846153846</v>
      </c>
      <c r="S63" s="32"/>
      <c r="T63" s="32"/>
      <c r="U63" s="32"/>
      <c r="V63" s="32"/>
      <c r="W63" s="32"/>
      <c r="X63" s="32"/>
      <c r="Y63" s="32"/>
      <c r="Z63" s="32"/>
    </row>
    <row r="64" spans="1:26" s="33" customFormat="1" x14ac:dyDescent="0.25">
      <c r="A64" s="37" t="str">
        <f>'EJEC.PRESUPUSTAL AGREGADA'!D63</f>
        <v>A</v>
      </c>
      <c r="B64" s="31" t="str">
        <f>'EJEC.PRESUPUSTAL AGREGADA'!C63</f>
        <v>A-02-02-02-006-004</v>
      </c>
      <c r="C64" s="31" t="str">
        <f>'EJEC.PRESUPUSTAL AGREGADA'!P63</f>
        <v>SERVICIOS DE TRANSPORTE DE PASAJEROS</v>
      </c>
      <c r="D64" s="37" t="str">
        <f>'EJEC.PRESUPUSTAL AGREGADA'!M63</f>
        <v>Nación</v>
      </c>
      <c r="E64" s="37" t="str">
        <f>'EJEC.PRESUPUSTAL AGREGADA'!O63</f>
        <v>CSF</v>
      </c>
      <c r="F64" s="37">
        <f>'EJEC.PRESUPUSTAL AGREGADA'!N63</f>
        <v>10</v>
      </c>
      <c r="G64" s="34">
        <f>'EJEC.PRESUPUSTAL AGREGADA'!Q63</f>
        <v>90000000</v>
      </c>
      <c r="H64" s="34">
        <f>'EJEC.PRESUPUSTAL AGREGADA'!R63</f>
        <v>90000000</v>
      </c>
      <c r="I64" s="34">
        <f>'EJEC.PRESUPUSTAL AGREGADA'!S63</f>
        <v>0</v>
      </c>
      <c r="J64" s="34">
        <f>'EJEC.PRESUPUSTAL AGREGADA'!T63</f>
        <v>90000000</v>
      </c>
      <c r="K64" s="34">
        <f t="shared" si="0"/>
        <v>0</v>
      </c>
      <c r="L64" s="34">
        <f>'EJEC.PRESUPUSTAL AGREGADA'!U63</f>
        <v>22485260</v>
      </c>
      <c r="M64" s="34">
        <f t="shared" si="1"/>
        <v>67514740</v>
      </c>
      <c r="N64" s="34">
        <f>'EJEC.PRESUPUSTAL AGREGADA'!V63</f>
        <v>22485260</v>
      </c>
      <c r="O64" s="34">
        <f t="shared" si="2"/>
        <v>0</v>
      </c>
      <c r="P64" s="34">
        <f>'EJEC.PRESUPUSTAL AGREGADA'!W63</f>
        <v>22485260</v>
      </c>
      <c r="Q64" s="34">
        <f t="shared" si="3"/>
        <v>0</v>
      </c>
      <c r="R64" s="51">
        <f t="shared" si="4"/>
        <v>1</v>
      </c>
      <c r="S64" s="32"/>
      <c r="T64" s="32"/>
      <c r="U64" s="32"/>
      <c r="V64" s="32"/>
      <c r="W64" s="32"/>
      <c r="X64" s="32"/>
      <c r="Y64" s="32"/>
      <c r="Z64" s="32"/>
    </row>
    <row r="65" spans="1:26" s="33" customFormat="1" x14ac:dyDescent="0.25">
      <c r="A65" s="37" t="str">
        <f>'EJEC.PRESUPUSTAL AGREGADA'!D64</f>
        <v>A</v>
      </c>
      <c r="B65" s="31" t="str">
        <f>'EJEC.PRESUPUSTAL AGREGADA'!C64</f>
        <v>A-02-02-02-006-005</v>
      </c>
      <c r="C65" s="31" t="str">
        <f>'EJEC.PRESUPUSTAL AGREGADA'!P64</f>
        <v>SERVICIOS DE TRANSPORTE DE CARGA</v>
      </c>
      <c r="D65" s="37" t="str">
        <f>'EJEC.PRESUPUSTAL AGREGADA'!M64</f>
        <v>Nación</v>
      </c>
      <c r="E65" s="37" t="str">
        <f>'EJEC.PRESUPUSTAL AGREGADA'!O64</f>
        <v>CSF</v>
      </c>
      <c r="F65" s="37">
        <f>'EJEC.PRESUPUSTAL AGREGADA'!N64</f>
        <v>10</v>
      </c>
      <c r="G65" s="34">
        <f>'EJEC.PRESUPUSTAL AGREGADA'!Q64</f>
        <v>14000000</v>
      </c>
      <c r="H65" s="34">
        <f>'EJEC.PRESUPUSTAL AGREGADA'!R64</f>
        <v>14000000</v>
      </c>
      <c r="I65" s="34">
        <f>'EJEC.PRESUPUSTAL AGREGADA'!S64</f>
        <v>0</v>
      </c>
      <c r="J65" s="34">
        <f>'EJEC.PRESUPUSTAL AGREGADA'!T64</f>
        <v>0</v>
      </c>
      <c r="K65" s="34">
        <f t="shared" si="0"/>
        <v>14000000</v>
      </c>
      <c r="L65" s="34">
        <f>'EJEC.PRESUPUSTAL AGREGADA'!U64</f>
        <v>0</v>
      </c>
      <c r="M65" s="34">
        <f t="shared" si="1"/>
        <v>0</v>
      </c>
      <c r="N65" s="34">
        <f>'EJEC.PRESUPUSTAL AGREGADA'!V64</f>
        <v>0</v>
      </c>
      <c r="O65" s="34">
        <f t="shared" si="2"/>
        <v>0</v>
      </c>
      <c r="P65" s="34">
        <f>'EJEC.PRESUPUSTAL AGREGADA'!W64</f>
        <v>0</v>
      </c>
      <c r="Q65" s="34">
        <f t="shared" si="3"/>
        <v>0</v>
      </c>
      <c r="R65" s="51">
        <f t="shared" si="4"/>
        <v>0</v>
      </c>
      <c r="S65" s="32"/>
      <c r="T65" s="32"/>
      <c r="U65" s="32"/>
      <c r="V65" s="32"/>
      <c r="W65" s="32"/>
      <c r="X65" s="32"/>
      <c r="Y65" s="32"/>
      <c r="Z65" s="32"/>
    </row>
    <row r="66" spans="1:26" s="33" customFormat="1" x14ac:dyDescent="0.25">
      <c r="A66" s="37" t="str">
        <f>'EJEC.PRESUPUSTAL AGREGADA'!D65</f>
        <v>A</v>
      </c>
      <c r="B66" s="31" t="str">
        <f>'EJEC.PRESUPUSTAL AGREGADA'!C65</f>
        <v>A-02-02-02-006-008</v>
      </c>
      <c r="C66" s="31" t="str">
        <f>'EJEC.PRESUPUSTAL AGREGADA'!P65</f>
        <v>SERVICIOS POSTALES Y DE MENSAJERÍA</v>
      </c>
      <c r="D66" s="37" t="str">
        <f>'EJEC.PRESUPUSTAL AGREGADA'!M65</f>
        <v>Nación</v>
      </c>
      <c r="E66" s="37" t="str">
        <f>'EJEC.PRESUPUSTAL AGREGADA'!O65</f>
        <v>CSF</v>
      </c>
      <c r="F66" s="37">
        <f>'EJEC.PRESUPUSTAL AGREGADA'!N65</f>
        <v>10</v>
      </c>
      <c r="G66" s="34">
        <f>'EJEC.PRESUPUSTAL AGREGADA'!Q65</f>
        <v>66000000</v>
      </c>
      <c r="H66" s="34">
        <f>'EJEC.PRESUPUSTAL AGREGADA'!R65</f>
        <v>66000000</v>
      </c>
      <c r="I66" s="34">
        <f>'EJEC.PRESUPUSTAL AGREGADA'!S65</f>
        <v>0</v>
      </c>
      <c r="J66" s="34">
        <f>'EJEC.PRESUPUSTAL AGREGADA'!T65</f>
        <v>66000000</v>
      </c>
      <c r="K66" s="34">
        <f t="shared" si="0"/>
        <v>0</v>
      </c>
      <c r="L66" s="34">
        <f>'EJEC.PRESUPUSTAL AGREGADA'!U65</f>
        <v>24235467</v>
      </c>
      <c r="M66" s="34">
        <f t="shared" si="1"/>
        <v>41764533</v>
      </c>
      <c r="N66" s="34">
        <f>'EJEC.PRESUPUSTAL AGREGADA'!V65</f>
        <v>24235467</v>
      </c>
      <c r="O66" s="34">
        <f t="shared" si="2"/>
        <v>0</v>
      </c>
      <c r="P66" s="34">
        <f>'EJEC.PRESUPUSTAL AGREGADA'!W65</f>
        <v>24235467</v>
      </c>
      <c r="Q66" s="34">
        <f t="shared" si="3"/>
        <v>0</v>
      </c>
      <c r="R66" s="51">
        <f t="shared" si="4"/>
        <v>1</v>
      </c>
      <c r="S66" s="32"/>
      <c r="T66" s="32"/>
      <c r="U66" s="32"/>
      <c r="V66" s="32"/>
      <c r="W66" s="32"/>
      <c r="X66" s="32"/>
      <c r="Y66" s="32"/>
      <c r="Z66" s="32"/>
    </row>
    <row r="67" spans="1:26" s="33" customFormat="1" ht="27" x14ac:dyDescent="0.25">
      <c r="A67" s="37" t="str">
        <f>'EJEC.PRESUPUSTAL AGREGADA'!D66</f>
        <v>A</v>
      </c>
      <c r="B67" s="31" t="str">
        <f>'EJEC.PRESUPUSTAL AGREGADA'!C66</f>
        <v>A-02-02-02-006-009</v>
      </c>
      <c r="C67" s="31" t="str">
        <f>'EJEC.PRESUPUSTAL AGREGADA'!P66</f>
        <v>SERVICIOS DE DISTRIBUCIÓN DE ELECTRICIDAD, GAS Y AGUA (POR CUENTA PROPIA)</v>
      </c>
      <c r="D67" s="37" t="str">
        <f>'EJEC.PRESUPUSTAL AGREGADA'!M66</f>
        <v>Nación</v>
      </c>
      <c r="E67" s="37" t="str">
        <f>'EJEC.PRESUPUSTAL AGREGADA'!O66</f>
        <v>CSF</v>
      </c>
      <c r="F67" s="37">
        <f>'EJEC.PRESUPUSTAL AGREGADA'!N66</f>
        <v>10</v>
      </c>
      <c r="G67" s="34">
        <f>'EJEC.PRESUPUSTAL AGREGADA'!Q66</f>
        <v>1159500000</v>
      </c>
      <c r="H67" s="34">
        <f>'EJEC.PRESUPUSTAL AGREGADA'!R66</f>
        <v>1159500000</v>
      </c>
      <c r="I67" s="34">
        <f>'EJEC.PRESUPUSTAL AGREGADA'!S66</f>
        <v>0</v>
      </c>
      <c r="J67" s="34">
        <f>'EJEC.PRESUPUSTAL AGREGADA'!T66</f>
        <v>668461735</v>
      </c>
      <c r="K67" s="34">
        <f t="shared" si="0"/>
        <v>491038265</v>
      </c>
      <c r="L67" s="34">
        <f>'EJEC.PRESUPUSTAL AGREGADA'!U66</f>
        <v>662025341</v>
      </c>
      <c r="M67" s="34">
        <f t="shared" si="1"/>
        <v>6436394</v>
      </c>
      <c r="N67" s="34">
        <f>'EJEC.PRESUPUSTAL AGREGADA'!V66</f>
        <v>662025341</v>
      </c>
      <c r="O67" s="34">
        <f t="shared" si="2"/>
        <v>0</v>
      </c>
      <c r="P67" s="34">
        <f>'EJEC.PRESUPUSTAL AGREGADA'!W66</f>
        <v>662025341</v>
      </c>
      <c r="Q67" s="34">
        <f t="shared" si="3"/>
        <v>0</v>
      </c>
      <c r="R67" s="51">
        <f t="shared" si="4"/>
        <v>0.5765086114704614</v>
      </c>
      <c r="S67" s="32"/>
      <c r="T67" s="32"/>
      <c r="U67" s="32"/>
      <c r="V67" s="32"/>
      <c r="W67" s="32"/>
      <c r="X67" s="32"/>
      <c r="Y67" s="32"/>
      <c r="Z67" s="32"/>
    </row>
    <row r="68" spans="1:26" s="33" customFormat="1" ht="27" x14ac:dyDescent="0.25">
      <c r="A68" s="37" t="str">
        <f>'EJEC.PRESUPUSTAL AGREGADA'!D67</f>
        <v>A</v>
      </c>
      <c r="B68" s="31" t="str">
        <f>'EJEC.PRESUPUSTAL AGREGADA'!C67</f>
        <v>A-02-02-02-007</v>
      </c>
      <c r="C68" s="31" t="str">
        <f>'EJEC.PRESUPUSTAL AGREGADA'!P67</f>
        <v>SERVICIOS FINANCIEROS Y SERVICIOS CONEXOS, SERVICIOS INMOBILIARIOS Y SERVICIOS DE ARRENDAMIENTO Y LEASING</v>
      </c>
      <c r="D68" s="37" t="str">
        <f>'EJEC.PRESUPUSTAL AGREGADA'!M67</f>
        <v>Nación</v>
      </c>
      <c r="E68" s="37" t="str">
        <f>'EJEC.PRESUPUSTAL AGREGADA'!O67</f>
        <v>CSF</v>
      </c>
      <c r="F68" s="37">
        <f>'EJEC.PRESUPUSTAL AGREGADA'!N67</f>
        <v>10</v>
      </c>
      <c r="G68" s="34">
        <f>'EJEC.PRESUPUSTAL AGREGADA'!Q67</f>
        <v>8097609179.1000004</v>
      </c>
      <c r="H68" s="34">
        <f>'EJEC.PRESUPUSTAL AGREGADA'!R67</f>
        <v>8097609179.1000004</v>
      </c>
      <c r="I68" s="34">
        <f>'EJEC.PRESUPUSTAL AGREGADA'!S67</f>
        <v>0</v>
      </c>
      <c r="J68" s="34">
        <f>'EJEC.PRESUPUSTAL AGREGADA'!T67</f>
        <v>8029108525.1000004</v>
      </c>
      <c r="K68" s="34">
        <f t="shared" si="0"/>
        <v>68500654</v>
      </c>
      <c r="L68" s="34">
        <f>'EJEC.PRESUPUSTAL AGREGADA'!U67</f>
        <v>5786269058</v>
      </c>
      <c r="M68" s="34">
        <f t="shared" si="1"/>
        <v>2242839467.1000004</v>
      </c>
      <c r="N68" s="34">
        <f>'EJEC.PRESUPUSTAL AGREGADA'!V67</f>
        <v>5786269058</v>
      </c>
      <c r="O68" s="34">
        <f t="shared" si="2"/>
        <v>0</v>
      </c>
      <c r="P68" s="34">
        <f>'EJEC.PRESUPUSTAL AGREGADA'!W67</f>
        <v>5786269058</v>
      </c>
      <c r="Q68" s="34">
        <f t="shared" si="3"/>
        <v>0</v>
      </c>
      <c r="R68" s="51">
        <f t="shared" si="4"/>
        <v>0.99154063224281053</v>
      </c>
      <c r="S68" s="32"/>
      <c r="T68" s="32"/>
      <c r="U68" s="32"/>
      <c r="V68" s="32"/>
      <c r="W68" s="32"/>
      <c r="X68" s="32"/>
      <c r="Y68" s="32"/>
      <c r="Z68" s="32"/>
    </row>
    <row r="69" spans="1:26" s="33" customFormat="1" x14ac:dyDescent="0.25">
      <c r="A69" s="37" t="str">
        <f>'EJEC.PRESUPUSTAL AGREGADA'!D68</f>
        <v>A</v>
      </c>
      <c r="B69" s="31" t="str">
        <f>'EJEC.PRESUPUSTAL AGREGADA'!C68</f>
        <v>A-02-02-02-007-001</v>
      </c>
      <c r="C69" s="31" t="str">
        <f>'EJEC.PRESUPUSTAL AGREGADA'!P68</f>
        <v>SERVICIOS FINANCIEROS Y SERVICIOS CONEXOS</v>
      </c>
      <c r="D69" s="37" t="str">
        <f>'EJEC.PRESUPUSTAL AGREGADA'!M68</f>
        <v>Nación</v>
      </c>
      <c r="E69" s="37" t="str">
        <f>'EJEC.PRESUPUSTAL AGREGADA'!O68</f>
        <v>CSF</v>
      </c>
      <c r="F69" s="37">
        <f>'EJEC.PRESUPUSTAL AGREGADA'!N68</f>
        <v>10</v>
      </c>
      <c r="G69" s="34">
        <f>'EJEC.PRESUPUSTAL AGREGADA'!Q68</f>
        <v>3415376664</v>
      </c>
      <c r="H69" s="34">
        <f>'EJEC.PRESUPUSTAL AGREGADA'!R68</f>
        <v>3415376664</v>
      </c>
      <c r="I69" s="34">
        <f>'EJEC.PRESUPUSTAL AGREGADA'!S68</f>
        <v>0</v>
      </c>
      <c r="J69" s="34">
        <f>'EJEC.PRESUPUSTAL AGREGADA'!T68</f>
        <v>3363126664</v>
      </c>
      <c r="K69" s="34">
        <f t="shared" si="0"/>
        <v>52250000</v>
      </c>
      <c r="L69" s="34">
        <f>'EJEC.PRESUPUSTAL AGREGADA'!U68</f>
        <v>3223483294</v>
      </c>
      <c r="M69" s="34">
        <f t="shared" si="1"/>
        <v>139643370</v>
      </c>
      <c r="N69" s="34">
        <f>'EJEC.PRESUPUSTAL AGREGADA'!V68</f>
        <v>3223483294</v>
      </c>
      <c r="O69" s="34">
        <f t="shared" si="2"/>
        <v>0</v>
      </c>
      <c r="P69" s="34">
        <f>'EJEC.PRESUPUSTAL AGREGADA'!W68</f>
        <v>3223483294</v>
      </c>
      <c r="Q69" s="34">
        <f t="shared" si="3"/>
        <v>0</v>
      </c>
      <c r="R69" s="51">
        <f t="shared" si="4"/>
        <v>0.98470154096011009</v>
      </c>
      <c r="S69" s="32"/>
      <c r="T69" s="32"/>
      <c r="U69" s="32"/>
      <c r="V69" s="32"/>
      <c r="W69" s="32"/>
      <c r="X69" s="32"/>
      <c r="Y69" s="32"/>
      <c r="Z69" s="32"/>
    </row>
    <row r="70" spans="1:26" s="33" customFormat="1" x14ac:dyDescent="0.25">
      <c r="A70" s="37" t="str">
        <f>'EJEC.PRESUPUSTAL AGREGADA'!D69</f>
        <v>A</v>
      </c>
      <c r="B70" s="31" t="str">
        <f>'EJEC.PRESUPUSTAL AGREGADA'!C69</f>
        <v>A-02-02-02-007-002</v>
      </c>
      <c r="C70" s="31" t="str">
        <f>'EJEC.PRESUPUSTAL AGREGADA'!P69</f>
        <v>SERVICIOS INMOBILIARIOS</v>
      </c>
      <c r="D70" s="37" t="str">
        <f>'EJEC.PRESUPUSTAL AGREGADA'!M69</f>
        <v>Nación</v>
      </c>
      <c r="E70" s="37" t="str">
        <f>'EJEC.PRESUPUSTAL AGREGADA'!O69</f>
        <v>CSF</v>
      </c>
      <c r="F70" s="37">
        <f>'EJEC.PRESUPUSTAL AGREGADA'!N69</f>
        <v>10</v>
      </c>
      <c r="G70" s="34">
        <f>'EJEC.PRESUPUSTAL AGREGADA'!Q69</f>
        <v>4682232515.1000004</v>
      </c>
      <c r="H70" s="34">
        <f>'EJEC.PRESUPUSTAL AGREGADA'!R69</f>
        <v>4682232515.1000004</v>
      </c>
      <c r="I70" s="34">
        <f>'EJEC.PRESUPUSTAL AGREGADA'!S69</f>
        <v>0</v>
      </c>
      <c r="J70" s="34">
        <f>'EJEC.PRESUPUSTAL AGREGADA'!T69</f>
        <v>4665981861.1000004</v>
      </c>
      <c r="K70" s="34">
        <f t="shared" si="0"/>
        <v>16250654</v>
      </c>
      <c r="L70" s="34">
        <f>'EJEC.PRESUPUSTAL AGREGADA'!U69</f>
        <v>2562785764</v>
      </c>
      <c r="M70" s="34">
        <f t="shared" si="1"/>
        <v>2103196097.1000004</v>
      </c>
      <c r="N70" s="34">
        <f>'EJEC.PRESUPUSTAL AGREGADA'!V69</f>
        <v>2562785764</v>
      </c>
      <c r="O70" s="34">
        <f t="shared" si="2"/>
        <v>0</v>
      </c>
      <c r="P70" s="34">
        <f>'EJEC.PRESUPUSTAL AGREGADA'!W69</f>
        <v>2562785764</v>
      </c>
      <c r="Q70" s="34">
        <f t="shared" si="3"/>
        <v>0</v>
      </c>
      <c r="R70" s="51">
        <f t="shared" si="4"/>
        <v>0.9965292936761273</v>
      </c>
      <c r="S70" s="32"/>
      <c r="T70" s="32"/>
      <c r="U70" s="32"/>
      <c r="V70" s="32"/>
      <c r="W70" s="32"/>
      <c r="X70" s="32"/>
      <c r="Y70" s="32"/>
      <c r="Z70" s="32"/>
    </row>
    <row r="71" spans="1:26" s="33" customFormat="1" ht="27" x14ac:dyDescent="0.25">
      <c r="A71" s="37" t="str">
        <f>'EJEC.PRESUPUSTAL AGREGADA'!D70</f>
        <v>A</v>
      </c>
      <c r="B71" s="31" t="str">
        <f>'EJEC.PRESUPUSTAL AGREGADA'!C70</f>
        <v>A-02-02-02-008</v>
      </c>
      <c r="C71" s="31" t="str">
        <f>'EJEC.PRESUPUSTAL AGREGADA'!P70</f>
        <v>SERVICIOS PRESTADOS A LAS EMPRESAS Y SERVICIOS DE PRODUCCIÓN</v>
      </c>
      <c r="D71" s="37" t="str">
        <f>'EJEC.PRESUPUSTAL AGREGADA'!M70</f>
        <v>Nación</v>
      </c>
      <c r="E71" s="37" t="str">
        <f>'EJEC.PRESUPUSTAL AGREGADA'!O70</f>
        <v>CSF</v>
      </c>
      <c r="F71" s="37">
        <f>'EJEC.PRESUPUSTAL AGREGADA'!N70</f>
        <v>10</v>
      </c>
      <c r="G71" s="34">
        <f>'EJEC.PRESUPUSTAL AGREGADA'!Q70</f>
        <v>10246856840.02</v>
      </c>
      <c r="H71" s="34">
        <f>'EJEC.PRESUPUSTAL AGREGADA'!R70</f>
        <v>10246856839.780001</v>
      </c>
      <c r="I71" s="34">
        <f>'EJEC.PRESUPUSTAL AGREGADA'!S70</f>
        <v>0.24</v>
      </c>
      <c r="J71" s="34">
        <f>'EJEC.PRESUPUSTAL AGREGADA'!T70</f>
        <v>9523132939.75</v>
      </c>
      <c r="K71" s="34">
        <f t="shared" si="0"/>
        <v>723723900.03000069</v>
      </c>
      <c r="L71" s="34">
        <f>'EJEC.PRESUPUSTAL AGREGADA'!U70</f>
        <v>4884544745.6300001</v>
      </c>
      <c r="M71" s="34">
        <f t="shared" si="1"/>
        <v>4638588194.1199999</v>
      </c>
      <c r="N71" s="34">
        <f>'EJEC.PRESUPUSTAL AGREGADA'!V70</f>
        <v>4884544745.6300001</v>
      </c>
      <c r="O71" s="34">
        <f t="shared" si="2"/>
        <v>0</v>
      </c>
      <c r="P71" s="34">
        <f>'EJEC.PRESUPUSTAL AGREGADA'!W70</f>
        <v>4884544745.6300001</v>
      </c>
      <c r="Q71" s="34">
        <f t="shared" si="3"/>
        <v>0</v>
      </c>
      <c r="R71" s="51">
        <f t="shared" si="4"/>
        <v>0.92937113189252019</v>
      </c>
      <c r="S71" s="32"/>
      <c r="T71" s="32"/>
      <c r="U71" s="32"/>
      <c r="V71" s="32"/>
      <c r="W71" s="32"/>
      <c r="X71" s="32"/>
      <c r="Y71" s="32"/>
      <c r="Z71" s="32"/>
    </row>
    <row r="72" spans="1:26" s="33" customFormat="1" x14ac:dyDescent="0.25">
      <c r="A72" s="37" t="str">
        <f>'EJEC.PRESUPUSTAL AGREGADA'!D71</f>
        <v>A</v>
      </c>
      <c r="B72" s="31" t="str">
        <f>'EJEC.PRESUPUSTAL AGREGADA'!C71</f>
        <v>A-02-02-02-008-002</v>
      </c>
      <c r="C72" s="31" t="str">
        <f>'EJEC.PRESUPUSTAL AGREGADA'!P71</f>
        <v>SERVICIOS JURÍDICOS Y CONTABLES</v>
      </c>
      <c r="D72" s="37" t="str">
        <f>'EJEC.PRESUPUSTAL AGREGADA'!M71</f>
        <v>Nación</v>
      </c>
      <c r="E72" s="37" t="str">
        <f>'EJEC.PRESUPUSTAL AGREGADA'!O71</f>
        <v>CSF</v>
      </c>
      <c r="F72" s="37">
        <f>'EJEC.PRESUPUSTAL AGREGADA'!N71</f>
        <v>10</v>
      </c>
      <c r="G72" s="34">
        <f>'EJEC.PRESUPUSTAL AGREGADA'!Q71</f>
        <v>2387274350.2399998</v>
      </c>
      <c r="H72" s="34">
        <f>'EJEC.PRESUPUSTAL AGREGADA'!R71</f>
        <v>2387274350</v>
      </c>
      <c r="I72" s="34">
        <f>'EJEC.PRESUPUSTAL AGREGADA'!S71</f>
        <v>0.24</v>
      </c>
      <c r="J72" s="34">
        <f>'EJEC.PRESUPUSTAL AGREGADA'!T71</f>
        <v>2245670465</v>
      </c>
      <c r="K72" s="34">
        <f t="shared" si="0"/>
        <v>141603885</v>
      </c>
      <c r="L72" s="34">
        <f>'EJEC.PRESUPUSTAL AGREGADA'!U71</f>
        <v>1215086933</v>
      </c>
      <c r="M72" s="34">
        <f t="shared" si="1"/>
        <v>1030583532</v>
      </c>
      <c r="N72" s="34">
        <f>'EJEC.PRESUPUSTAL AGREGADA'!V71</f>
        <v>1215086933</v>
      </c>
      <c r="O72" s="34">
        <f t="shared" si="2"/>
        <v>0</v>
      </c>
      <c r="P72" s="34">
        <f>'EJEC.PRESUPUSTAL AGREGADA'!W71</f>
        <v>1215086933</v>
      </c>
      <c r="Q72" s="34">
        <f t="shared" si="3"/>
        <v>0</v>
      </c>
      <c r="R72" s="51">
        <f t="shared" si="4"/>
        <v>0.94068386600569642</v>
      </c>
      <c r="S72" s="32"/>
      <c r="T72" s="32"/>
      <c r="U72" s="32"/>
      <c r="V72" s="32"/>
      <c r="W72" s="32"/>
      <c r="X72" s="32"/>
      <c r="Y72" s="32"/>
      <c r="Z72" s="32"/>
    </row>
    <row r="73" spans="1:26" s="33" customFormat="1" ht="40.5" x14ac:dyDescent="0.25">
      <c r="A73" s="37" t="str">
        <f>'EJEC.PRESUPUSTAL AGREGADA'!D72</f>
        <v>A</v>
      </c>
      <c r="B73" s="31" t="str">
        <f>'EJEC.PRESUPUSTAL AGREGADA'!C72</f>
        <v>A-02-02-02-008-003</v>
      </c>
      <c r="C73" s="31" t="str">
        <f>'EJEC.PRESUPUSTAL AGREGADA'!P72</f>
        <v>SERVICIOS PROFESIONALES, CIENTÍFICOS Y TÉCNICOS (EXCEPTO LOS SERVICIOS DE INVESTIGACION, URBANISMO, JURÍDICOS Y DE CONTABILIDAD)</v>
      </c>
      <c r="D73" s="37" t="str">
        <f>'EJEC.PRESUPUSTAL AGREGADA'!M72</f>
        <v>Nación</v>
      </c>
      <c r="E73" s="37" t="str">
        <f>'EJEC.PRESUPUSTAL AGREGADA'!O72</f>
        <v>CSF</v>
      </c>
      <c r="F73" s="37">
        <f>'EJEC.PRESUPUSTAL AGREGADA'!N72</f>
        <v>10</v>
      </c>
      <c r="G73" s="34">
        <f>'EJEC.PRESUPUSTAL AGREGADA'!Q72</f>
        <v>1253587333</v>
      </c>
      <c r="H73" s="34">
        <f>'EJEC.PRESUPUSTAL AGREGADA'!R72</f>
        <v>1253587333</v>
      </c>
      <c r="I73" s="34">
        <f>'EJEC.PRESUPUSTAL AGREGADA'!S72</f>
        <v>0</v>
      </c>
      <c r="J73" s="34">
        <f>'EJEC.PRESUPUSTAL AGREGADA'!T72</f>
        <v>1253444000</v>
      </c>
      <c r="K73" s="34">
        <f t="shared" si="0"/>
        <v>143333</v>
      </c>
      <c r="L73" s="34">
        <f>'EJEC.PRESUPUSTAL AGREGADA'!U72</f>
        <v>630545534</v>
      </c>
      <c r="M73" s="34">
        <f t="shared" si="1"/>
        <v>622898466</v>
      </c>
      <c r="N73" s="34">
        <f>'EJEC.PRESUPUSTAL AGREGADA'!V72</f>
        <v>630545534</v>
      </c>
      <c r="O73" s="34">
        <f t="shared" si="2"/>
        <v>0</v>
      </c>
      <c r="P73" s="34">
        <f>'EJEC.PRESUPUSTAL AGREGADA'!W72</f>
        <v>630545534</v>
      </c>
      <c r="Q73" s="34">
        <f t="shared" si="3"/>
        <v>0</v>
      </c>
      <c r="R73" s="51">
        <f t="shared" si="4"/>
        <v>0.99988566173554339</v>
      </c>
      <c r="S73" s="32"/>
      <c r="T73" s="32"/>
      <c r="U73" s="32"/>
      <c r="V73" s="32"/>
      <c r="W73" s="32"/>
      <c r="X73" s="32"/>
      <c r="Y73" s="32"/>
      <c r="Z73" s="32"/>
    </row>
    <row r="74" spans="1:26" s="33" customFormat="1" ht="27" x14ac:dyDescent="0.25">
      <c r="A74" s="37" t="str">
        <f>'EJEC.PRESUPUSTAL AGREGADA'!D73</f>
        <v>A</v>
      </c>
      <c r="B74" s="31" t="str">
        <f>'EJEC.PRESUPUSTAL AGREGADA'!C73</f>
        <v>A-02-02-02-008-004</v>
      </c>
      <c r="C74" s="31" t="str">
        <f>'EJEC.PRESUPUSTAL AGREGADA'!P73</f>
        <v>SERVICIOS DE TELECOMUNICACIONES, TRANSMISIÓN Y SUMINISTRO DE INFORMACIÓN</v>
      </c>
      <c r="D74" s="37" t="str">
        <f>'EJEC.PRESUPUSTAL AGREGADA'!M73</f>
        <v>Nación</v>
      </c>
      <c r="E74" s="37" t="str">
        <f>'EJEC.PRESUPUSTAL AGREGADA'!O73</f>
        <v>CSF</v>
      </c>
      <c r="F74" s="37">
        <f>'EJEC.PRESUPUSTAL AGREGADA'!N73</f>
        <v>10</v>
      </c>
      <c r="G74" s="34">
        <f>'EJEC.PRESUPUSTAL AGREGADA'!Q73</f>
        <v>1398659137.8900001</v>
      </c>
      <c r="H74" s="34">
        <f>'EJEC.PRESUPUSTAL AGREGADA'!R73</f>
        <v>1398659137.8900001</v>
      </c>
      <c r="I74" s="34">
        <f>'EJEC.PRESUPUSTAL AGREGADA'!S73</f>
        <v>0</v>
      </c>
      <c r="J74" s="34">
        <f>'EJEC.PRESUPUSTAL AGREGADA'!T73</f>
        <v>1135657138.8800001</v>
      </c>
      <c r="K74" s="34">
        <f t="shared" si="0"/>
        <v>263001999.00999999</v>
      </c>
      <c r="L74" s="34">
        <f>'EJEC.PRESUPUSTAL AGREGADA'!U73</f>
        <v>505742993.35000002</v>
      </c>
      <c r="M74" s="34">
        <f t="shared" si="1"/>
        <v>629914145.53000009</v>
      </c>
      <c r="N74" s="34">
        <f>'EJEC.PRESUPUSTAL AGREGADA'!V73</f>
        <v>505742993.35000002</v>
      </c>
      <c r="O74" s="34">
        <f t="shared" si="2"/>
        <v>0</v>
      </c>
      <c r="P74" s="34">
        <f>'EJEC.PRESUPUSTAL AGREGADA'!W73</f>
        <v>505742993.35000002</v>
      </c>
      <c r="Q74" s="34">
        <f t="shared" si="3"/>
        <v>0</v>
      </c>
      <c r="R74" s="51">
        <f t="shared" si="4"/>
        <v>0.81196133361931089</v>
      </c>
      <c r="S74" s="32"/>
      <c r="T74" s="32"/>
      <c r="U74" s="32"/>
      <c r="V74" s="32"/>
      <c r="W74" s="32"/>
      <c r="X74" s="32"/>
      <c r="Y74" s="32"/>
      <c r="Z74" s="32"/>
    </row>
    <row r="75" spans="1:26" s="33" customFormat="1" x14ac:dyDescent="0.25">
      <c r="A75" s="37" t="str">
        <f>'EJEC.PRESUPUSTAL AGREGADA'!D74</f>
        <v>A</v>
      </c>
      <c r="B75" s="31" t="str">
        <f>'EJEC.PRESUPUSTAL AGREGADA'!C74</f>
        <v>A-02-02-02-008-005</v>
      </c>
      <c r="C75" s="31" t="str">
        <f>'EJEC.PRESUPUSTAL AGREGADA'!P74</f>
        <v>SERVICIOS DE SOPORTE</v>
      </c>
      <c r="D75" s="37" t="str">
        <f>'EJEC.PRESUPUSTAL AGREGADA'!M74</f>
        <v>Nación</v>
      </c>
      <c r="E75" s="37" t="str">
        <f>'EJEC.PRESUPUSTAL AGREGADA'!O74</f>
        <v>CSF</v>
      </c>
      <c r="F75" s="37">
        <f>'EJEC.PRESUPUSTAL AGREGADA'!N74</f>
        <v>10</v>
      </c>
      <c r="G75" s="34">
        <f>'EJEC.PRESUPUSTAL AGREGADA'!Q74</f>
        <v>5101116371.1300001</v>
      </c>
      <c r="H75" s="34">
        <f>'EJEC.PRESUPUSTAL AGREGADA'!R74</f>
        <v>5101116371.1300001</v>
      </c>
      <c r="I75" s="34">
        <f>'EJEC.PRESUPUSTAL AGREGADA'!S74</f>
        <v>0</v>
      </c>
      <c r="J75" s="34">
        <f>'EJEC.PRESUPUSTAL AGREGADA'!T74</f>
        <v>4796041688.1099997</v>
      </c>
      <c r="K75" s="34">
        <f t="shared" si="0"/>
        <v>305074683.02000046</v>
      </c>
      <c r="L75" s="34">
        <f>'EJEC.PRESUPUSTAL AGREGADA'!U74</f>
        <v>2476968648.9200001</v>
      </c>
      <c r="M75" s="34">
        <f t="shared" si="1"/>
        <v>2319073039.1899996</v>
      </c>
      <c r="N75" s="34">
        <f>'EJEC.PRESUPUSTAL AGREGADA'!V74</f>
        <v>2476968648.9200001</v>
      </c>
      <c r="O75" s="34">
        <f t="shared" si="2"/>
        <v>0</v>
      </c>
      <c r="P75" s="34">
        <f>'EJEC.PRESUPUSTAL AGREGADA'!W74</f>
        <v>2476968648.9200001</v>
      </c>
      <c r="Q75" s="34">
        <f t="shared" si="3"/>
        <v>0</v>
      </c>
      <c r="R75" s="51">
        <f t="shared" si="4"/>
        <v>0.94019452589896113</v>
      </c>
      <c r="S75" s="32"/>
      <c r="T75" s="32"/>
      <c r="U75" s="32"/>
      <c r="V75" s="32"/>
      <c r="W75" s="32"/>
      <c r="X75" s="32"/>
      <c r="Y75" s="32"/>
      <c r="Z75" s="32"/>
    </row>
    <row r="76" spans="1:26" s="33" customFormat="1" ht="26.25" customHeight="1" x14ac:dyDescent="0.25">
      <c r="A76" s="37" t="str">
        <f>'EJEC.PRESUPUSTAL AGREGADA'!D75</f>
        <v>A</v>
      </c>
      <c r="B76" s="31" t="str">
        <f>'EJEC.PRESUPUSTAL AGREGADA'!C75</f>
        <v>A-02-02-02-008-007</v>
      </c>
      <c r="C76" s="31" t="str">
        <f>'EJEC.PRESUPUSTAL AGREGADA'!P75</f>
        <v>SERVICIOS DE MANTENIMIENTO, REPARACIÓN E INSTALACIÓN (EXCEPTO SERVICIOS DE CONSTRUCCIÓN)</v>
      </c>
      <c r="D76" s="37" t="str">
        <f>'EJEC.PRESUPUSTAL AGREGADA'!M75</f>
        <v>Nación</v>
      </c>
      <c r="E76" s="37" t="str">
        <f>'EJEC.PRESUPUSTAL AGREGADA'!O75</f>
        <v>CSF</v>
      </c>
      <c r="F76" s="37">
        <f>'EJEC.PRESUPUSTAL AGREGADA'!N75</f>
        <v>10</v>
      </c>
      <c r="G76" s="34">
        <f>'EJEC.PRESUPUSTAL AGREGADA'!Q75</f>
        <v>106219647.76000001</v>
      </c>
      <c r="H76" s="34">
        <f>'EJEC.PRESUPUSTAL AGREGADA'!R75</f>
        <v>106219647.76000001</v>
      </c>
      <c r="I76" s="34">
        <f>'EJEC.PRESUPUSTAL AGREGADA'!S75</f>
        <v>0</v>
      </c>
      <c r="J76" s="34">
        <f>'EJEC.PRESUPUSTAL AGREGADA'!T75</f>
        <v>92319647.760000005</v>
      </c>
      <c r="K76" s="34">
        <f t="shared" si="0"/>
        <v>13900000</v>
      </c>
      <c r="L76" s="34">
        <f>'EJEC.PRESUPUSTAL AGREGADA'!U75</f>
        <v>56200636.359999999</v>
      </c>
      <c r="M76" s="34">
        <f t="shared" si="1"/>
        <v>36119011.400000006</v>
      </c>
      <c r="N76" s="34">
        <f>'EJEC.PRESUPUSTAL AGREGADA'!V75</f>
        <v>56200636.359999999</v>
      </c>
      <c r="O76" s="34">
        <f t="shared" si="2"/>
        <v>0</v>
      </c>
      <c r="P76" s="34">
        <f>'EJEC.PRESUPUSTAL AGREGADA'!W75</f>
        <v>56200636.359999999</v>
      </c>
      <c r="Q76" s="34">
        <f t="shared" si="3"/>
        <v>0</v>
      </c>
      <c r="R76" s="51">
        <f t="shared" si="4"/>
        <v>0.86913908779469295</v>
      </c>
      <c r="S76" s="32"/>
      <c r="T76" s="32"/>
      <c r="U76" s="32"/>
      <c r="V76" s="32"/>
      <c r="W76" s="32"/>
      <c r="X76" s="32"/>
      <c r="Y76" s="32"/>
      <c r="Z76" s="32"/>
    </row>
    <row r="77" spans="1:26" s="33" customFormat="1" x14ac:dyDescent="0.25">
      <c r="A77" s="37" t="str">
        <f>'EJEC.PRESUPUSTAL AGREGADA'!D76</f>
        <v>A</v>
      </c>
      <c r="B77" s="31" t="str">
        <f>'EJEC.PRESUPUSTAL AGREGADA'!C76</f>
        <v>A-02-02-02-009</v>
      </c>
      <c r="C77" s="31" t="str">
        <f>'EJEC.PRESUPUSTAL AGREGADA'!P76</f>
        <v>SERVICIOS PARA LA COMUNIDAD, SOCIALES Y PERSONALES</v>
      </c>
      <c r="D77" s="37" t="str">
        <f>'EJEC.PRESUPUSTAL AGREGADA'!M76</f>
        <v>Nación</v>
      </c>
      <c r="E77" s="37" t="str">
        <f>'EJEC.PRESUPUSTAL AGREGADA'!O76</f>
        <v>CSF</v>
      </c>
      <c r="F77" s="37">
        <f>'EJEC.PRESUPUSTAL AGREGADA'!N76</f>
        <v>10</v>
      </c>
      <c r="G77" s="34">
        <f>'EJEC.PRESUPUSTAL AGREGADA'!Q76</f>
        <v>333494000</v>
      </c>
      <c r="H77" s="34">
        <f>'EJEC.PRESUPUSTAL AGREGADA'!R76</f>
        <v>333494000</v>
      </c>
      <c r="I77" s="34">
        <f>'EJEC.PRESUPUSTAL AGREGADA'!S76</f>
        <v>0</v>
      </c>
      <c r="J77" s="34">
        <f>'EJEC.PRESUPUSTAL AGREGADA'!T76</f>
        <v>159491326.27000001</v>
      </c>
      <c r="K77" s="34">
        <f t="shared" si="0"/>
        <v>174002673.72999999</v>
      </c>
      <c r="L77" s="34">
        <f>'EJEC.PRESUPUSTAL AGREGADA'!U76</f>
        <v>47629227.270000003</v>
      </c>
      <c r="M77" s="34">
        <f t="shared" si="1"/>
        <v>111862099</v>
      </c>
      <c r="N77" s="34">
        <f>'EJEC.PRESUPUSTAL AGREGADA'!V76</f>
        <v>47629227.270000003</v>
      </c>
      <c r="O77" s="34">
        <f t="shared" si="2"/>
        <v>0</v>
      </c>
      <c r="P77" s="34">
        <f>'EJEC.PRESUPUSTAL AGREGADA'!W76</f>
        <v>47629227.270000003</v>
      </c>
      <c r="Q77" s="34">
        <f t="shared" si="3"/>
        <v>0</v>
      </c>
      <c r="R77" s="51">
        <f t="shared" si="4"/>
        <v>0.47824346545964846</v>
      </c>
      <c r="S77" s="32"/>
      <c r="T77" s="32"/>
      <c r="U77" s="32"/>
      <c r="V77" s="32"/>
      <c r="W77" s="32"/>
      <c r="X77" s="32"/>
      <c r="Y77" s="32"/>
      <c r="Z77" s="32"/>
    </row>
    <row r="78" spans="1:26" s="33" customFormat="1" x14ac:dyDescent="0.25">
      <c r="A78" s="37" t="str">
        <f>'EJEC.PRESUPUSTAL AGREGADA'!D77</f>
        <v>A</v>
      </c>
      <c r="B78" s="31" t="str">
        <f>'EJEC.PRESUPUSTAL AGREGADA'!C77</f>
        <v>A-02-02-02-009-002</v>
      </c>
      <c r="C78" s="31" t="str">
        <f>'EJEC.PRESUPUSTAL AGREGADA'!P77</f>
        <v>SERVICIOS DE EDUCACIÓN</v>
      </c>
      <c r="D78" s="37" t="str">
        <f>'EJEC.PRESUPUSTAL AGREGADA'!M77</f>
        <v>Nación</v>
      </c>
      <c r="E78" s="37" t="str">
        <f>'EJEC.PRESUPUSTAL AGREGADA'!O77</f>
        <v>CSF</v>
      </c>
      <c r="F78" s="37">
        <f>'EJEC.PRESUPUSTAL AGREGADA'!N77</f>
        <v>10</v>
      </c>
      <c r="G78" s="34">
        <f>'EJEC.PRESUPUSTAL AGREGADA'!Q77</f>
        <v>220000000</v>
      </c>
      <c r="H78" s="34">
        <f>'EJEC.PRESUPUSTAL AGREGADA'!R77</f>
        <v>220000000</v>
      </c>
      <c r="I78" s="34">
        <f>'EJEC.PRESUPUSTAL AGREGADA'!S77</f>
        <v>0</v>
      </c>
      <c r="J78" s="34">
        <f>'EJEC.PRESUPUSTAL AGREGADA'!T77</f>
        <v>100000000</v>
      </c>
      <c r="K78" s="34">
        <f t="shared" si="0"/>
        <v>120000000</v>
      </c>
      <c r="L78" s="34">
        <f>'EJEC.PRESUPUSTAL AGREGADA'!U77</f>
        <v>0</v>
      </c>
      <c r="M78" s="34">
        <f t="shared" si="1"/>
        <v>100000000</v>
      </c>
      <c r="N78" s="34">
        <f>'EJEC.PRESUPUSTAL AGREGADA'!V77</f>
        <v>0</v>
      </c>
      <c r="O78" s="34">
        <f t="shared" si="2"/>
        <v>0</v>
      </c>
      <c r="P78" s="34">
        <f>'EJEC.PRESUPUSTAL AGREGADA'!W77</f>
        <v>0</v>
      </c>
      <c r="Q78" s="34">
        <f t="shared" si="3"/>
        <v>0</v>
      </c>
      <c r="R78" s="51">
        <f t="shared" si="4"/>
        <v>0.45454545454545453</v>
      </c>
      <c r="S78" s="32"/>
      <c r="T78" s="32"/>
      <c r="U78" s="32"/>
      <c r="V78" s="32"/>
      <c r="W78" s="32"/>
      <c r="X78" s="32"/>
      <c r="Y78" s="32"/>
      <c r="Z78" s="32"/>
    </row>
    <row r="79" spans="1:26" s="33" customFormat="1" ht="27" x14ac:dyDescent="0.25">
      <c r="A79" s="37" t="str">
        <f>'EJEC.PRESUPUSTAL AGREGADA'!D78</f>
        <v>A</v>
      </c>
      <c r="B79" s="31" t="str">
        <f>'EJEC.PRESUPUSTAL AGREGADA'!C78</f>
        <v>A-02-02-02-009-003</v>
      </c>
      <c r="C79" s="31" t="str">
        <f>'EJEC.PRESUPUSTAL AGREGADA'!P78</f>
        <v>SERVICIOS PARA EL CUIDADO DE LA SALUD HUMANA Y SERVICIOS SOCIALES</v>
      </c>
      <c r="D79" s="37" t="str">
        <f>'EJEC.PRESUPUSTAL AGREGADA'!M78</f>
        <v>Nación</v>
      </c>
      <c r="E79" s="37" t="str">
        <f>'EJEC.PRESUPUSTAL AGREGADA'!O78</f>
        <v>CSF</v>
      </c>
      <c r="F79" s="37">
        <f>'EJEC.PRESUPUSTAL AGREGADA'!N78</f>
        <v>10</v>
      </c>
      <c r="G79" s="34">
        <f>'EJEC.PRESUPUSTAL AGREGADA'!Q78</f>
        <v>47494000</v>
      </c>
      <c r="H79" s="34">
        <f>'EJEC.PRESUPUSTAL AGREGADA'!R78</f>
        <v>47494000</v>
      </c>
      <c r="I79" s="34">
        <f>'EJEC.PRESUPUSTAL AGREGADA'!S78</f>
        <v>0</v>
      </c>
      <c r="J79" s="34">
        <f>'EJEC.PRESUPUSTAL AGREGADA'!T78</f>
        <v>22494000</v>
      </c>
      <c r="K79" s="34">
        <f t="shared" si="0"/>
        <v>25000000</v>
      </c>
      <c r="L79" s="34">
        <f>'EJEC.PRESUPUSTAL AGREGADA'!U78</f>
        <v>12013000</v>
      </c>
      <c r="M79" s="34">
        <f t="shared" si="1"/>
        <v>10481000</v>
      </c>
      <c r="N79" s="34">
        <f>'EJEC.PRESUPUSTAL AGREGADA'!V78</f>
        <v>12013000</v>
      </c>
      <c r="O79" s="34">
        <f t="shared" si="2"/>
        <v>0</v>
      </c>
      <c r="P79" s="34">
        <f>'EJEC.PRESUPUSTAL AGREGADA'!W78</f>
        <v>12013000</v>
      </c>
      <c r="Q79" s="34">
        <f t="shared" si="3"/>
        <v>0</v>
      </c>
      <c r="R79" s="51">
        <f t="shared" si="4"/>
        <v>0.47361772013306946</v>
      </c>
      <c r="S79" s="32"/>
      <c r="T79" s="32"/>
      <c r="U79" s="32"/>
      <c r="V79" s="32"/>
      <c r="W79" s="32"/>
      <c r="X79" s="32"/>
      <c r="Y79" s="32"/>
      <c r="Z79" s="32"/>
    </row>
    <row r="80" spans="1:26" s="33" customFormat="1" ht="40.5" x14ac:dyDescent="0.25">
      <c r="A80" s="37" t="str">
        <f>'EJEC.PRESUPUSTAL AGREGADA'!D79</f>
        <v>A</v>
      </c>
      <c r="B80" s="31" t="str">
        <f>'EJEC.PRESUPUSTAL AGREGADA'!C79</f>
        <v>A-02-02-02-009-004</v>
      </c>
      <c r="C80" s="31" t="str">
        <f>'EJEC.PRESUPUSTAL AGREGADA'!P79</f>
        <v>SERVICIOS DE ALCANTARILLADO, RECOLECCIÓN, TRATAMIENTO Y DISPOSICIÓN DE DESECHOS Y OTROS SERVICIOS DE SANEAMIENTO AMBIENTAL</v>
      </c>
      <c r="D80" s="37" t="str">
        <f>'EJEC.PRESUPUSTAL AGREGADA'!M79</f>
        <v>Nación</v>
      </c>
      <c r="E80" s="37" t="str">
        <f>'EJEC.PRESUPUSTAL AGREGADA'!O79</f>
        <v>CSF</v>
      </c>
      <c r="F80" s="37">
        <f>'EJEC.PRESUPUSTAL AGREGADA'!N79</f>
        <v>10</v>
      </c>
      <c r="G80" s="34">
        <f>'EJEC.PRESUPUSTAL AGREGADA'!Q79</f>
        <v>66000000</v>
      </c>
      <c r="H80" s="34">
        <f>'EJEC.PRESUPUSTAL AGREGADA'!R79</f>
        <v>66000000</v>
      </c>
      <c r="I80" s="34">
        <f>'EJEC.PRESUPUSTAL AGREGADA'!S79</f>
        <v>0</v>
      </c>
      <c r="J80" s="34">
        <f>'EJEC.PRESUPUSTAL AGREGADA'!T79</f>
        <v>36997326.270000003</v>
      </c>
      <c r="K80" s="34">
        <f t="shared" si="0"/>
        <v>29002673.729999997</v>
      </c>
      <c r="L80" s="34">
        <f>'EJEC.PRESUPUSTAL AGREGADA'!U79</f>
        <v>35616227.270000003</v>
      </c>
      <c r="M80" s="34">
        <f t="shared" si="1"/>
        <v>1381099</v>
      </c>
      <c r="N80" s="34">
        <f>'EJEC.PRESUPUSTAL AGREGADA'!V79</f>
        <v>35616227.270000003</v>
      </c>
      <c r="O80" s="34">
        <f t="shared" si="2"/>
        <v>0</v>
      </c>
      <c r="P80" s="34">
        <f>'EJEC.PRESUPUSTAL AGREGADA'!W79</f>
        <v>35616227.270000003</v>
      </c>
      <c r="Q80" s="34">
        <f t="shared" si="3"/>
        <v>0</v>
      </c>
      <c r="R80" s="51">
        <f t="shared" si="4"/>
        <v>0.56056554954545457</v>
      </c>
      <c r="S80" s="32"/>
      <c r="T80" s="32"/>
      <c r="U80" s="32"/>
      <c r="V80" s="32"/>
      <c r="W80" s="32"/>
      <c r="X80" s="32"/>
      <c r="Y80" s="32"/>
      <c r="Z80" s="32"/>
    </row>
    <row r="81" spans="1:26" s="33" customFormat="1" x14ac:dyDescent="0.25">
      <c r="A81" s="37" t="str">
        <f>'EJEC.PRESUPUSTAL AGREGADA'!D80</f>
        <v>A</v>
      </c>
      <c r="B81" s="31" t="str">
        <f>'EJEC.PRESUPUSTAL AGREGADA'!C80</f>
        <v>A-02-02-02-010</v>
      </c>
      <c r="C81" s="31" t="str">
        <f>'EJEC.PRESUPUSTAL AGREGADA'!P80</f>
        <v>VIÁTICOS DE LOS FUNCIONARIOS EN COMISIÓN</v>
      </c>
      <c r="D81" s="37" t="str">
        <f>'EJEC.PRESUPUSTAL AGREGADA'!M80</f>
        <v>Nación</v>
      </c>
      <c r="E81" s="37" t="str">
        <f>'EJEC.PRESUPUSTAL AGREGADA'!O80</f>
        <v>CSF</v>
      </c>
      <c r="F81" s="37">
        <f>'EJEC.PRESUPUSTAL AGREGADA'!N80</f>
        <v>10</v>
      </c>
      <c r="G81" s="34">
        <f>'EJEC.PRESUPUSTAL AGREGADA'!Q80</f>
        <v>40000000</v>
      </c>
      <c r="H81" s="34">
        <f>'EJEC.PRESUPUSTAL AGREGADA'!R80</f>
        <v>40000000</v>
      </c>
      <c r="I81" s="34">
        <f>'EJEC.PRESUPUSTAL AGREGADA'!S80</f>
        <v>0</v>
      </c>
      <c r="J81" s="34">
        <f>'EJEC.PRESUPUSTAL AGREGADA'!T80</f>
        <v>22579149</v>
      </c>
      <c r="K81" s="34">
        <f t="shared" si="0"/>
        <v>17420851</v>
      </c>
      <c r="L81" s="34">
        <f>'EJEC.PRESUPUSTAL AGREGADA'!U80</f>
        <v>19819299</v>
      </c>
      <c r="M81" s="34">
        <f t="shared" si="1"/>
        <v>2759850</v>
      </c>
      <c r="N81" s="34">
        <f>'EJEC.PRESUPUSTAL AGREGADA'!V80</f>
        <v>19819299</v>
      </c>
      <c r="O81" s="34">
        <f t="shared" si="2"/>
        <v>0</v>
      </c>
      <c r="P81" s="34">
        <f>'EJEC.PRESUPUSTAL AGREGADA'!W80</f>
        <v>19819299</v>
      </c>
      <c r="Q81" s="34">
        <f t="shared" si="3"/>
        <v>0</v>
      </c>
      <c r="R81" s="51">
        <f t="shared" si="4"/>
        <v>0.56447872499999996</v>
      </c>
      <c r="S81" s="32"/>
      <c r="T81" s="32"/>
      <c r="U81" s="32"/>
      <c r="V81" s="32"/>
      <c r="W81" s="32"/>
      <c r="X81" s="32"/>
      <c r="Y81" s="32"/>
      <c r="Z81" s="32"/>
    </row>
    <row r="82" spans="1:26" s="33" customFormat="1" x14ac:dyDescent="0.25">
      <c r="A82" s="37" t="str">
        <f>'EJEC.PRESUPUSTAL AGREGADA'!D81</f>
        <v>A</v>
      </c>
      <c r="B82" s="31" t="str">
        <f>'EJEC.PRESUPUSTAL AGREGADA'!C81</f>
        <v>A-03</v>
      </c>
      <c r="C82" s="31" t="str">
        <f>'EJEC.PRESUPUSTAL AGREGADA'!P81</f>
        <v>TRANSFERENCIAS CORRIENTES</v>
      </c>
      <c r="D82" s="37" t="str">
        <f>'EJEC.PRESUPUSTAL AGREGADA'!M81</f>
        <v>Nación</v>
      </c>
      <c r="E82" s="37" t="str">
        <f>'EJEC.PRESUPUSTAL AGREGADA'!O81</f>
        <v>CSF</v>
      </c>
      <c r="F82" s="37">
        <f>'EJEC.PRESUPUSTAL AGREGADA'!N81</f>
        <v>10</v>
      </c>
      <c r="G82" s="34">
        <f>'EJEC.PRESUPUSTAL AGREGADA'!Q81</f>
        <v>284031000</v>
      </c>
      <c r="H82" s="34">
        <f>'EJEC.PRESUPUSTAL AGREGADA'!R81</f>
        <v>124031000</v>
      </c>
      <c r="I82" s="34">
        <f>'EJEC.PRESUPUSTAL AGREGADA'!S81</f>
        <v>160000000</v>
      </c>
      <c r="J82" s="34">
        <f>'EJEC.PRESUPUSTAL AGREGADA'!T81</f>
        <v>92411074</v>
      </c>
      <c r="K82" s="34">
        <f t="shared" si="0"/>
        <v>31619926</v>
      </c>
      <c r="L82" s="34">
        <f>'EJEC.PRESUPUSTAL AGREGADA'!U81</f>
        <v>84481974</v>
      </c>
      <c r="M82" s="34">
        <f t="shared" si="1"/>
        <v>7929100</v>
      </c>
      <c r="N82" s="34">
        <f>'EJEC.PRESUPUSTAL AGREGADA'!V81</f>
        <v>84481974</v>
      </c>
      <c r="O82" s="34">
        <f t="shared" si="2"/>
        <v>0</v>
      </c>
      <c r="P82" s="34">
        <f>'EJEC.PRESUPUSTAL AGREGADA'!W81</f>
        <v>84481974</v>
      </c>
      <c r="Q82" s="34">
        <f t="shared" si="3"/>
        <v>0</v>
      </c>
      <c r="R82" s="51">
        <f t="shared" si="4"/>
        <v>0.32535559146712861</v>
      </c>
      <c r="S82" s="32"/>
      <c r="T82" s="32"/>
      <c r="U82" s="32"/>
      <c r="V82" s="32"/>
      <c r="W82" s="32"/>
      <c r="X82" s="32"/>
      <c r="Y82" s="32"/>
      <c r="Z82" s="32"/>
    </row>
    <row r="83" spans="1:26" s="33" customFormat="1" x14ac:dyDescent="0.25">
      <c r="A83" s="37" t="str">
        <f>'EJEC.PRESUPUSTAL AGREGADA'!D82</f>
        <v>A</v>
      </c>
      <c r="B83" s="31" t="str">
        <f>'EJEC.PRESUPUSTAL AGREGADA'!C82</f>
        <v>A-03-04</v>
      </c>
      <c r="C83" s="31" t="str">
        <f>'EJEC.PRESUPUSTAL AGREGADA'!P82</f>
        <v>PRESTACIONES PARA CUBRIR RIESGOS SOCIALES</v>
      </c>
      <c r="D83" s="37" t="str">
        <f>'EJEC.PRESUPUSTAL AGREGADA'!M82</f>
        <v>Nación</v>
      </c>
      <c r="E83" s="37" t="str">
        <f>'EJEC.PRESUPUSTAL AGREGADA'!O82</f>
        <v>CSF</v>
      </c>
      <c r="F83" s="37">
        <f>'EJEC.PRESUPUSTAL AGREGADA'!N82</f>
        <v>10</v>
      </c>
      <c r="G83" s="34">
        <f>'EJEC.PRESUPUSTAL AGREGADA'!Q82</f>
        <v>124031000</v>
      </c>
      <c r="H83" s="34">
        <f>'EJEC.PRESUPUSTAL AGREGADA'!R82</f>
        <v>124031000</v>
      </c>
      <c r="I83" s="34">
        <f>'EJEC.PRESUPUSTAL AGREGADA'!S82</f>
        <v>0</v>
      </c>
      <c r="J83" s="34">
        <f>'EJEC.PRESUPUSTAL AGREGADA'!T82</f>
        <v>92411074</v>
      </c>
      <c r="K83" s="34">
        <f t="shared" si="0"/>
        <v>31619926</v>
      </c>
      <c r="L83" s="34">
        <f>'EJEC.PRESUPUSTAL AGREGADA'!U82</f>
        <v>84481974</v>
      </c>
      <c r="M83" s="34">
        <f t="shared" si="1"/>
        <v>7929100</v>
      </c>
      <c r="N83" s="34">
        <f>'EJEC.PRESUPUSTAL AGREGADA'!V82</f>
        <v>84481974</v>
      </c>
      <c r="O83" s="34">
        <f t="shared" si="2"/>
        <v>0</v>
      </c>
      <c r="P83" s="34">
        <f>'EJEC.PRESUPUSTAL AGREGADA'!W82</f>
        <v>84481974</v>
      </c>
      <c r="Q83" s="34">
        <f t="shared" si="3"/>
        <v>0</v>
      </c>
      <c r="R83" s="51">
        <f t="shared" si="4"/>
        <v>0.74506433069152067</v>
      </c>
      <c r="S83" s="32"/>
      <c r="T83" s="32"/>
      <c r="U83" s="32"/>
      <c r="V83" s="32"/>
      <c r="W83" s="32"/>
      <c r="X83" s="32"/>
      <c r="Y83" s="32"/>
      <c r="Z83" s="32"/>
    </row>
    <row r="84" spans="1:26" s="33" customFormat="1" x14ac:dyDescent="0.25">
      <c r="A84" s="37" t="str">
        <f>'EJEC.PRESUPUSTAL AGREGADA'!D83</f>
        <v>A</v>
      </c>
      <c r="B84" s="31" t="str">
        <f>'EJEC.PRESUPUSTAL AGREGADA'!C83</f>
        <v>A-03-04-02</v>
      </c>
      <c r="C84" s="31" t="str">
        <f>'EJEC.PRESUPUSTAL AGREGADA'!P83</f>
        <v>PRESTACIONES SOCIALES RELACIONADAS CON EL EMPLEO</v>
      </c>
      <c r="D84" s="37" t="str">
        <f>'EJEC.PRESUPUSTAL AGREGADA'!M83</f>
        <v>Nación</v>
      </c>
      <c r="E84" s="37" t="str">
        <f>'EJEC.PRESUPUSTAL AGREGADA'!O83</f>
        <v>CSF</v>
      </c>
      <c r="F84" s="37">
        <f>'EJEC.PRESUPUSTAL AGREGADA'!N83</f>
        <v>10</v>
      </c>
      <c r="G84" s="34">
        <f>'EJEC.PRESUPUSTAL AGREGADA'!Q83</f>
        <v>124031000</v>
      </c>
      <c r="H84" s="34">
        <f>'EJEC.PRESUPUSTAL AGREGADA'!R83</f>
        <v>124031000</v>
      </c>
      <c r="I84" s="34">
        <f>'EJEC.PRESUPUSTAL AGREGADA'!S83</f>
        <v>0</v>
      </c>
      <c r="J84" s="34">
        <f>'EJEC.PRESUPUSTAL AGREGADA'!T83</f>
        <v>92411074</v>
      </c>
      <c r="K84" s="34">
        <f t="shared" si="0"/>
        <v>31619926</v>
      </c>
      <c r="L84" s="34">
        <f>'EJEC.PRESUPUSTAL AGREGADA'!U83</f>
        <v>84481974</v>
      </c>
      <c r="M84" s="34">
        <f t="shared" si="1"/>
        <v>7929100</v>
      </c>
      <c r="N84" s="34">
        <f>'EJEC.PRESUPUSTAL AGREGADA'!V83</f>
        <v>84481974</v>
      </c>
      <c r="O84" s="34">
        <f t="shared" si="2"/>
        <v>0</v>
      </c>
      <c r="P84" s="34">
        <f>'EJEC.PRESUPUSTAL AGREGADA'!W83</f>
        <v>84481974</v>
      </c>
      <c r="Q84" s="34">
        <f t="shared" si="3"/>
        <v>0</v>
      </c>
      <c r="R84" s="51">
        <f t="shared" si="4"/>
        <v>0.74506433069152067</v>
      </c>
      <c r="S84" s="32"/>
      <c r="T84" s="32"/>
      <c r="U84" s="32"/>
      <c r="V84" s="32"/>
      <c r="W84" s="32"/>
      <c r="X84" s="32"/>
      <c r="Y84" s="32"/>
      <c r="Z84" s="32"/>
    </row>
    <row r="85" spans="1:26" s="33" customFormat="1" ht="27" x14ac:dyDescent="0.25">
      <c r="A85" s="37" t="str">
        <f>'EJEC.PRESUPUSTAL AGREGADA'!D84</f>
        <v>A</v>
      </c>
      <c r="B85" s="31" t="str">
        <f>'EJEC.PRESUPUSTAL AGREGADA'!C84</f>
        <v>A-03-04-02-012</v>
      </c>
      <c r="C85" s="31" t="str">
        <f>'EJEC.PRESUPUSTAL AGREGADA'!P84</f>
        <v>INCAPACIDADES Y LICENCIAS DE MATERNIDAD Y PATERNIDAD (NO DE PENSIONES)</v>
      </c>
      <c r="D85" s="37" t="str">
        <f>'EJEC.PRESUPUSTAL AGREGADA'!M84</f>
        <v>Nación</v>
      </c>
      <c r="E85" s="37" t="str">
        <f>'EJEC.PRESUPUSTAL AGREGADA'!O84</f>
        <v>CSF</v>
      </c>
      <c r="F85" s="37">
        <f>'EJEC.PRESUPUSTAL AGREGADA'!N84</f>
        <v>10</v>
      </c>
      <c r="G85" s="34">
        <f>'EJEC.PRESUPUSTAL AGREGADA'!Q84</f>
        <v>124031000</v>
      </c>
      <c r="H85" s="34">
        <f>'EJEC.PRESUPUSTAL AGREGADA'!R84</f>
        <v>124031000</v>
      </c>
      <c r="I85" s="34">
        <f>'EJEC.PRESUPUSTAL AGREGADA'!S84</f>
        <v>0</v>
      </c>
      <c r="J85" s="34">
        <f>'EJEC.PRESUPUSTAL AGREGADA'!T84</f>
        <v>92411074</v>
      </c>
      <c r="K85" s="34">
        <f t="shared" si="0"/>
        <v>31619926</v>
      </c>
      <c r="L85" s="34">
        <f>'EJEC.PRESUPUSTAL AGREGADA'!U84</f>
        <v>84481974</v>
      </c>
      <c r="M85" s="34">
        <f t="shared" si="1"/>
        <v>7929100</v>
      </c>
      <c r="N85" s="34">
        <f>'EJEC.PRESUPUSTAL AGREGADA'!V84</f>
        <v>84481974</v>
      </c>
      <c r="O85" s="34">
        <f t="shared" si="2"/>
        <v>0</v>
      </c>
      <c r="P85" s="34">
        <f>'EJEC.PRESUPUSTAL AGREGADA'!W84</f>
        <v>84481974</v>
      </c>
      <c r="Q85" s="34">
        <f t="shared" si="3"/>
        <v>0</v>
      </c>
      <c r="R85" s="51">
        <f t="shared" si="4"/>
        <v>0.74506433069152067</v>
      </c>
      <c r="S85" s="32"/>
      <c r="T85" s="32"/>
      <c r="U85" s="32"/>
      <c r="V85" s="32"/>
      <c r="W85" s="32"/>
      <c r="X85" s="32"/>
      <c r="Y85" s="32"/>
      <c r="Z85" s="32"/>
    </row>
    <row r="86" spans="1:26" s="33" customFormat="1" x14ac:dyDescent="0.25">
      <c r="A86" s="37" t="str">
        <f>'EJEC.PRESUPUSTAL AGREGADA'!D85</f>
        <v>A</v>
      </c>
      <c r="B86" s="31" t="str">
        <f>'EJEC.PRESUPUSTAL AGREGADA'!C85</f>
        <v>A-03-04-02-012-001</v>
      </c>
      <c r="C86" s="31" t="str">
        <f>'EJEC.PRESUPUSTAL AGREGADA'!P85</f>
        <v>INCAPACIDADES (NO DE PENSIONES)</v>
      </c>
      <c r="D86" s="37" t="str">
        <f>'EJEC.PRESUPUSTAL AGREGADA'!M85</f>
        <v>Nación</v>
      </c>
      <c r="E86" s="37" t="str">
        <f>'EJEC.PRESUPUSTAL AGREGADA'!O85</f>
        <v>CSF</v>
      </c>
      <c r="F86" s="37">
        <f>'EJEC.PRESUPUSTAL AGREGADA'!N85</f>
        <v>10</v>
      </c>
      <c r="G86" s="34">
        <f>'EJEC.PRESUPUSTAL AGREGADA'!Q85</f>
        <v>60638000</v>
      </c>
      <c r="H86" s="34">
        <f>'EJEC.PRESUPUSTAL AGREGADA'!R85</f>
        <v>60638000</v>
      </c>
      <c r="I86" s="34">
        <f>'EJEC.PRESUPUSTAL AGREGADA'!S85</f>
        <v>0</v>
      </c>
      <c r="J86" s="34">
        <f>'EJEC.PRESUPUSTAL AGREGADA'!T85</f>
        <v>51343572</v>
      </c>
      <c r="K86" s="34">
        <f t="shared" si="0"/>
        <v>9294428</v>
      </c>
      <c r="L86" s="34">
        <f>'EJEC.PRESUPUSTAL AGREGADA'!U85</f>
        <v>43414472</v>
      </c>
      <c r="M86" s="34">
        <f t="shared" si="1"/>
        <v>7929100</v>
      </c>
      <c r="N86" s="34">
        <f>'EJEC.PRESUPUSTAL AGREGADA'!V85</f>
        <v>43414472</v>
      </c>
      <c r="O86" s="34">
        <f t="shared" si="2"/>
        <v>0</v>
      </c>
      <c r="P86" s="34">
        <f>'EJEC.PRESUPUSTAL AGREGADA'!W85</f>
        <v>43414472</v>
      </c>
      <c r="Q86" s="34">
        <f t="shared" si="3"/>
        <v>0</v>
      </c>
      <c r="R86" s="51">
        <f t="shared" si="4"/>
        <v>0.846722715129127</v>
      </c>
      <c r="S86" s="32"/>
      <c r="T86" s="32"/>
      <c r="U86" s="32"/>
      <c r="V86" s="32"/>
      <c r="W86" s="32"/>
      <c r="X86" s="32"/>
      <c r="Y86" s="32"/>
      <c r="Z86" s="32"/>
    </row>
    <row r="87" spans="1:26" s="33" customFormat="1" x14ac:dyDescent="0.25">
      <c r="A87" s="37" t="str">
        <f>'EJEC.PRESUPUSTAL AGREGADA'!D86</f>
        <v>A</v>
      </c>
      <c r="B87" s="31" t="str">
        <f>'EJEC.PRESUPUSTAL AGREGADA'!C86</f>
        <v>A-03-04-02-012-002</v>
      </c>
      <c r="C87" s="31" t="str">
        <f>'EJEC.PRESUPUSTAL AGREGADA'!P86</f>
        <v>LICENCIAS DE MATERNIDAD Y PATERNIDAD (NO DE PENSIONES)</v>
      </c>
      <c r="D87" s="37" t="str">
        <f>'EJEC.PRESUPUSTAL AGREGADA'!M86</f>
        <v>Nación</v>
      </c>
      <c r="E87" s="37" t="str">
        <f>'EJEC.PRESUPUSTAL AGREGADA'!O86</f>
        <v>CSF</v>
      </c>
      <c r="F87" s="37">
        <f>'EJEC.PRESUPUSTAL AGREGADA'!N86</f>
        <v>10</v>
      </c>
      <c r="G87" s="34">
        <f>'EJEC.PRESUPUSTAL AGREGADA'!Q86</f>
        <v>63393000</v>
      </c>
      <c r="H87" s="34">
        <f>'EJEC.PRESUPUSTAL AGREGADA'!R86</f>
        <v>63393000</v>
      </c>
      <c r="I87" s="34">
        <f>'EJEC.PRESUPUSTAL AGREGADA'!S86</f>
        <v>0</v>
      </c>
      <c r="J87" s="34">
        <f>'EJEC.PRESUPUSTAL AGREGADA'!T86</f>
        <v>41067502</v>
      </c>
      <c r="K87" s="34">
        <f t="shared" si="0"/>
        <v>22325498</v>
      </c>
      <c r="L87" s="34">
        <f>'EJEC.PRESUPUSTAL AGREGADA'!U86</f>
        <v>41067502</v>
      </c>
      <c r="M87" s="34">
        <f t="shared" si="1"/>
        <v>0</v>
      </c>
      <c r="N87" s="34">
        <f>'EJEC.PRESUPUSTAL AGREGADA'!V86</f>
        <v>41067502</v>
      </c>
      <c r="O87" s="34">
        <f t="shared" si="2"/>
        <v>0</v>
      </c>
      <c r="P87" s="34">
        <f>'EJEC.PRESUPUSTAL AGREGADA'!W86</f>
        <v>41067502</v>
      </c>
      <c r="Q87" s="34">
        <f t="shared" si="3"/>
        <v>0</v>
      </c>
      <c r="R87" s="51">
        <f t="shared" si="4"/>
        <v>0.64782392377707321</v>
      </c>
      <c r="S87" s="32"/>
      <c r="T87" s="32"/>
      <c r="U87" s="32"/>
      <c r="V87" s="32"/>
      <c r="W87" s="32"/>
      <c r="X87" s="32"/>
      <c r="Y87" s="32"/>
      <c r="Z87" s="32"/>
    </row>
    <row r="88" spans="1:26" s="33" customFormat="1" x14ac:dyDescent="0.25">
      <c r="A88" s="37" t="str">
        <f>'EJEC.PRESUPUSTAL AGREGADA'!D87</f>
        <v>A</v>
      </c>
      <c r="B88" s="31" t="str">
        <f>'EJEC.PRESUPUSTAL AGREGADA'!C87</f>
        <v>A-03-10</v>
      </c>
      <c r="C88" s="31" t="str">
        <f>'EJEC.PRESUPUSTAL AGREGADA'!P87</f>
        <v>SENTENCIAS Y CONCILIACIONES</v>
      </c>
      <c r="D88" s="37" t="str">
        <f>'EJEC.PRESUPUSTAL AGREGADA'!M87</f>
        <v>Nación</v>
      </c>
      <c r="E88" s="37" t="str">
        <f>'EJEC.PRESUPUSTAL AGREGADA'!O87</f>
        <v>CSF</v>
      </c>
      <c r="F88" s="37">
        <f>'EJEC.PRESUPUSTAL AGREGADA'!N87</f>
        <v>10</v>
      </c>
      <c r="G88" s="34">
        <f>'EJEC.PRESUPUSTAL AGREGADA'!Q87</f>
        <v>160000000</v>
      </c>
      <c r="H88" s="34">
        <f>'EJEC.PRESUPUSTAL AGREGADA'!R87</f>
        <v>0</v>
      </c>
      <c r="I88" s="34">
        <f>'EJEC.PRESUPUSTAL AGREGADA'!S87</f>
        <v>160000000</v>
      </c>
      <c r="J88" s="34">
        <f>'EJEC.PRESUPUSTAL AGREGADA'!T87</f>
        <v>0</v>
      </c>
      <c r="K88" s="34">
        <f t="shared" si="0"/>
        <v>0</v>
      </c>
      <c r="L88" s="34">
        <f>'EJEC.PRESUPUSTAL AGREGADA'!U87</f>
        <v>0</v>
      </c>
      <c r="M88" s="34">
        <f t="shared" si="1"/>
        <v>0</v>
      </c>
      <c r="N88" s="34">
        <f>'EJEC.PRESUPUSTAL AGREGADA'!V87</f>
        <v>0</v>
      </c>
      <c r="O88" s="34">
        <f t="shared" si="2"/>
        <v>0</v>
      </c>
      <c r="P88" s="34">
        <f>'EJEC.PRESUPUSTAL AGREGADA'!W87</f>
        <v>0</v>
      </c>
      <c r="Q88" s="34">
        <f t="shared" si="3"/>
        <v>0</v>
      </c>
      <c r="R88" s="51">
        <f t="shared" si="4"/>
        <v>0</v>
      </c>
      <c r="S88" s="32"/>
      <c r="T88" s="32"/>
      <c r="U88" s="32"/>
      <c r="V88" s="32"/>
      <c r="W88" s="32"/>
      <c r="X88" s="32"/>
      <c r="Y88" s="32"/>
      <c r="Z88" s="32"/>
    </row>
    <row r="89" spans="1:26" s="33" customFormat="1" x14ac:dyDescent="0.25">
      <c r="A89" s="37" t="str">
        <f>'EJEC.PRESUPUSTAL AGREGADA'!D88</f>
        <v>A</v>
      </c>
      <c r="B89" s="31" t="str">
        <f>'EJEC.PRESUPUSTAL AGREGADA'!C88</f>
        <v>A-03-10-01</v>
      </c>
      <c r="C89" s="31" t="str">
        <f>'EJEC.PRESUPUSTAL AGREGADA'!P88</f>
        <v>FALLOS NACIONALES</v>
      </c>
      <c r="D89" s="37" t="str">
        <f>'EJEC.PRESUPUSTAL AGREGADA'!M88</f>
        <v>Nación</v>
      </c>
      <c r="E89" s="37" t="str">
        <f>'EJEC.PRESUPUSTAL AGREGADA'!O88</f>
        <v>CSF</v>
      </c>
      <c r="F89" s="37">
        <f>'EJEC.PRESUPUSTAL AGREGADA'!N88</f>
        <v>10</v>
      </c>
      <c r="G89" s="34">
        <f>'EJEC.PRESUPUSTAL AGREGADA'!Q88</f>
        <v>160000000</v>
      </c>
      <c r="H89" s="34">
        <f>'EJEC.PRESUPUSTAL AGREGADA'!R88</f>
        <v>0</v>
      </c>
      <c r="I89" s="34">
        <f>'EJEC.PRESUPUSTAL AGREGADA'!S88</f>
        <v>160000000</v>
      </c>
      <c r="J89" s="34">
        <f>'EJEC.PRESUPUSTAL AGREGADA'!T88</f>
        <v>0</v>
      </c>
      <c r="K89" s="34">
        <f t="shared" si="0"/>
        <v>0</v>
      </c>
      <c r="L89" s="34">
        <f>'EJEC.PRESUPUSTAL AGREGADA'!U88</f>
        <v>0</v>
      </c>
      <c r="M89" s="34">
        <f t="shared" si="1"/>
        <v>0</v>
      </c>
      <c r="N89" s="34">
        <f>'EJEC.PRESUPUSTAL AGREGADA'!V88</f>
        <v>0</v>
      </c>
      <c r="O89" s="34">
        <f t="shared" si="2"/>
        <v>0</v>
      </c>
      <c r="P89" s="34">
        <f>'EJEC.PRESUPUSTAL AGREGADA'!W88</f>
        <v>0</v>
      </c>
      <c r="Q89" s="34">
        <f t="shared" si="3"/>
        <v>0</v>
      </c>
      <c r="R89" s="51">
        <f t="shared" si="4"/>
        <v>0</v>
      </c>
      <c r="S89" s="32"/>
      <c r="T89" s="32"/>
      <c r="U89" s="32"/>
      <c r="V89" s="32"/>
      <c r="W89" s="32"/>
      <c r="X89" s="32"/>
      <c r="Y89" s="32"/>
      <c r="Z89" s="32"/>
    </row>
    <row r="90" spans="1:26" s="33" customFormat="1" x14ac:dyDescent="0.25">
      <c r="A90" s="37" t="str">
        <f>'EJEC.PRESUPUSTAL AGREGADA'!D89</f>
        <v>A</v>
      </c>
      <c r="B90" s="31" t="str">
        <f>'EJEC.PRESUPUSTAL AGREGADA'!C89</f>
        <v>A-03-10-01-001</v>
      </c>
      <c r="C90" s="31" t="str">
        <f>'EJEC.PRESUPUSTAL AGREGADA'!P89</f>
        <v>SENTENCIAS</v>
      </c>
      <c r="D90" s="37" t="str">
        <f>'EJEC.PRESUPUSTAL AGREGADA'!M89</f>
        <v>Nación</v>
      </c>
      <c r="E90" s="37" t="str">
        <f>'EJEC.PRESUPUSTAL AGREGADA'!O89</f>
        <v>CSF</v>
      </c>
      <c r="F90" s="37">
        <f>'EJEC.PRESUPUSTAL AGREGADA'!N89</f>
        <v>10</v>
      </c>
      <c r="G90" s="34">
        <f>'EJEC.PRESUPUSTAL AGREGADA'!Q89</f>
        <v>160000000</v>
      </c>
      <c r="H90" s="34">
        <f>'EJEC.PRESUPUSTAL AGREGADA'!R89</f>
        <v>0</v>
      </c>
      <c r="I90" s="34">
        <f>'EJEC.PRESUPUSTAL AGREGADA'!S89</f>
        <v>160000000</v>
      </c>
      <c r="J90" s="34">
        <f>'EJEC.PRESUPUSTAL AGREGADA'!T89</f>
        <v>0</v>
      </c>
      <c r="K90" s="34">
        <f t="shared" si="0"/>
        <v>0</v>
      </c>
      <c r="L90" s="34">
        <f>'EJEC.PRESUPUSTAL AGREGADA'!U89</f>
        <v>0</v>
      </c>
      <c r="M90" s="34">
        <f t="shared" si="1"/>
        <v>0</v>
      </c>
      <c r="N90" s="34">
        <f>'EJEC.PRESUPUSTAL AGREGADA'!V89</f>
        <v>0</v>
      </c>
      <c r="O90" s="34">
        <f t="shared" si="2"/>
        <v>0</v>
      </c>
      <c r="P90" s="34">
        <f>'EJEC.PRESUPUSTAL AGREGADA'!W89</f>
        <v>0</v>
      </c>
      <c r="Q90" s="34">
        <f t="shared" si="3"/>
        <v>0</v>
      </c>
      <c r="R90" s="51">
        <f t="shared" si="4"/>
        <v>0</v>
      </c>
      <c r="S90" s="32"/>
      <c r="T90" s="32"/>
      <c r="U90" s="32"/>
      <c r="V90" s="32"/>
      <c r="W90" s="32"/>
      <c r="X90" s="32"/>
      <c r="Y90" s="32"/>
      <c r="Z90" s="32"/>
    </row>
    <row r="91" spans="1:26" s="33" customFormat="1" x14ac:dyDescent="0.25">
      <c r="A91" s="37" t="str">
        <f>'EJEC.PRESUPUSTAL AGREGADA'!D90</f>
        <v>A</v>
      </c>
      <c r="B91" s="31" t="str">
        <f>'EJEC.PRESUPUSTAL AGREGADA'!C90</f>
        <v>A-08</v>
      </c>
      <c r="C91" s="31" t="str">
        <f>'EJEC.PRESUPUSTAL AGREGADA'!P90</f>
        <v>GASTOS POR TRIBUTOS, MULTAS, SANCIONES E INTERESES DE MORA</v>
      </c>
      <c r="D91" s="37" t="str">
        <f>'EJEC.PRESUPUSTAL AGREGADA'!M90</f>
        <v>Nación</v>
      </c>
      <c r="E91" s="37" t="str">
        <f>'EJEC.PRESUPUSTAL AGREGADA'!O90</f>
        <v>CSF</v>
      </c>
      <c r="F91" s="37">
        <f>'EJEC.PRESUPUSTAL AGREGADA'!N90</f>
        <v>10</v>
      </c>
      <c r="G91" s="34">
        <f>'EJEC.PRESUPUSTAL AGREGADA'!Q90</f>
        <v>174985000</v>
      </c>
      <c r="H91" s="34">
        <f>'EJEC.PRESUPUSTAL AGREGADA'!R90</f>
        <v>174985000</v>
      </c>
      <c r="I91" s="34">
        <f>'EJEC.PRESUPUSTAL AGREGADA'!S90</f>
        <v>0</v>
      </c>
      <c r="J91" s="34">
        <f>'EJEC.PRESUPUSTAL AGREGADA'!T90</f>
        <v>87504925</v>
      </c>
      <c r="K91" s="34">
        <f t="shared" si="0"/>
        <v>87480075</v>
      </c>
      <c r="L91" s="34">
        <f>'EJEC.PRESUPUSTAL AGREGADA'!U90</f>
        <v>87504925</v>
      </c>
      <c r="M91" s="34">
        <f t="shared" si="1"/>
        <v>0</v>
      </c>
      <c r="N91" s="34">
        <f>'EJEC.PRESUPUSTAL AGREGADA'!V90</f>
        <v>87504925</v>
      </c>
      <c r="O91" s="34">
        <f t="shared" si="2"/>
        <v>0</v>
      </c>
      <c r="P91" s="34">
        <f>'EJEC.PRESUPUSTAL AGREGADA'!W90</f>
        <v>87504925</v>
      </c>
      <c r="Q91" s="34">
        <f t="shared" si="3"/>
        <v>0</v>
      </c>
      <c r="R91" s="51">
        <f t="shared" si="4"/>
        <v>0.500071006086236</v>
      </c>
      <c r="S91" s="32"/>
      <c r="T91" s="32"/>
      <c r="U91" s="32"/>
      <c r="V91" s="32"/>
      <c r="W91" s="32"/>
      <c r="X91" s="32"/>
      <c r="Y91" s="32"/>
      <c r="Z91" s="32"/>
    </row>
    <row r="92" spans="1:26" s="33" customFormat="1" x14ac:dyDescent="0.25">
      <c r="A92" s="37" t="str">
        <f>'EJEC.PRESUPUSTAL AGREGADA'!D91</f>
        <v>A</v>
      </c>
      <c r="B92" s="31" t="str">
        <f>'EJEC.PRESUPUSTAL AGREGADA'!C91</f>
        <v>A-08-01</v>
      </c>
      <c r="C92" s="31" t="str">
        <f>'EJEC.PRESUPUSTAL AGREGADA'!P91</f>
        <v>IMPUESTOS</v>
      </c>
      <c r="D92" s="37" t="str">
        <f>'EJEC.PRESUPUSTAL AGREGADA'!M91</f>
        <v>Nación</v>
      </c>
      <c r="E92" s="37" t="str">
        <f>'EJEC.PRESUPUSTAL AGREGADA'!O91</f>
        <v>CSF</v>
      </c>
      <c r="F92" s="37">
        <f>'EJEC.PRESUPUSTAL AGREGADA'!N91</f>
        <v>10</v>
      </c>
      <c r="G92" s="34">
        <f>'EJEC.PRESUPUSTAL AGREGADA'!Q91</f>
        <v>174985000</v>
      </c>
      <c r="H92" s="34">
        <f>'EJEC.PRESUPUSTAL AGREGADA'!R91</f>
        <v>174985000</v>
      </c>
      <c r="I92" s="34">
        <f>'EJEC.PRESUPUSTAL AGREGADA'!S91</f>
        <v>0</v>
      </c>
      <c r="J92" s="34">
        <f>'EJEC.PRESUPUSTAL AGREGADA'!T91</f>
        <v>87504925</v>
      </c>
      <c r="K92" s="34">
        <f t="shared" si="0"/>
        <v>87480075</v>
      </c>
      <c r="L92" s="34">
        <f>'EJEC.PRESUPUSTAL AGREGADA'!U91</f>
        <v>87504925</v>
      </c>
      <c r="M92" s="34">
        <f t="shared" si="1"/>
        <v>0</v>
      </c>
      <c r="N92" s="34">
        <f>'EJEC.PRESUPUSTAL AGREGADA'!V91</f>
        <v>87504925</v>
      </c>
      <c r="O92" s="34">
        <f t="shared" si="2"/>
        <v>0</v>
      </c>
      <c r="P92" s="34">
        <f>'EJEC.PRESUPUSTAL AGREGADA'!W91</f>
        <v>87504925</v>
      </c>
      <c r="Q92" s="34">
        <f t="shared" si="3"/>
        <v>0</v>
      </c>
      <c r="R92" s="51">
        <f t="shared" si="4"/>
        <v>0.500071006086236</v>
      </c>
      <c r="S92" s="32"/>
      <c r="T92" s="32"/>
      <c r="U92" s="32"/>
      <c r="V92" s="32"/>
      <c r="W92" s="32"/>
      <c r="X92" s="32"/>
      <c r="Y92" s="32"/>
      <c r="Z92" s="32"/>
    </row>
    <row r="93" spans="1:26" s="33" customFormat="1" x14ac:dyDescent="0.25">
      <c r="A93" s="37" t="str">
        <f>'EJEC.PRESUPUSTAL AGREGADA'!D92</f>
        <v>A</v>
      </c>
      <c r="B93" s="31" t="str">
        <f>'EJEC.PRESUPUSTAL AGREGADA'!C92</f>
        <v>A-08-01-02</v>
      </c>
      <c r="C93" s="31" t="str">
        <f>'EJEC.PRESUPUSTAL AGREGADA'!P92</f>
        <v>IMPUESTOS TERRITORIALES</v>
      </c>
      <c r="D93" s="37" t="str">
        <f>'EJEC.PRESUPUSTAL AGREGADA'!M92</f>
        <v>Nación</v>
      </c>
      <c r="E93" s="37" t="str">
        <f>'EJEC.PRESUPUSTAL AGREGADA'!O92</f>
        <v>CSF</v>
      </c>
      <c r="F93" s="37">
        <f>'EJEC.PRESUPUSTAL AGREGADA'!N92</f>
        <v>10</v>
      </c>
      <c r="G93" s="34">
        <f>'EJEC.PRESUPUSTAL AGREGADA'!Q92</f>
        <v>174985000</v>
      </c>
      <c r="H93" s="34">
        <f>'EJEC.PRESUPUSTAL AGREGADA'!R92</f>
        <v>174985000</v>
      </c>
      <c r="I93" s="34">
        <f>'EJEC.PRESUPUSTAL AGREGADA'!S92</f>
        <v>0</v>
      </c>
      <c r="J93" s="34">
        <f>'EJEC.PRESUPUSTAL AGREGADA'!T92</f>
        <v>87504925</v>
      </c>
      <c r="K93" s="34">
        <f t="shared" si="0"/>
        <v>87480075</v>
      </c>
      <c r="L93" s="34">
        <f>'EJEC.PRESUPUSTAL AGREGADA'!U92</f>
        <v>87504925</v>
      </c>
      <c r="M93" s="34">
        <f t="shared" si="1"/>
        <v>0</v>
      </c>
      <c r="N93" s="34">
        <f>'EJEC.PRESUPUSTAL AGREGADA'!V92</f>
        <v>87504925</v>
      </c>
      <c r="O93" s="34">
        <f t="shared" si="2"/>
        <v>0</v>
      </c>
      <c r="P93" s="34">
        <f>'EJEC.PRESUPUSTAL AGREGADA'!W92</f>
        <v>87504925</v>
      </c>
      <c r="Q93" s="34">
        <f t="shared" si="3"/>
        <v>0</v>
      </c>
      <c r="R93" s="51">
        <f t="shared" si="4"/>
        <v>0.500071006086236</v>
      </c>
      <c r="S93" s="32"/>
      <c r="T93" s="32"/>
      <c r="U93" s="32"/>
      <c r="V93" s="32"/>
      <c r="W93" s="32"/>
      <c r="X93" s="32"/>
      <c r="Y93" s="32"/>
      <c r="Z93" s="32"/>
    </row>
    <row r="94" spans="1:26" s="33" customFormat="1" x14ac:dyDescent="0.25">
      <c r="A94" s="37" t="str">
        <f>'EJEC.PRESUPUSTAL AGREGADA'!D93</f>
        <v>A</v>
      </c>
      <c r="B94" s="31" t="str">
        <f>'EJEC.PRESUPUSTAL AGREGADA'!C93</f>
        <v>A-08-01-02-001</v>
      </c>
      <c r="C94" s="31" t="str">
        <f>'EJEC.PRESUPUSTAL AGREGADA'!P93</f>
        <v>IMPUESTO PREDIAL Y SOBRETASA AMBIENTAL</v>
      </c>
      <c r="D94" s="37" t="str">
        <f>'EJEC.PRESUPUSTAL AGREGADA'!M93</f>
        <v>Nación</v>
      </c>
      <c r="E94" s="37" t="str">
        <f>'EJEC.PRESUPUSTAL AGREGADA'!O93</f>
        <v>CSF</v>
      </c>
      <c r="F94" s="37">
        <f>'EJEC.PRESUPUSTAL AGREGADA'!N93</f>
        <v>10</v>
      </c>
      <c r="G94" s="34">
        <f>'EJEC.PRESUPUSTAL AGREGADA'!Q93</f>
        <v>173785000</v>
      </c>
      <c r="H94" s="34">
        <f>'EJEC.PRESUPUSTAL AGREGADA'!R93</f>
        <v>173785000</v>
      </c>
      <c r="I94" s="34">
        <f>'EJEC.PRESUPUSTAL AGREGADA'!S93</f>
        <v>0</v>
      </c>
      <c r="J94" s="34">
        <f>'EJEC.PRESUPUSTAL AGREGADA'!T93</f>
        <v>86460925</v>
      </c>
      <c r="K94" s="34">
        <f t="shared" si="0"/>
        <v>87324075</v>
      </c>
      <c r="L94" s="34">
        <f>'EJEC.PRESUPUSTAL AGREGADA'!U93</f>
        <v>86460925</v>
      </c>
      <c r="M94" s="34">
        <f t="shared" si="1"/>
        <v>0</v>
      </c>
      <c r="N94" s="34">
        <f>'EJEC.PRESUPUSTAL AGREGADA'!V93</f>
        <v>86460925</v>
      </c>
      <c r="O94" s="34">
        <f t="shared" si="2"/>
        <v>0</v>
      </c>
      <c r="P94" s="34">
        <f>'EJEC.PRESUPUSTAL AGREGADA'!W93</f>
        <v>86460925</v>
      </c>
      <c r="Q94" s="34">
        <f t="shared" si="3"/>
        <v>0</v>
      </c>
      <c r="R94" s="51">
        <v>0</v>
      </c>
      <c r="S94" s="32"/>
      <c r="T94" s="32"/>
      <c r="U94" s="32"/>
      <c r="V94" s="32"/>
      <c r="W94" s="32"/>
      <c r="X94" s="32"/>
      <c r="Y94" s="32"/>
      <c r="Z94" s="32"/>
    </row>
    <row r="95" spans="1:26" s="33" customFormat="1" x14ac:dyDescent="0.25">
      <c r="A95" s="37" t="str">
        <f>'EJEC.PRESUPUSTAL AGREGADA'!D94</f>
        <v>A</v>
      </c>
      <c r="B95" s="31" t="str">
        <f>'EJEC.PRESUPUSTAL AGREGADA'!C94</f>
        <v>A-08-01-02-002</v>
      </c>
      <c r="C95" s="31" t="str">
        <f>'EJEC.PRESUPUSTAL AGREGADA'!P94</f>
        <v>IMPUESTO DE DELINEACIÓN URBANA</v>
      </c>
      <c r="D95" s="37" t="str">
        <f>'EJEC.PRESUPUSTAL AGREGADA'!M94</f>
        <v>Nación</v>
      </c>
      <c r="E95" s="37" t="str">
        <f>'EJEC.PRESUPUSTAL AGREGADA'!O94</f>
        <v>CSF</v>
      </c>
      <c r="F95" s="37">
        <f>'EJEC.PRESUPUSTAL AGREGADA'!N94</f>
        <v>10</v>
      </c>
      <c r="G95" s="34">
        <f>'EJEC.PRESUPUSTAL AGREGADA'!Q94</f>
        <v>0</v>
      </c>
      <c r="H95" s="34">
        <f>'EJEC.PRESUPUSTAL AGREGADA'!R94</f>
        <v>0</v>
      </c>
      <c r="I95" s="34">
        <f>'EJEC.PRESUPUSTAL AGREGADA'!S94</f>
        <v>0</v>
      </c>
      <c r="J95" s="34">
        <f>'EJEC.PRESUPUSTAL AGREGADA'!T94</f>
        <v>0</v>
      </c>
      <c r="K95" s="34">
        <f t="shared" si="0"/>
        <v>0</v>
      </c>
      <c r="L95" s="34">
        <f>'EJEC.PRESUPUSTAL AGREGADA'!U94</f>
        <v>0</v>
      </c>
      <c r="M95" s="34">
        <f t="shared" si="1"/>
        <v>0</v>
      </c>
      <c r="N95" s="34">
        <f>'EJEC.PRESUPUSTAL AGREGADA'!V94</f>
        <v>0</v>
      </c>
      <c r="O95" s="34">
        <f t="shared" si="2"/>
        <v>0</v>
      </c>
      <c r="P95" s="34">
        <f>'EJEC.PRESUPUSTAL AGREGADA'!W94</f>
        <v>0</v>
      </c>
      <c r="Q95" s="34">
        <f t="shared" si="3"/>
        <v>0</v>
      </c>
      <c r="R95" s="51">
        <v>0</v>
      </c>
      <c r="S95" s="32"/>
      <c r="T95" s="32"/>
      <c r="U95" s="32"/>
      <c r="V95" s="32"/>
      <c r="W95" s="32"/>
      <c r="X95" s="32"/>
      <c r="Y95" s="32"/>
      <c r="Z95" s="32"/>
    </row>
    <row r="96" spans="1:26" s="33" customFormat="1" x14ac:dyDescent="0.25">
      <c r="A96" s="37" t="str">
        <f>'EJEC.PRESUPUSTAL AGREGADA'!D95</f>
        <v>A</v>
      </c>
      <c r="B96" s="31" t="str">
        <f>'EJEC.PRESUPUSTAL AGREGADA'!C95</f>
        <v>A-08-01-02-006</v>
      </c>
      <c r="C96" s="31" t="str">
        <f>'EJEC.PRESUPUSTAL AGREGADA'!P95</f>
        <v>IMPUESTO SOBRE VEHÍCULOS AUTOMOTORES</v>
      </c>
      <c r="D96" s="37" t="str">
        <f>'EJEC.PRESUPUSTAL AGREGADA'!M95</f>
        <v>Nación</v>
      </c>
      <c r="E96" s="37" t="str">
        <f>'EJEC.PRESUPUSTAL AGREGADA'!O95</f>
        <v>CSF</v>
      </c>
      <c r="F96" s="37">
        <f>'EJEC.PRESUPUSTAL AGREGADA'!N95</f>
        <v>10</v>
      </c>
      <c r="G96" s="34">
        <f>'EJEC.PRESUPUSTAL AGREGADA'!Q95</f>
        <v>1200000</v>
      </c>
      <c r="H96" s="34">
        <f>'EJEC.PRESUPUSTAL AGREGADA'!R95</f>
        <v>1200000</v>
      </c>
      <c r="I96" s="34">
        <f>'EJEC.PRESUPUSTAL AGREGADA'!S95</f>
        <v>0</v>
      </c>
      <c r="J96" s="34">
        <f>'EJEC.PRESUPUSTAL AGREGADA'!T95</f>
        <v>1044000</v>
      </c>
      <c r="K96" s="34">
        <f t="shared" si="0"/>
        <v>156000</v>
      </c>
      <c r="L96" s="34">
        <f>'EJEC.PRESUPUSTAL AGREGADA'!U95</f>
        <v>1044000</v>
      </c>
      <c r="M96" s="34">
        <f t="shared" si="1"/>
        <v>0</v>
      </c>
      <c r="N96" s="34">
        <f>'EJEC.PRESUPUSTAL AGREGADA'!V95</f>
        <v>1044000</v>
      </c>
      <c r="O96" s="34">
        <f t="shared" si="2"/>
        <v>0</v>
      </c>
      <c r="P96" s="34">
        <f>'EJEC.PRESUPUSTAL AGREGADA'!W95</f>
        <v>1044000</v>
      </c>
      <c r="Q96" s="34">
        <f t="shared" si="3"/>
        <v>0</v>
      </c>
      <c r="R96" s="51">
        <f t="shared" si="4"/>
        <v>0.87</v>
      </c>
      <c r="S96" s="32"/>
      <c r="T96" s="32"/>
      <c r="U96" s="32"/>
      <c r="V96" s="32"/>
      <c r="W96" s="32"/>
      <c r="X96" s="32"/>
      <c r="Y96" s="32"/>
      <c r="Z96" s="32"/>
    </row>
    <row r="97" spans="1:26" s="33" customFormat="1" x14ac:dyDescent="0.25">
      <c r="A97" s="37" t="str">
        <f>'EJEC.PRESUPUSTAL AGREGADA'!D96</f>
        <v>A</v>
      </c>
      <c r="B97" s="31" t="str">
        <f>'EJEC.PRESUPUSTAL AGREGADA'!C96</f>
        <v>A</v>
      </c>
      <c r="C97" s="31" t="str">
        <f>'EJEC.PRESUPUSTAL AGREGADA'!P96</f>
        <v xml:space="preserve">FUNCIONAMIENTO </v>
      </c>
      <c r="D97" s="37" t="str">
        <f>'EJEC.PRESUPUSTAL AGREGADA'!M96</f>
        <v>Nación</v>
      </c>
      <c r="E97" s="37" t="str">
        <f>'EJEC.PRESUPUSTAL AGREGADA'!O96</f>
        <v>SSF</v>
      </c>
      <c r="F97" s="37">
        <f>'EJEC.PRESUPUSTAL AGREGADA'!N96</f>
        <v>11</v>
      </c>
      <c r="G97" s="34">
        <f>'EJEC.PRESUPUSTAL AGREGADA'!Q96</f>
        <v>244200000</v>
      </c>
      <c r="H97" s="34">
        <f>'EJEC.PRESUPUSTAL AGREGADA'!R96</f>
        <v>0</v>
      </c>
      <c r="I97" s="34">
        <f>'EJEC.PRESUPUSTAL AGREGADA'!S96</f>
        <v>244200000</v>
      </c>
      <c r="J97" s="34">
        <f>'EJEC.PRESUPUSTAL AGREGADA'!T96</f>
        <v>0</v>
      </c>
      <c r="K97" s="34">
        <f t="shared" si="0"/>
        <v>0</v>
      </c>
      <c r="L97" s="34">
        <f>'EJEC.PRESUPUSTAL AGREGADA'!U96</f>
        <v>0</v>
      </c>
      <c r="M97" s="34">
        <f t="shared" si="1"/>
        <v>0</v>
      </c>
      <c r="N97" s="34">
        <f>'EJEC.PRESUPUSTAL AGREGADA'!V96</f>
        <v>0</v>
      </c>
      <c r="O97" s="34">
        <f t="shared" si="2"/>
        <v>0</v>
      </c>
      <c r="P97" s="34">
        <f>'EJEC.PRESUPUSTAL AGREGADA'!W96</f>
        <v>0</v>
      </c>
      <c r="Q97" s="34">
        <f t="shared" si="3"/>
        <v>0</v>
      </c>
      <c r="R97" s="51">
        <f t="shared" si="4"/>
        <v>0</v>
      </c>
      <c r="S97" s="32"/>
      <c r="T97" s="32"/>
      <c r="U97" s="32"/>
      <c r="V97" s="32"/>
      <c r="W97" s="32"/>
      <c r="X97" s="32"/>
      <c r="Y97" s="32"/>
      <c r="Z97" s="32"/>
    </row>
    <row r="98" spans="1:26" s="33" customFormat="1" x14ac:dyDescent="0.25">
      <c r="A98" s="37" t="str">
        <f>'EJEC.PRESUPUSTAL AGREGADA'!D97</f>
        <v>A</v>
      </c>
      <c r="B98" s="31" t="str">
        <f>'EJEC.PRESUPUSTAL AGREGADA'!C97</f>
        <v>A-08</v>
      </c>
      <c r="C98" s="31" t="str">
        <f>'EJEC.PRESUPUSTAL AGREGADA'!P97</f>
        <v>GASTOS POR TRIBUTOS, MULTAS, SANCIONES E INTERESES DE MORA</v>
      </c>
      <c r="D98" s="37" t="str">
        <f>'EJEC.PRESUPUSTAL AGREGADA'!M97</f>
        <v>Nación</v>
      </c>
      <c r="E98" s="37" t="str">
        <f>'EJEC.PRESUPUSTAL AGREGADA'!O97</f>
        <v>SSF</v>
      </c>
      <c r="F98" s="37">
        <f>'EJEC.PRESUPUSTAL AGREGADA'!N97</f>
        <v>11</v>
      </c>
      <c r="G98" s="34">
        <f>'EJEC.PRESUPUSTAL AGREGADA'!Q97</f>
        <v>244200000</v>
      </c>
      <c r="H98" s="34">
        <f>'EJEC.PRESUPUSTAL AGREGADA'!R97</f>
        <v>0</v>
      </c>
      <c r="I98" s="34">
        <f>'EJEC.PRESUPUSTAL AGREGADA'!S97</f>
        <v>244200000</v>
      </c>
      <c r="J98" s="34">
        <f>'EJEC.PRESUPUSTAL AGREGADA'!T97</f>
        <v>0</v>
      </c>
      <c r="K98" s="34">
        <f t="shared" si="0"/>
        <v>0</v>
      </c>
      <c r="L98" s="34">
        <f>'EJEC.PRESUPUSTAL AGREGADA'!U97</f>
        <v>0</v>
      </c>
      <c r="M98" s="34">
        <f t="shared" si="1"/>
        <v>0</v>
      </c>
      <c r="N98" s="34">
        <f>'EJEC.PRESUPUSTAL AGREGADA'!V97</f>
        <v>0</v>
      </c>
      <c r="O98" s="34">
        <f t="shared" si="2"/>
        <v>0</v>
      </c>
      <c r="P98" s="34">
        <f>'EJEC.PRESUPUSTAL AGREGADA'!W97</f>
        <v>0</v>
      </c>
      <c r="Q98" s="34">
        <f t="shared" si="3"/>
        <v>0</v>
      </c>
      <c r="R98" s="51">
        <f t="shared" si="4"/>
        <v>0</v>
      </c>
      <c r="S98" s="32"/>
      <c r="T98" s="32"/>
      <c r="U98" s="32"/>
      <c r="V98" s="32"/>
      <c r="W98" s="32"/>
      <c r="X98" s="32"/>
      <c r="Y98" s="32"/>
      <c r="Z98" s="32"/>
    </row>
    <row r="99" spans="1:26" s="33" customFormat="1" x14ac:dyDescent="0.25">
      <c r="A99" s="37" t="str">
        <f>'EJEC.PRESUPUSTAL AGREGADA'!D98</f>
        <v>A</v>
      </c>
      <c r="B99" s="31" t="str">
        <f>'EJEC.PRESUPUSTAL AGREGADA'!C98</f>
        <v>A-08-04</v>
      </c>
      <c r="C99" s="31" t="str">
        <f>'EJEC.PRESUPUSTAL AGREGADA'!P98</f>
        <v>CONTRIBUCIONES</v>
      </c>
      <c r="D99" s="37" t="str">
        <f>'EJEC.PRESUPUSTAL AGREGADA'!M98</f>
        <v>Nación</v>
      </c>
      <c r="E99" s="37" t="str">
        <f>'EJEC.PRESUPUSTAL AGREGADA'!O98</f>
        <v>SSF</v>
      </c>
      <c r="F99" s="37">
        <f>'EJEC.PRESUPUSTAL AGREGADA'!N98</f>
        <v>11</v>
      </c>
      <c r="G99" s="34">
        <f>'EJEC.PRESUPUSTAL AGREGADA'!Q98</f>
        <v>244200000</v>
      </c>
      <c r="H99" s="34">
        <f>'EJEC.PRESUPUSTAL AGREGADA'!R98</f>
        <v>0</v>
      </c>
      <c r="I99" s="34">
        <f>'EJEC.PRESUPUSTAL AGREGADA'!S98</f>
        <v>244200000</v>
      </c>
      <c r="J99" s="34">
        <f>'EJEC.PRESUPUSTAL AGREGADA'!T98</f>
        <v>0</v>
      </c>
      <c r="K99" s="34">
        <f t="shared" si="0"/>
        <v>0</v>
      </c>
      <c r="L99" s="34">
        <f>'EJEC.PRESUPUSTAL AGREGADA'!U98</f>
        <v>0</v>
      </c>
      <c r="M99" s="34">
        <f t="shared" si="1"/>
        <v>0</v>
      </c>
      <c r="N99" s="34">
        <f>'EJEC.PRESUPUSTAL AGREGADA'!V98</f>
        <v>0</v>
      </c>
      <c r="O99" s="34">
        <f t="shared" si="2"/>
        <v>0</v>
      </c>
      <c r="P99" s="34">
        <f>'EJEC.PRESUPUSTAL AGREGADA'!W98</f>
        <v>0</v>
      </c>
      <c r="Q99" s="34">
        <f t="shared" si="3"/>
        <v>0</v>
      </c>
      <c r="R99" s="51">
        <f t="shared" si="4"/>
        <v>0</v>
      </c>
      <c r="S99" s="32"/>
      <c r="T99" s="32"/>
      <c r="U99" s="32"/>
      <c r="V99" s="32"/>
      <c r="W99" s="32"/>
      <c r="X99" s="32"/>
      <c r="Y99" s="32"/>
      <c r="Z99" s="32"/>
    </row>
    <row r="100" spans="1:26" s="33" customFormat="1" x14ac:dyDescent="0.25">
      <c r="A100" s="37" t="str">
        <f>'EJEC.PRESUPUSTAL AGREGADA'!D99</f>
        <v>A</v>
      </c>
      <c r="B100" s="31" t="str">
        <f>'EJEC.PRESUPUSTAL AGREGADA'!C99</f>
        <v>A-08-04-01</v>
      </c>
      <c r="C100" s="31" t="str">
        <f>'EJEC.PRESUPUSTAL AGREGADA'!P99</f>
        <v>CUOTA DE FISCALIZACIÓN Y AUDITAJE</v>
      </c>
      <c r="D100" s="37" t="str">
        <f>'EJEC.PRESUPUSTAL AGREGADA'!M99</f>
        <v>Nación</v>
      </c>
      <c r="E100" s="37" t="str">
        <f>'EJEC.PRESUPUSTAL AGREGADA'!O99</f>
        <v>SSF</v>
      </c>
      <c r="F100" s="37">
        <f>'EJEC.PRESUPUSTAL AGREGADA'!N99</f>
        <v>11</v>
      </c>
      <c r="G100" s="34">
        <f>'EJEC.PRESUPUSTAL AGREGADA'!Q99</f>
        <v>244200000</v>
      </c>
      <c r="H100" s="34">
        <f>'EJEC.PRESUPUSTAL AGREGADA'!R99</f>
        <v>0</v>
      </c>
      <c r="I100" s="34">
        <f>'EJEC.PRESUPUSTAL AGREGADA'!S99</f>
        <v>244200000</v>
      </c>
      <c r="J100" s="34">
        <f>'EJEC.PRESUPUSTAL AGREGADA'!T99</f>
        <v>0</v>
      </c>
      <c r="K100" s="34">
        <f t="shared" si="0"/>
        <v>0</v>
      </c>
      <c r="L100" s="34">
        <f>'EJEC.PRESUPUSTAL AGREGADA'!U99</f>
        <v>0</v>
      </c>
      <c r="M100" s="34">
        <f t="shared" si="1"/>
        <v>0</v>
      </c>
      <c r="N100" s="34">
        <f>'EJEC.PRESUPUSTAL AGREGADA'!V99</f>
        <v>0</v>
      </c>
      <c r="O100" s="34">
        <f t="shared" si="2"/>
        <v>0</v>
      </c>
      <c r="P100" s="34">
        <f>'EJEC.PRESUPUSTAL AGREGADA'!W99</f>
        <v>0</v>
      </c>
      <c r="Q100" s="34">
        <f t="shared" si="3"/>
        <v>0</v>
      </c>
      <c r="R100" s="51">
        <f t="shared" si="4"/>
        <v>0</v>
      </c>
      <c r="S100" s="32"/>
      <c r="T100" s="32"/>
      <c r="U100" s="32"/>
      <c r="V100" s="32"/>
      <c r="W100" s="32"/>
      <c r="X100" s="32"/>
      <c r="Y100" s="32"/>
      <c r="Z100" s="32"/>
    </row>
    <row r="101" spans="1:26" s="33" customFormat="1" x14ac:dyDescent="0.25">
      <c r="A101" s="37" t="str">
        <f>'EJEC.PRESUPUSTAL AGREGADA'!D100</f>
        <v>C</v>
      </c>
      <c r="B101" s="31" t="str">
        <f>'EJEC.PRESUPUSTAL AGREGADA'!C100</f>
        <v>C</v>
      </c>
      <c r="C101" s="31" t="str">
        <f>'EJEC.PRESUPUSTAL AGREGADA'!P100</f>
        <v>INVERSION</v>
      </c>
      <c r="D101" s="37" t="str">
        <f>'EJEC.PRESUPUSTAL AGREGADA'!M100</f>
        <v>Nación</v>
      </c>
      <c r="E101" s="37" t="str">
        <f>'EJEC.PRESUPUSTAL AGREGADA'!O100</f>
        <v>CSF</v>
      </c>
      <c r="F101" s="37">
        <f>'EJEC.PRESUPUSTAL AGREGADA'!N100</f>
        <v>11</v>
      </c>
      <c r="G101" s="34">
        <f>'EJEC.PRESUPUSTAL AGREGADA'!Q100</f>
        <v>24839249831</v>
      </c>
      <c r="H101" s="34">
        <f>'EJEC.PRESUPUSTAL AGREGADA'!R100</f>
        <v>24734757974.720001</v>
      </c>
      <c r="I101" s="34">
        <f>'EJEC.PRESUPUSTAL AGREGADA'!S100</f>
        <v>104491856.28</v>
      </c>
      <c r="J101" s="34">
        <f>'EJEC.PRESUPUSTAL AGREGADA'!T100</f>
        <v>19894554704.970001</v>
      </c>
      <c r="K101" s="34">
        <f t="shared" si="0"/>
        <v>4840203269.75</v>
      </c>
      <c r="L101" s="34">
        <f>'EJEC.PRESUPUSTAL AGREGADA'!U100</f>
        <v>9379560440.4599991</v>
      </c>
      <c r="M101" s="34">
        <f t="shared" si="1"/>
        <v>10514994264.510002</v>
      </c>
      <c r="N101" s="34">
        <f>'EJEC.PRESUPUSTAL AGREGADA'!V100</f>
        <v>9379560440.4599991</v>
      </c>
      <c r="O101" s="34">
        <f t="shared" si="2"/>
        <v>0</v>
      </c>
      <c r="P101" s="34">
        <f>'EJEC.PRESUPUSTAL AGREGADA'!W100</f>
        <v>9379560440.4599991</v>
      </c>
      <c r="Q101" s="34">
        <f t="shared" si="3"/>
        <v>0</v>
      </c>
      <c r="R101" s="51">
        <f t="shared" si="4"/>
        <v>0.80093218757923612</v>
      </c>
      <c r="S101" s="32"/>
      <c r="T101" s="32"/>
      <c r="U101" s="32"/>
      <c r="V101" s="32"/>
      <c r="W101" s="32"/>
      <c r="X101" s="32"/>
      <c r="Y101" s="32"/>
      <c r="Z101" s="32"/>
    </row>
    <row r="102" spans="1:26" s="33" customFormat="1" x14ac:dyDescent="0.25">
      <c r="A102" s="37" t="str">
        <f>'EJEC.PRESUPUSTAL AGREGADA'!D101</f>
        <v>C</v>
      </c>
      <c r="B102" s="31" t="str">
        <f>'EJEC.PRESUPUSTAL AGREGADA'!C101</f>
        <v>C-3204</v>
      </c>
      <c r="C102" s="31" t="str">
        <f>'EJEC.PRESUPUSTAL AGREGADA'!P101</f>
        <v>GESTIÓN DE LA INFORMACIÓN Y EL CONOCIMIENTO AMBIENTAL</v>
      </c>
      <c r="D102" s="37" t="str">
        <f>'EJEC.PRESUPUSTAL AGREGADA'!M101</f>
        <v>Nación</v>
      </c>
      <c r="E102" s="37" t="str">
        <f>'EJEC.PRESUPUSTAL AGREGADA'!O101</f>
        <v>CSF</v>
      </c>
      <c r="F102" s="37">
        <f>'EJEC.PRESUPUSTAL AGREGADA'!N101</f>
        <v>11</v>
      </c>
      <c r="G102" s="34">
        <f>'EJEC.PRESUPUSTAL AGREGADA'!Q101</f>
        <v>15004668104</v>
      </c>
      <c r="H102" s="34">
        <f>'EJEC.PRESUPUSTAL AGREGADA'!R101</f>
        <v>14990554603.33</v>
      </c>
      <c r="I102" s="34">
        <f>'EJEC.PRESUPUSTAL AGREGADA'!S101</f>
        <v>14113500.67</v>
      </c>
      <c r="J102" s="34">
        <f>'EJEC.PRESUPUSTAL AGREGADA'!T101</f>
        <v>13057942332.33</v>
      </c>
      <c r="K102" s="34">
        <f t="shared" si="0"/>
        <v>1932612271</v>
      </c>
      <c r="L102" s="34">
        <f>'EJEC.PRESUPUSTAL AGREGADA'!U101</f>
        <v>6644520464</v>
      </c>
      <c r="M102" s="34">
        <f t="shared" si="1"/>
        <v>6413421868.3299999</v>
      </c>
      <c r="N102" s="34">
        <f>'EJEC.PRESUPUSTAL AGREGADA'!V101</f>
        <v>6644520464</v>
      </c>
      <c r="O102" s="34">
        <f t="shared" si="2"/>
        <v>0</v>
      </c>
      <c r="P102" s="34">
        <f>'EJEC.PRESUPUSTAL AGREGADA'!W101</f>
        <v>6644520464</v>
      </c>
      <c r="Q102" s="34">
        <f t="shared" si="3"/>
        <v>0</v>
      </c>
      <c r="R102" s="51">
        <f t="shared" si="4"/>
        <v>0.8702586582937456</v>
      </c>
      <c r="S102" s="32"/>
      <c r="T102" s="32"/>
      <c r="U102" s="32"/>
      <c r="V102" s="32"/>
      <c r="W102" s="32"/>
      <c r="X102" s="32"/>
      <c r="Y102" s="32"/>
      <c r="Z102" s="32"/>
    </row>
    <row r="103" spans="1:26" s="33" customFormat="1" x14ac:dyDescent="0.25">
      <c r="A103" s="37" t="str">
        <f>'EJEC.PRESUPUSTAL AGREGADA'!D102</f>
        <v>C</v>
      </c>
      <c r="B103" s="31" t="str">
        <f>'EJEC.PRESUPUSTAL AGREGADA'!C102</f>
        <v>C-3204-0900</v>
      </c>
      <c r="C103" s="31" t="str">
        <f>'EJEC.PRESUPUSTAL AGREGADA'!P102</f>
        <v>INTERSUBSECTORIAL AMBIENTE</v>
      </c>
      <c r="D103" s="37" t="str">
        <f>'EJEC.PRESUPUSTAL AGREGADA'!M102</f>
        <v>Nación</v>
      </c>
      <c r="E103" s="37" t="str">
        <f>'EJEC.PRESUPUSTAL AGREGADA'!O102</f>
        <v>CSF</v>
      </c>
      <c r="F103" s="37">
        <f>'EJEC.PRESUPUSTAL AGREGADA'!N102</f>
        <v>11</v>
      </c>
      <c r="G103" s="34">
        <f>'EJEC.PRESUPUSTAL AGREGADA'!Q102</f>
        <v>15004668104</v>
      </c>
      <c r="H103" s="34">
        <f>'EJEC.PRESUPUSTAL AGREGADA'!R102</f>
        <v>14990554603.33</v>
      </c>
      <c r="I103" s="34">
        <f>'EJEC.PRESUPUSTAL AGREGADA'!S102</f>
        <v>14113500.67</v>
      </c>
      <c r="J103" s="34">
        <f>'EJEC.PRESUPUSTAL AGREGADA'!T102</f>
        <v>13057942332.33</v>
      </c>
      <c r="K103" s="34">
        <f t="shared" si="0"/>
        <v>1932612271</v>
      </c>
      <c r="L103" s="34">
        <f>'EJEC.PRESUPUSTAL AGREGADA'!U102</f>
        <v>6644520464</v>
      </c>
      <c r="M103" s="34">
        <f t="shared" si="1"/>
        <v>6413421868.3299999</v>
      </c>
      <c r="N103" s="34">
        <f>'EJEC.PRESUPUSTAL AGREGADA'!V102</f>
        <v>6644520464</v>
      </c>
      <c r="O103" s="34">
        <f t="shared" si="2"/>
        <v>0</v>
      </c>
      <c r="P103" s="34">
        <f>'EJEC.PRESUPUSTAL AGREGADA'!W102</f>
        <v>6644520464</v>
      </c>
      <c r="Q103" s="34">
        <f t="shared" si="3"/>
        <v>0</v>
      </c>
      <c r="R103" s="51">
        <f t="shared" si="4"/>
        <v>0.8702586582937456</v>
      </c>
      <c r="S103" s="32"/>
      <c r="T103" s="32"/>
      <c r="U103" s="32"/>
      <c r="V103" s="32"/>
      <c r="W103" s="32"/>
      <c r="X103" s="32"/>
      <c r="Y103" s="32"/>
      <c r="Z103" s="32"/>
    </row>
    <row r="104" spans="1:26" s="33" customFormat="1" ht="27" x14ac:dyDescent="0.25">
      <c r="A104" s="37" t="str">
        <f>'EJEC.PRESUPUSTAL AGREGADA'!D103</f>
        <v>C</v>
      </c>
      <c r="B104" s="31" t="str">
        <f>'EJEC.PRESUPUSTAL AGREGADA'!C103</f>
        <v>C-3204-0900-3</v>
      </c>
      <c r="C104" s="31" t="str">
        <f>'EJEC.PRESUPUSTAL AGREGADA'!P103</f>
        <v>FORTALECIMIENTO DE LA GESTIÓN DEL CONOCIMIENTO HIDROLÓGICO, METEOROLÓGICO Y AMBIENTAL  NACIONAL</v>
      </c>
      <c r="D104" s="37" t="str">
        <f>'EJEC.PRESUPUSTAL AGREGADA'!M103</f>
        <v>Nación</v>
      </c>
      <c r="E104" s="37" t="str">
        <f>'EJEC.PRESUPUSTAL AGREGADA'!O103</f>
        <v>CSF</v>
      </c>
      <c r="F104" s="37">
        <f>'EJEC.PRESUPUSTAL AGREGADA'!N103</f>
        <v>11</v>
      </c>
      <c r="G104" s="34">
        <f>'EJEC.PRESUPUSTAL AGREGADA'!Q103</f>
        <v>3756161222</v>
      </c>
      <c r="H104" s="34">
        <f>'EJEC.PRESUPUSTAL AGREGADA'!R103</f>
        <v>3756161222</v>
      </c>
      <c r="I104" s="34">
        <f>'EJEC.PRESUPUSTAL AGREGADA'!S103</f>
        <v>0</v>
      </c>
      <c r="J104" s="34">
        <f>'EJEC.PRESUPUSTAL AGREGADA'!T103</f>
        <v>3756161222</v>
      </c>
      <c r="K104" s="34">
        <f t="shared" si="0"/>
        <v>0</v>
      </c>
      <c r="L104" s="34">
        <f>'EJEC.PRESUPUSTAL AGREGADA'!U103</f>
        <v>2507414765</v>
      </c>
      <c r="M104" s="34">
        <f t="shared" si="1"/>
        <v>1248746457</v>
      </c>
      <c r="N104" s="34">
        <f>'EJEC.PRESUPUSTAL AGREGADA'!V103</f>
        <v>2507414765</v>
      </c>
      <c r="O104" s="34">
        <f t="shared" si="2"/>
        <v>0</v>
      </c>
      <c r="P104" s="34">
        <f>'EJEC.PRESUPUSTAL AGREGADA'!W103</f>
        <v>2507414765</v>
      </c>
      <c r="Q104" s="34">
        <f t="shared" si="3"/>
        <v>0</v>
      </c>
      <c r="R104" s="51">
        <f t="shared" si="4"/>
        <v>1</v>
      </c>
      <c r="S104" s="32"/>
      <c r="T104" s="32"/>
      <c r="U104" s="32"/>
      <c r="V104" s="32"/>
      <c r="W104" s="32"/>
      <c r="X104" s="32"/>
      <c r="Y104" s="32"/>
      <c r="Z104" s="32"/>
    </row>
    <row r="105" spans="1:26" s="33" customFormat="1" ht="40.5" x14ac:dyDescent="0.25">
      <c r="A105" s="37" t="str">
        <f>'EJEC.PRESUPUSTAL AGREGADA'!D104</f>
        <v>C</v>
      </c>
      <c r="B105" s="31" t="str">
        <f>'EJEC.PRESUPUSTAL AGREGADA'!C104</f>
        <v>C-3204-0900-3-10101B</v>
      </c>
      <c r="C105" s="31" t="str">
        <f>'EJEC.PRESUPUSTAL AGREGADA'!P104</f>
        <v>1. ORDENAMIENTO DEL TERRITORIO ALREDEDOR DEL AGUA Y JUSTICIA AMBIENTAL / B. DEMOCRATIZACIÓN DEL CONOCIMIENTO, LA INFORMACIÓN AMBIENTAL Y DE RIESGO DE DESASTRES</v>
      </c>
      <c r="D105" s="37" t="str">
        <f>'EJEC.PRESUPUSTAL AGREGADA'!M104</f>
        <v>Nación</v>
      </c>
      <c r="E105" s="37" t="str">
        <f>'EJEC.PRESUPUSTAL AGREGADA'!O104</f>
        <v>CSF</v>
      </c>
      <c r="F105" s="37">
        <f>'EJEC.PRESUPUSTAL AGREGADA'!N104</f>
        <v>11</v>
      </c>
      <c r="G105" s="34">
        <f>'EJEC.PRESUPUSTAL AGREGADA'!Q104</f>
        <v>3756161222</v>
      </c>
      <c r="H105" s="34">
        <f>'EJEC.PRESUPUSTAL AGREGADA'!R104</f>
        <v>3756161222</v>
      </c>
      <c r="I105" s="34">
        <f>'EJEC.PRESUPUSTAL AGREGADA'!S104</f>
        <v>0</v>
      </c>
      <c r="J105" s="34">
        <f>'EJEC.PRESUPUSTAL AGREGADA'!T104</f>
        <v>3756161222</v>
      </c>
      <c r="K105" s="34">
        <f t="shared" si="0"/>
        <v>0</v>
      </c>
      <c r="L105" s="34">
        <f>'EJEC.PRESUPUSTAL AGREGADA'!U104</f>
        <v>2507414765</v>
      </c>
      <c r="M105" s="34">
        <f t="shared" si="1"/>
        <v>1248746457</v>
      </c>
      <c r="N105" s="34">
        <f>'EJEC.PRESUPUSTAL AGREGADA'!V104</f>
        <v>2507414765</v>
      </c>
      <c r="O105" s="34">
        <f t="shared" si="2"/>
        <v>0</v>
      </c>
      <c r="P105" s="34">
        <f>'EJEC.PRESUPUSTAL AGREGADA'!W104</f>
        <v>2507414765</v>
      </c>
      <c r="Q105" s="34">
        <f t="shared" si="3"/>
        <v>0</v>
      </c>
      <c r="R105" s="51">
        <f t="shared" si="4"/>
        <v>1</v>
      </c>
      <c r="S105" s="32"/>
      <c r="T105" s="32"/>
      <c r="U105" s="32"/>
      <c r="V105" s="32"/>
      <c r="W105" s="32"/>
      <c r="X105" s="32"/>
      <c r="Y105" s="32"/>
      <c r="Z105" s="32"/>
    </row>
    <row r="106" spans="1:26" s="33" customFormat="1" ht="27" x14ac:dyDescent="0.25">
      <c r="A106" s="37" t="str">
        <f>'EJEC.PRESUPUSTAL AGREGADA'!D105</f>
        <v>C</v>
      </c>
      <c r="B106" s="31" t="str">
        <f>'EJEC.PRESUPUSTAL AGREGADA'!C105</f>
        <v>C-3204-0900-3-10101B-3204043</v>
      </c>
      <c r="C106" s="31" t="str">
        <f>'EJEC.PRESUPUSTAL AGREGADA'!P105</f>
        <v>SERVICIO DE INFORMACIÓN DE DATOS CLIMÁTICOS Y MONITOREO</v>
      </c>
      <c r="D106" s="37" t="str">
        <f>'EJEC.PRESUPUSTAL AGREGADA'!M105</f>
        <v>Nación</v>
      </c>
      <c r="E106" s="37" t="str">
        <f>'EJEC.PRESUPUSTAL AGREGADA'!O105</f>
        <v>CSF</v>
      </c>
      <c r="F106" s="37">
        <f>'EJEC.PRESUPUSTAL AGREGADA'!N105</f>
        <v>11</v>
      </c>
      <c r="G106" s="34">
        <f>'EJEC.PRESUPUSTAL AGREGADA'!Q105</f>
        <v>363260420</v>
      </c>
      <c r="H106" s="34">
        <f>'EJEC.PRESUPUSTAL AGREGADA'!R105</f>
        <v>363260420</v>
      </c>
      <c r="I106" s="34">
        <f>'EJEC.PRESUPUSTAL AGREGADA'!S105</f>
        <v>0</v>
      </c>
      <c r="J106" s="34">
        <f>'EJEC.PRESUPUSTAL AGREGADA'!T105</f>
        <v>363260420</v>
      </c>
      <c r="K106" s="34">
        <f t="shared" si="0"/>
        <v>0</v>
      </c>
      <c r="L106" s="34">
        <f>'EJEC.PRESUPUSTAL AGREGADA'!U105</f>
        <v>363260420</v>
      </c>
      <c r="M106" s="34">
        <f t="shared" si="1"/>
        <v>0</v>
      </c>
      <c r="N106" s="34">
        <f>'EJEC.PRESUPUSTAL AGREGADA'!V105</f>
        <v>363260420</v>
      </c>
      <c r="O106" s="34">
        <f t="shared" si="2"/>
        <v>0</v>
      </c>
      <c r="P106" s="34">
        <f>'EJEC.PRESUPUSTAL AGREGADA'!W105</f>
        <v>363260420</v>
      </c>
      <c r="Q106" s="34">
        <f t="shared" si="3"/>
        <v>0</v>
      </c>
      <c r="R106" s="51">
        <f t="shared" si="4"/>
        <v>1</v>
      </c>
      <c r="S106" s="32"/>
      <c r="T106" s="32"/>
      <c r="U106" s="32"/>
      <c r="V106" s="32"/>
      <c r="W106" s="32"/>
      <c r="X106" s="32"/>
      <c r="Y106" s="32"/>
      <c r="Z106" s="32"/>
    </row>
    <row r="107" spans="1:26" s="33" customFormat="1" ht="40.5" x14ac:dyDescent="0.25">
      <c r="A107" s="37" t="str">
        <f>'EJEC.PRESUPUSTAL AGREGADA'!D106</f>
        <v>C</v>
      </c>
      <c r="B107" s="31" t="str">
        <f>'EJEC.PRESUPUSTAL AGREGADA'!C106</f>
        <v>C-3204-0900-3-10101B-3204043-02</v>
      </c>
      <c r="C107" s="31" t="str">
        <f>'EJEC.PRESUPUSTAL AGREGADA'!P106</f>
        <v>ADQUIS. DE BYS - SERVICIO DE INFORMACIÓN DE DATOS CLIMÁTICOS Y MONITOREO - FORTALECIMIENTO DE LA GESTIÓN DEL CONOCIMIENTO HIDROLÓGICO, METEOROLÓGICO Y AMBIENTAL  NACIONAL</v>
      </c>
      <c r="D107" s="37" t="str">
        <f>'EJEC.PRESUPUSTAL AGREGADA'!M106</f>
        <v>Nación</v>
      </c>
      <c r="E107" s="37" t="str">
        <f>'EJEC.PRESUPUSTAL AGREGADA'!O106</f>
        <v>CSF</v>
      </c>
      <c r="F107" s="37">
        <f>'EJEC.PRESUPUSTAL AGREGADA'!N106</f>
        <v>11</v>
      </c>
      <c r="G107" s="34">
        <f>'EJEC.PRESUPUSTAL AGREGADA'!Q106</f>
        <v>363260420</v>
      </c>
      <c r="H107" s="34">
        <f>'EJEC.PRESUPUSTAL AGREGADA'!R106</f>
        <v>363260420</v>
      </c>
      <c r="I107" s="34">
        <f>'EJEC.PRESUPUSTAL AGREGADA'!S106</f>
        <v>0</v>
      </c>
      <c r="J107" s="34">
        <f>'EJEC.PRESUPUSTAL AGREGADA'!T106</f>
        <v>363260420</v>
      </c>
      <c r="K107" s="34">
        <f t="shared" si="0"/>
        <v>0</v>
      </c>
      <c r="L107" s="34">
        <f>'EJEC.PRESUPUSTAL AGREGADA'!U106</f>
        <v>363260420</v>
      </c>
      <c r="M107" s="34">
        <f t="shared" si="1"/>
        <v>0</v>
      </c>
      <c r="N107" s="34">
        <f>'EJEC.PRESUPUSTAL AGREGADA'!V106</f>
        <v>363260420</v>
      </c>
      <c r="O107" s="34">
        <f t="shared" si="2"/>
        <v>0</v>
      </c>
      <c r="P107" s="34">
        <f>'EJEC.PRESUPUSTAL AGREGADA'!W106</f>
        <v>363260420</v>
      </c>
      <c r="Q107" s="34">
        <f t="shared" si="3"/>
        <v>0</v>
      </c>
      <c r="R107" s="51">
        <f t="shared" si="4"/>
        <v>1</v>
      </c>
      <c r="S107" s="32"/>
      <c r="T107" s="32"/>
      <c r="U107" s="32"/>
      <c r="V107" s="32"/>
      <c r="W107" s="32"/>
      <c r="X107" s="32"/>
      <c r="Y107" s="32"/>
      <c r="Z107" s="32"/>
    </row>
    <row r="108" spans="1:26" s="33" customFormat="1" ht="27" x14ac:dyDescent="0.25">
      <c r="A108" s="37" t="str">
        <f>'EJEC.PRESUPUSTAL AGREGADA'!D107</f>
        <v>C</v>
      </c>
      <c r="B108" s="31" t="str">
        <f>'EJEC.PRESUPUSTAL AGREGADA'!C107</f>
        <v>C-3204-0900-3-10101B-3204049</v>
      </c>
      <c r="C108" s="31" t="str">
        <f>'EJEC.PRESUPUSTAL AGREGADA'!P107</f>
        <v>SERVICIO DE DIVULGACIÓN DECONOCIMIENTO GENERADO PARA LA PLANIFICACIÓN SECTORIAL Y LA GESTIÓN AMBIENTAL.</v>
      </c>
      <c r="D108" s="37" t="str">
        <f>'EJEC.PRESUPUSTAL AGREGADA'!M107</f>
        <v>Nación</v>
      </c>
      <c r="E108" s="37" t="str">
        <f>'EJEC.PRESUPUSTAL AGREGADA'!O107</f>
        <v>CSF</v>
      </c>
      <c r="F108" s="37">
        <f>'EJEC.PRESUPUSTAL AGREGADA'!N107</f>
        <v>11</v>
      </c>
      <c r="G108" s="34">
        <f>'EJEC.PRESUPUSTAL AGREGADA'!Q107</f>
        <v>605750693</v>
      </c>
      <c r="H108" s="34">
        <f>'EJEC.PRESUPUSTAL AGREGADA'!R107</f>
        <v>605750693</v>
      </c>
      <c r="I108" s="34">
        <f>'EJEC.PRESUPUSTAL AGREGADA'!S107</f>
        <v>0</v>
      </c>
      <c r="J108" s="34">
        <f>'EJEC.PRESUPUSTAL AGREGADA'!T107</f>
        <v>605750693</v>
      </c>
      <c r="K108" s="34">
        <f t="shared" ref="K108:K132" si="5">+H108-J108</f>
        <v>0</v>
      </c>
      <c r="L108" s="34">
        <f>'EJEC.PRESUPUSTAL AGREGADA'!U107</f>
        <v>338023999</v>
      </c>
      <c r="M108" s="34">
        <f t="shared" ref="M108:M132" si="6">+J108-L108</f>
        <v>267726694</v>
      </c>
      <c r="N108" s="34">
        <f>'EJEC.PRESUPUSTAL AGREGADA'!V107</f>
        <v>338023999</v>
      </c>
      <c r="O108" s="34">
        <f t="shared" ref="O108:O132" si="7">+L108-N108</f>
        <v>0</v>
      </c>
      <c r="P108" s="34">
        <f>'EJEC.PRESUPUSTAL AGREGADA'!W107</f>
        <v>338023999</v>
      </c>
      <c r="Q108" s="34">
        <f t="shared" ref="Q108:Q132" si="8">+N108-P108</f>
        <v>0</v>
      </c>
      <c r="R108" s="51">
        <f t="shared" ref="R108:R133" si="9">+J108/G108</f>
        <v>1</v>
      </c>
      <c r="S108" s="32"/>
      <c r="T108" s="32"/>
      <c r="U108" s="32"/>
      <c r="V108" s="32"/>
      <c r="W108" s="32"/>
      <c r="X108" s="32"/>
      <c r="Y108" s="32"/>
      <c r="Z108" s="32"/>
    </row>
    <row r="109" spans="1:26" s="33" customFormat="1" ht="54" x14ac:dyDescent="0.25">
      <c r="A109" s="37" t="str">
        <f>'EJEC.PRESUPUSTAL AGREGADA'!D108</f>
        <v>C</v>
      </c>
      <c r="B109" s="31" t="str">
        <f>'EJEC.PRESUPUSTAL AGREGADA'!C108</f>
        <v>C-3204-0900-3-10101B-3204049-02</v>
      </c>
      <c r="C109" s="31" t="str">
        <f>'EJEC.PRESUPUSTAL AGREGADA'!P108</f>
        <v>ADQUIS. DE BYS - SERVICIO DE DIVULGACIÓN DECONOCIMIENTO GENERADO PARA LA PLANIFICACIÓN SECTORIAL Y LA GESTIÓN AMBIENTAL. - FORTALECIMIENTO DE LA GESTIÓN DEL CONOCIMIENTO HIDROLÓGICO, METEOROLÓGICO Y AMBIENTAL  NACIONAL</v>
      </c>
      <c r="D109" s="37" t="str">
        <f>'EJEC.PRESUPUSTAL AGREGADA'!M108</f>
        <v>Nación</v>
      </c>
      <c r="E109" s="37" t="str">
        <f>'EJEC.PRESUPUSTAL AGREGADA'!O108</f>
        <v>CSF</v>
      </c>
      <c r="F109" s="37">
        <f>'EJEC.PRESUPUSTAL AGREGADA'!N108</f>
        <v>11</v>
      </c>
      <c r="G109" s="34">
        <f>'EJEC.PRESUPUSTAL AGREGADA'!Q108</f>
        <v>605750693</v>
      </c>
      <c r="H109" s="34">
        <f>'EJEC.PRESUPUSTAL AGREGADA'!R108</f>
        <v>605750693</v>
      </c>
      <c r="I109" s="34">
        <f>'EJEC.PRESUPUSTAL AGREGADA'!S108</f>
        <v>0</v>
      </c>
      <c r="J109" s="34">
        <f>'EJEC.PRESUPUSTAL AGREGADA'!T108</f>
        <v>605750693</v>
      </c>
      <c r="K109" s="34">
        <f t="shared" si="5"/>
        <v>0</v>
      </c>
      <c r="L109" s="34">
        <f>'EJEC.PRESUPUSTAL AGREGADA'!U108</f>
        <v>338023999</v>
      </c>
      <c r="M109" s="34">
        <f t="shared" si="6"/>
        <v>267726694</v>
      </c>
      <c r="N109" s="34">
        <f>'EJEC.PRESUPUSTAL AGREGADA'!V108</f>
        <v>338023999</v>
      </c>
      <c r="O109" s="34">
        <f t="shared" si="7"/>
        <v>0</v>
      </c>
      <c r="P109" s="34">
        <f>'EJEC.PRESUPUSTAL AGREGADA'!W108</f>
        <v>338023999</v>
      </c>
      <c r="Q109" s="34">
        <f t="shared" si="8"/>
        <v>0</v>
      </c>
      <c r="R109" s="51">
        <f>+J109/G109</f>
        <v>1</v>
      </c>
      <c r="S109" s="32"/>
      <c r="T109" s="32"/>
      <c r="U109" s="32"/>
      <c r="V109" s="32"/>
      <c r="W109" s="32"/>
      <c r="X109" s="32"/>
      <c r="Y109" s="32"/>
      <c r="Z109" s="32"/>
    </row>
    <row r="110" spans="1:26" s="33" customFormat="1" ht="27" x14ac:dyDescent="0.25">
      <c r="A110" s="37" t="str">
        <f>'EJEC.PRESUPUSTAL AGREGADA'!D109</f>
        <v>C</v>
      </c>
      <c r="B110" s="31" t="str">
        <f>'EJEC.PRESUPUSTAL AGREGADA'!C109</f>
        <v>C-3204-0900-3-10101B-3204051</v>
      </c>
      <c r="C110" s="31" t="str">
        <f>'EJEC.PRESUPUSTAL AGREGADA'!P109</f>
        <v>SERVICIO DE MONITOREO Y SEGUIMIENTO HIDROMETEOROLÓGICO</v>
      </c>
      <c r="D110" s="37" t="str">
        <f>'EJEC.PRESUPUSTAL AGREGADA'!M109</f>
        <v>Nación</v>
      </c>
      <c r="E110" s="37" t="str">
        <f>'EJEC.PRESUPUSTAL AGREGADA'!O109</f>
        <v>CSF</v>
      </c>
      <c r="F110" s="37">
        <f>'EJEC.PRESUPUSTAL AGREGADA'!N109</f>
        <v>11</v>
      </c>
      <c r="G110" s="34">
        <f>'EJEC.PRESUPUSTAL AGREGADA'!Q109</f>
        <v>2787150109</v>
      </c>
      <c r="H110" s="34">
        <f>'EJEC.PRESUPUSTAL AGREGADA'!R109</f>
        <v>2787150109</v>
      </c>
      <c r="I110" s="34">
        <f>'EJEC.PRESUPUSTAL AGREGADA'!S109</f>
        <v>0</v>
      </c>
      <c r="J110" s="34">
        <f>'EJEC.PRESUPUSTAL AGREGADA'!T109</f>
        <v>2787150109</v>
      </c>
      <c r="K110" s="34">
        <f t="shared" si="5"/>
        <v>0</v>
      </c>
      <c r="L110" s="34">
        <f>'EJEC.PRESUPUSTAL AGREGADA'!U109</f>
        <v>1806130346</v>
      </c>
      <c r="M110" s="34">
        <f t="shared" si="6"/>
        <v>981019763</v>
      </c>
      <c r="N110" s="34">
        <f>'EJEC.PRESUPUSTAL AGREGADA'!V109</f>
        <v>1806130346</v>
      </c>
      <c r="O110" s="34">
        <f t="shared" si="7"/>
        <v>0</v>
      </c>
      <c r="P110" s="34">
        <f>'EJEC.PRESUPUSTAL AGREGADA'!W109</f>
        <v>1806130346</v>
      </c>
      <c r="Q110" s="34">
        <f t="shared" si="8"/>
        <v>0</v>
      </c>
      <c r="R110" s="51">
        <f t="shared" si="9"/>
        <v>1</v>
      </c>
      <c r="S110" s="32"/>
      <c r="T110" s="32"/>
      <c r="U110" s="32"/>
      <c r="V110" s="32"/>
      <c r="W110" s="32"/>
      <c r="X110" s="32"/>
      <c r="Y110" s="32"/>
      <c r="Z110" s="32"/>
    </row>
    <row r="111" spans="1:26" s="33" customFormat="1" ht="54" x14ac:dyDescent="0.25">
      <c r="A111" s="37" t="str">
        <f>'EJEC.PRESUPUSTAL AGREGADA'!D110</f>
        <v>C</v>
      </c>
      <c r="B111" s="31" t="str">
        <f>'EJEC.PRESUPUSTAL AGREGADA'!C110</f>
        <v>C-3204-0900-3-10101B-3204051-02</v>
      </c>
      <c r="C111" s="31" t="str">
        <f>'EJEC.PRESUPUSTAL AGREGADA'!P110</f>
        <v>ADQUIS. DE BYS - SERVICIO DE MONITOREO Y SEGUIMIENTO HIDROMETEOROLÓGICO - FORTALECIMIENTO DE LA GESTIÓN DEL CONOCIMIENTO HIDROLÓGICO, METEOROLÓGICO Y AMBIENTAL  NACIONAL</v>
      </c>
      <c r="D111" s="37" t="str">
        <f>'EJEC.PRESUPUSTAL AGREGADA'!M110</f>
        <v>Nación</v>
      </c>
      <c r="E111" s="37" t="str">
        <f>'EJEC.PRESUPUSTAL AGREGADA'!O110</f>
        <v>CSF</v>
      </c>
      <c r="F111" s="37">
        <f>'EJEC.PRESUPUSTAL AGREGADA'!N110</f>
        <v>11</v>
      </c>
      <c r="G111" s="34">
        <f>'EJEC.PRESUPUSTAL AGREGADA'!Q110</f>
        <v>2787150109</v>
      </c>
      <c r="H111" s="34">
        <f>'EJEC.PRESUPUSTAL AGREGADA'!R110</f>
        <v>2787150109</v>
      </c>
      <c r="I111" s="34">
        <f>'EJEC.PRESUPUSTAL AGREGADA'!S110</f>
        <v>0</v>
      </c>
      <c r="J111" s="34">
        <f>'EJEC.PRESUPUSTAL AGREGADA'!T110</f>
        <v>2787150109</v>
      </c>
      <c r="K111" s="34">
        <f t="shared" si="5"/>
        <v>0</v>
      </c>
      <c r="L111" s="34">
        <f>'EJEC.PRESUPUSTAL AGREGADA'!U110</f>
        <v>1806130346</v>
      </c>
      <c r="M111" s="34">
        <f t="shared" si="6"/>
        <v>981019763</v>
      </c>
      <c r="N111" s="34">
        <f>'EJEC.PRESUPUSTAL AGREGADA'!V110</f>
        <v>1806130346</v>
      </c>
      <c r="O111" s="34">
        <f t="shared" si="7"/>
        <v>0</v>
      </c>
      <c r="P111" s="34">
        <f>'EJEC.PRESUPUSTAL AGREGADA'!W110</f>
        <v>1806130346</v>
      </c>
      <c r="Q111" s="34">
        <f t="shared" si="8"/>
        <v>0</v>
      </c>
      <c r="R111" s="51">
        <f t="shared" si="9"/>
        <v>1</v>
      </c>
      <c r="S111" s="32"/>
      <c r="T111" s="32"/>
      <c r="U111" s="32"/>
      <c r="V111" s="32"/>
      <c r="W111" s="32"/>
      <c r="X111" s="32"/>
      <c r="Y111" s="32"/>
      <c r="Z111" s="32"/>
    </row>
    <row r="112" spans="1:26" s="33" customFormat="1" ht="40.5" x14ac:dyDescent="0.25">
      <c r="A112" s="37" t="str">
        <f>'EJEC.PRESUPUSTAL AGREGADA'!D111</f>
        <v>C</v>
      </c>
      <c r="B112" s="31" t="str">
        <f>'EJEC.PRESUPUSTAL AGREGADA'!C111</f>
        <v>C-3204-0900-5</v>
      </c>
      <c r="C112" s="31" t="str">
        <f>'EJEC.PRESUPUSTAL AGREGADA'!P111</f>
        <v>FORTALECIMIENTO DEL CONOCIMIENTO E INFORMACIÓN PARA LA CONSERVACIÓN, RECUPERACIÓN Y RESTAURACIÓN AMBIENTAL  NACIONAL</v>
      </c>
      <c r="D112" s="37" t="str">
        <f>'EJEC.PRESUPUSTAL AGREGADA'!M111</f>
        <v>Nación</v>
      </c>
      <c r="E112" s="37" t="str">
        <f>'EJEC.PRESUPUSTAL AGREGADA'!O111</f>
        <v>CSF</v>
      </c>
      <c r="F112" s="37">
        <f>'EJEC.PRESUPUSTAL AGREGADA'!N111</f>
        <v>11</v>
      </c>
      <c r="G112" s="34">
        <f>'EJEC.PRESUPUSTAL AGREGADA'!Q111</f>
        <v>11248506882</v>
      </c>
      <c r="H112" s="34">
        <f>'EJEC.PRESUPUSTAL AGREGADA'!R111</f>
        <v>11234393381.33</v>
      </c>
      <c r="I112" s="34">
        <f>'EJEC.PRESUPUSTAL AGREGADA'!S111</f>
        <v>14113500.67</v>
      </c>
      <c r="J112" s="34">
        <f>'EJEC.PRESUPUSTAL AGREGADA'!T111</f>
        <v>9301781110.3299999</v>
      </c>
      <c r="K112" s="34">
        <f t="shared" si="5"/>
        <v>1932612271</v>
      </c>
      <c r="L112" s="34">
        <f>'EJEC.PRESUPUSTAL AGREGADA'!U111</f>
        <v>4137105699</v>
      </c>
      <c r="M112" s="34">
        <f t="shared" si="6"/>
        <v>5164675411.3299999</v>
      </c>
      <c r="N112" s="34">
        <f>'EJEC.PRESUPUSTAL AGREGADA'!V111</f>
        <v>4137105699</v>
      </c>
      <c r="O112" s="34">
        <f t="shared" si="7"/>
        <v>0</v>
      </c>
      <c r="P112" s="34">
        <f>'EJEC.PRESUPUSTAL AGREGADA'!W111</f>
        <v>4137105699</v>
      </c>
      <c r="Q112" s="34">
        <f t="shared" si="8"/>
        <v>0</v>
      </c>
      <c r="R112" s="51">
        <f t="shared" si="9"/>
        <v>0.82693473968663567</v>
      </c>
      <c r="S112" s="32"/>
      <c r="T112" s="32"/>
      <c r="U112" s="32"/>
      <c r="V112" s="32"/>
      <c r="W112" s="32"/>
      <c r="X112" s="32"/>
      <c r="Y112" s="32"/>
      <c r="Z112" s="32"/>
    </row>
    <row r="113" spans="1:26" s="33" customFormat="1" ht="40.5" x14ac:dyDescent="0.25">
      <c r="A113" s="37" t="str">
        <f>'EJEC.PRESUPUSTAL AGREGADA'!D112</f>
        <v>C</v>
      </c>
      <c r="B113" s="31" t="str">
        <f>'EJEC.PRESUPUSTAL AGREGADA'!C112</f>
        <v>C-3204-0900-5-10101B</v>
      </c>
      <c r="C113" s="31" t="str">
        <f>'EJEC.PRESUPUSTAL AGREGADA'!P112</f>
        <v>1. ORDENAMIENTO DEL TERRITORIO ALREDEDOR DEL AGUA Y JUSTICIA AMBIENTAL / B. DEMOCRATIZACIÓN DEL CONOCIMIENTO, LA INFORMACIÓN AMBIENTAL Y DE RIESGO DE DESASTRES</v>
      </c>
      <c r="D113" s="37" t="str">
        <f>'EJEC.PRESUPUSTAL AGREGADA'!M112</f>
        <v>Nación</v>
      </c>
      <c r="E113" s="37" t="str">
        <f>'EJEC.PRESUPUSTAL AGREGADA'!O112</f>
        <v>CSF</v>
      </c>
      <c r="F113" s="37">
        <f>'EJEC.PRESUPUSTAL AGREGADA'!N112</f>
        <v>11</v>
      </c>
      <c r="G113" s="34">
        <f>'EJEC.PRESUPUSTAL AGREGADA'!Q112</f>
        <v>11248506882</v>
      </c>
      <c r="H113" s="34">
        <f>'EJEC.PRESUPUSTAL AGREGADA'!R112</f>
        <v>11234393381.33</v>
      </c>
      <c r="I113" s="34">
        <f>'EJEC.PRESUPUSTAL AGREGADA'!S112</f>
        <v>14113500.67</v>
      </c>
      <c r="J113" s="34">
        <f>'EJEC.PRESUPUSTAL AGREGADA'!T112</f>
        <v>9301781110.3299999</v>
      </c>
      <c r="K113" s="34">
        <f t="shared" si="5"/>
        <v>1932612271</v>
      </c>
      <c r="L113" s="34">
        <f>'EJEC.PRESUPUSTAL AGREGADA'!U112</f>
        <v>4137105699</v>
      </c>
      <c r="M113" s="34">
        <f t="shared" si="6"/>
        <v>5164675411.3299999</v>
      </c>
      <c r="N113" s="34">
        <f>'EJEC.PRESUPUSTAL AGREGADA'!V112</f>
        <v>4137105699</v>
      </c>
      <c r="O113" s="34">
        <f t="shared" si="7"/>
        <v>0</v>
      </c>
      <c r="P113" s="34">
        <f>'EJEC.PRESUPUSTAL AGREGADA'!W112</f>
        <v>4137105699</v>
      </c>
      <c r="Q113" s="34">
        <f t="shared" si="8"/>
        <v>0</v>
      </c>
      <c r="R113" s="51">
        <f t="shared" si="9"/>
        <v>0.82693473968663567</v>
      </c>
      <c r="S113" s="32"/>
      <c r="T113" s="32"/>
      <c r="U113" s="32"/>
      <c r="V113" s="32"/>
      <c r="W113" s="32"/>
      <c r="X113" s="32"/>
      <c r="Y113" s="32"/>
      <c r="Z113" s="32"/>
    </row>
    <row r="114" spans="1:26" s="33" customFormat="1" ht="27" x14ac:dyDescent="0.25">
      <c r="A114" s="37" t="str">
        <f>'EJEC.PRESUPUSTAL AGREGADA'!D113</f>
        <v>C</v>
      </c>
      <c r="B114" s="31" t="str">
        <f>'EJEC.PRESUPUSTAL AGREGADA'!C113</f>
        <v>C-3204-0900-5-10101B-3204009</v>
      </c>
      <c r="C114" s="31" t="str">
        <f>'EJEC.PRESUPUSTAL AGREGADA'!P113</f>
        <v>SERVICIO DE PROTECCIÓN DEL CONOCIMIENTO TRADICIONAL</v>
      </c>
      <c r="D114" s="37" t="str">
        <f>'EJEC.PRESUPUSTAL AGREGADA'!M113</f>
        <v>Nación</v>
      </c>
      <c r="E114" s="37" t="str">
        <f>'EJEC.PRESUPUSTAL AGREGADA'!O113</f>
        <v>CSF</v>
      </c>
      <c r="F114" s="37">
        <f>'EJEC.PRESUPUSTAL AGREGADA'!N113</f>
        <v>11</v>
      </c>
      <c r="G114" s="34">
        <f>'EJEC.PRESUPUSTAL AGREGADA'!Q113</f>
        <v>50500000</v>
      </c>
      <c r="H114" s="34">
        <f>'EJEC.PRESUPUSTAL AGREGADA'!R113</f>
        <v>50500000</v>
      </c>
      <c r="I114" s="34">
        <f>'EJEC.PRESUPUSTAL AGREGADA'!S113</f>
        <v>0</v>
      </c>
      <c r="J114" s="34">
        <f>'EJEC.PRESUPUSTAL AGREGADA'!T113</f>
        <v>40578792</v>
      </c>
      <c r="K114" s="34">
        <f t="shared" si="5"/>
        <v>9921208</v>
      </c>
      <c r="L114" s="34">
        <f>'EJEC.PRESUPUSTAL AGREGADA'!U113</f>
        <v>32907220</v>
      </c>
      <c r="M114" s="34">
        <f t="shared" si="6"/>
        <v>7671572</v>
      </c>
      <c r="N114" s="34">
        <f>'EJEC.PRESUPUSTAL AGREGADA'!V113</f>
        <v>32907220</v>
      </c>
      <c r="O114" s="34">
        <f t="shared" si="7"/>
        <v>0</v>
      </c>
      <c r="P114" s="34">
        <f>'EJEC.PRESUPUSTAL AGREGADA'!W113</f>
        <v>32907220</v>
      </c>
      <c r="Q114" s="34">
        <f t="shared" si="8"/>
        <v>0</v>
      </c>
      <c r="R114" s="51">
        <f t="shared" si="9"/>
        <v>0.80354043564356437</v>
      </c>
      <c r="S114" s="32"/>
      <c r="T114" s="32"/>
      <c r="U114" s="32"/>
      <c r="V114" s="32"/>
      <c r="W114" s="32"/>
      <c r="X114" s="32"/>
      <c r="Y114" s="32"/>
      <c r="Z114" s="32"/>
    </row>
    <row r="115" spans="1:26" s="33" customFormat="1" ht="54" x14ac:dyDescent="0.25">
      <c r="A115" s="37" t="str">
        <f>'EJEC.PRESUPUSTAL AGREGADA'!D114</f>
        <v>C</v>
      </c>
      <c r="B115" s="31" t="str">
        <f>'EJEC.PRESUPUSTAL AGREGADA'!C114</f>
        <v>C-3204-0900-5-10101B-3204009-02</v>
      </c>
      <c r="C115" s="31" t="str">
        <f>'EJEC.PRESUPUSTAL AGREGADA'!P114</f>
        <v>ADQUIS. DE BYS - SERVICIO DE PROTECCIÓN DEL CONOCIMIENTO TRADICIONAL - FORTALECIMIENTO DEL CONOCIMIENTO E INFORMACIÓN PARA LA CONSERVACIÓN, RECUPERACIÓN Y RESTAURACIÓN AMBIENTAL  NACIONAL</v>
      </c>
      <c r="D115" s="37" t="str">
        <f>'EJEC.PRESUPUSTAL AGREGADA'!M114</f>
        <v>Nación</v>
      </c>
      <c r="E115" s="37" t="str">
        <f>'EJEC.PRESUPUSTAL AGREGADA'!O114</f>
        <v>CSF</v>
      </c>
      <c r="F115" s="37">
        <f>'EJEC.PRESUPUSTAL AGREGADA'!N114</f>
        <v>11</v>
      </c>
      <c r="G115" s="34">
        <f>'EJEC.PRESUPUSTAL AGREGADA'!Q114</f>
        <v>50500000</v>
      </c>
      <c r="H115" s="34">
        <f>'EJEC.PRESUPUSTAL AGREGADA'!R114</f>
        <v>50500000</v>
      </c>
      <c r="I115" s="34">
        <f>'EJEC.PRESUPUSTAL AGREGADA'!S114</f>
        <v>0</v>
      </c>
      <c r="J115" s="34">
        <f>'EJEC.PRESUPUSTAL AGREGADA'!T114</f>
        <v>40578792</v>
      </c>
      <c r="K115" s="34">
        <f t="shared" si="5"/>
        <v>9921208</v>
      </c>
      <c r="L115" s="34">
        <f>'EJEC.PRESUPUSTAL AGREGADA'!U114</f>
        <v>32907220</v>
      </c>
      <c r="M115" s="34">
        <f t="shared" si="6"/>
        <v>7671572</v>
      </c>
      <c r="N115" s="34">
        <f>'EJEC.PRESUPUSTAL AGREGADA'!V114</f>
        <v>32907220</v>
      </c>
      <c r="O115" s="34">
        <f t="shared" si="7"/>
        <v>0</v>
      </c>
      <c r="P115" s="34">
        <f>'EJEC.PRESUPUSTAL AGREGADA'!W114</f>
        <v>32907220</v>
      </c>
      <c r="Q115" s="34">
        <f t="shared" si="8"/>
        <v>0</v>
      </c>
      <c r="R115" s="51">
        <f t="shared" si="9"/>
        <v>0.80354043564356437</v>
      </c>
      <c r="S115" s="32"/>
      <c r="T115" s="32"/>
      <c r="U115" s="32"/>
      <c r="V115" s="32"/>
      <c r="W115" s="32"/>
      <c r="X115" s="32"/>
      <c r="Y115" s="32"/>
      <c r="Z115" s="32"/>
    </row>
    <row r="116" spans="1:26" s="33" customFormat="1" ht="27" x14ac:dyDescent="0.25">
      <c r="A116" s="37" t="str">
        <f>'EJEC.PRESUPUSTAL AGREGADA'!D115</f>
        <v>C</v>
      </c>
      <c r="B116" s="31" t="str">
        <f>'EJEC.PRESUPUSTAL AGREGADA'!C115</f>
        <v>C-3204-0900-5-10101B-3204014</v>
      </c>
      <c r="C116" s="31" t="str">
        <f>'EJEC.PRESUPUSTAL AGREGADA'!P115</f>
        <v>SERVICIO DE MONITOREO DE LA BIODIVERSIDAD Y LOS SERVICIO ECO SISTÉMICOS</v>
      </c>
      <c r="D116" s="37" t="str">
        <f>'EJEC.PRESUPUSTAL AGREGADA'!M115</f>
        <v>Nación</v>
      </c>
      <c r="E116" s="37" t="str">
        <f>'EJEC.PRESUPUSTAL AGREGADA'!O115</f>
        <v>CSF</v>
      </c>
      <c r="F116" s="37">
        <f>'EJEC.PRESUPUSTAL AGREGADA'!N115</f>
        <v>11</v>
      </c>
      <c r="G116" s="34">
        <f>'EJEC.PRESUPUSTAL AGREGADA'!Q115</f>
        <v>829419697</v>
      </c>
      <c r="H116" s="34">
        <f>'EJEC.PRESUPUSTAL AGREGADA'!R115</f>
        <v>829419697</v>
      </c>
      <c r="I116" s="34">
        <f>'EJEC.PRESUPUSTAL AGREGADA'!S115</f>
        <v>0</v>
      </c>
      <c r="J116" s="34">
        <f>'EJEC.PRESUPUSTAL AGREGADA'!T115</f>
        <v>665431825</v>
      </c>
      <c r="K116" s="34">
        <f t="shared" si="5"/>
        <v>163987872</v>
      </c>
      <c r="L116" s="34">
        <f>'EJEC.PRESUPUSTAL AGREGADA'!U115</f>
        <v>336643685</v>
      </c>
      <c r="M116" s="34">
        <f t="shared" si="6"/>
        <v>328788140</v>
      </c>
      <c r="N116" s="34">
        <f>'EJEC.PRESUPUSTAL AGREGADA'!V115</f>
        <v>336643685</v>
      </c>
      <c r="O116" s="34">
        <f t="shared" si="7"/>
        <v>0</v>
      </c>
      <c r="P116" s="34">
        <f>'EJEC.PRESUPUSTAL AGREGADA'!W115</f>
        <v>336643685</v>
      </c>
      <c r="Q116" s="34">
        <f t="shared" si="8"/>
        <v>0</v>
      </c>
      <c r="R116" s="51">
        <f t="shared" si="9"/>
        <v>0.80228601684630596</v>
      </c>
      <c r="S116" s="32"/>
      <c r="T116" s="32"/>
      <c r="U116" s="32"/>
      <c r="V116" s="32"/>
      <c r="W116" s="32"/>
      <c r="X116" s="32"/>
      <c r="Y116" s="32"/>
      <c r="Z116" s="32"/>
    </row>
    <row r="117" spans="1:26" s="33" customFormat="1" ht="54" x14ac:dyDescent="0.25">
      <c r="A117" s="37" t="str">
        <f>'EJEC.PRESUPUSTAL AGREGADA'!D116</f>
        <v>C</v>
      </c>
      <c r="B117" s="31" t="str">
        <f>'EJEC.PRESUPUSTAL AGREGADA'!C116</f>
        <v>C-3204-0900-5-10101B-3204014-02</v>
      </c>
      <c r="C117" s="31" t="str">
        <f>'EJEC.PRESUPUSTAL AGREGADA'!P116</f>
        <v>ADQUIS. DE BYS - SERVICIO DE MONITOREO DE LA BIODIVERSIDAD Y LOS SERVICIO ECO SISTÉMICOS - FORTALECIMIENTO DEL CONOCIMIENTO E INFORMACIÓN PARA LA CONSERVACIÓN, RECUPERACIÓN Y RESTAURACIÓN AMBIENTAL  NACIONAL</v>
      </c>
      <c r="D117" s="37" t="str">
        <f>'EJEC.PRESUPUSTAL AGREGADA'!M116</f>
        <v>Nación</v>
      </c>
      <c r="E117" s="37" t="str">
        <f>'EJEC.PRESUPUSTAL AGREGADA'!O116</f>
        <v>CSF</v>
      </c>
      <c r="F117" s="37">
        <f>'EJEC.PRESUPUSTAL AGREGADA'!N116</f>
        <v>11</v>
      </c>
      <c r="G117" s="34">
        <f>'EJEC.PRESUPUSTAL AGREGADA'!Q116</f>
        <v>829419697</v>
      </c>
      <c r="H117" s="34">
        <f>'EJEC.PRESUPUSTAL AGREGADA'!R116</f>
        <v>829419697</v>
      </c>
      <c r="I117" s="34">
        <f>'EJEC.PRESUPUSTAL AGREGADA'!S116</f>
        <v>0</v>
      </c>
      <c r="J117" s="34">
        <f>'EJEC.PRESUPUSTAL AGREGADA'!T116</f>
        <v>665431825</v>
      </c>
      <c r="K117" s="34">
        <f t="shared" si="5"/>
        <v>163987872</v>
      </c>
      <c r="L117" s="34">
        <f>'EJEC.PRESUPUSTAL AGREGADA'!U116</f>
        <v>336643685</v>
      </c>
      <c r="M117" s="34">
        <f t="shared" si="6"/>
        <v>328788140</v>
      </c>
      <c r="N117" s="34">
        <f>'EJEC.PRESUPUSTAL AGREGADA'!V116</f>
        <v>336643685</v>
      </c>
      <c r="O117" s="34">
        <f t="shared" si="7"/>
        <v>0</v>
      </c>
      <c r="P117" s="34">
        <f>'EJEC.PRESUPUSTAL AGREGADA'!W116</f>
        <v>336643685</v>
      </c>
      <c r="Q117" s="34">
        <f t="shared" si="8"/>
        <v>0</v>
      </c>
      <c r="R117" s="51">
        <f t="shared" si="9"/>
        <v>0.80228601684630596</v>
      </c>
      <c r="S117" s="32"/>
      <c r="T117" s="32"/>
      <c r="U117" s="32"/>
      <c r="V117" s="32"/>
      <c r="W117" s="32"/>
      <c r="X117" s="32"/>
      <c r="Y117" s="32"/>
      <c r="Z117" s="32"/>
    </row>
    <row r="118" spans="1:26" s="33" customFormat="1" ht="27" x14ac:dyDescent="0.25">
      <c r="A118" s="37" t="str">
        <f>'EJEC.PRESUPUSTAL AGREGADA'!D117</f>
        <v>C</v>
      </c>
      <c r="B118" s="31" t="str">
        <f>'EJEC.PRESUPUSTAL AGREGADA'!C117</f>
        <v>C-3204-0900-5-10101B-3204041</v>
      </c>
      <c r="C118" s="31" t="str">
        <f>'EJEC.PRESUPUSTAL AGREGADA'!P117</f>
        <v>ESTACIONES METEOROLÓGICAS MEJORADAS</v>
      </c>
      <c r="D118" s="37" t="str">
        <f>'EJEC.PRESUPUSTAL AGREGADA'!M117</f>
        <v>Nación</v>
      </c>
      <c r="E118" s="37" t="str">
        <f>'EJEC.PRESUPUSTAL AGREGADA'!O117</f>
        <v>CSF</v>
      </c>
      <c r="F118" s="37">
        <f>'EJEC.PRESUPUSTAL AGREGADA'!N117</f>
        <v>11</v>
      </c>
      <c r="G118" s="34">
        <f>'EJEC.PRESUPUSTAL AGREGADA'!Q117</f>
        <v>6400776452</v>
      </c>
      <c r="H118" s="34">
        <f>'EJEC.PRESUPUSTAL AGREGADA'!R117</f>
        <v>6400776451.3299999</v>
      </c>
      <c r="I118" s="34">
        <f>'EJEC.PRESUPUSTAL AGREGADA'!S117</f>
        <v>0.67</v>
      </c>
      <c r="J118" s="34">
        <f>'EJEC.PRESUPUSTAL AGREGADA'!T117</f>
        <v>5111461903.3299999</v>
      </c>
      <c r="K118" s="34">
        <f t="shared" si="5"/>
        <v>1289314548</v>
      </c>
      <c r="L118" s="34">
        <f>'EJEC.PRESUPUSTAL AGREGADA'!U117</f>
        <v>2292968124</v>
      </c>
      <c r="M118" s="34">
        <f t="shared" si="6"/>
        <v>2818493779.3299999</v>
      </c>
      <c r="N118" s="34">
        <f>'EJEC.PRESUPUSTAL AGREGADA'!V117</f>
        <v>2292968124</v>
      </c>
      <c r="O118" s="34">
        <f t="shared" si="7"/>
        <v>0</v>
      </c>
      <c r="P118" s="34">
        <f>'EJEC.PRESUPUSTAL AGREGADA'!W117</f>
        <v>2292968124</v>
      </c>
      <c r="Q118" s="34">
        <f t="shared" si="8"/>
        <v>0</v>
      </c>
      <c r="R118" s="51">
        <f t="shared" si="9"/>
        <v>0.79856903950033464</v>
      </c>
      <c r="S118" s="32"/>
      <c r="T118" s="32"/>
      <c r="U118" s="32"/>
      <c r="V118" s="32"/>
      <c r="W118" s="32"/>
      <c r="X118" s="32"/>
      <c r="Y118" s="32"/>
      <c r="Z118" s="32"/>
    </row>
    <row r="119" spans="1:26" s="33" customFormat="1" ht="54" x14ac:dyDescent="0.25">
      <c r="A119" s="37" t="str">
        <f>'EJEC.PRESUPUSTAL AGREGADA'!D118</f>
        <v>C</v>
      </c>
      <c r="B119" s="31" t="str">
        <f>'EJEC.PRESUPUSTAL AGREGADA'!C118</f>
        <v>C-3204-0900-5-10101B-3204041-02</v>
      </c>
      <c r="C119" s="31" t="str">
        <f>'EJEC.PRESUPUSTAL AGREGADA'!P118</f>
        <v>ADQUIS. DE BYS - ESTACIONES METEOROLÓGICAS MEJORADAS - FORTALECIMIENTO DEL CONOCIMIENTO E INFORMACIÓN PARA LA CONSERVACIÓN, RECUPERACIÓN Y RESTAURACIÓN AMBIENTAL  NACIONAL</v>
      </c>
      <c r="D119" s="37" t="str">
        <f>'EJEC.PRESUPUSTAL AGREGADA'!M118</f>
        <v>Nación</v>
      </c>
      <c r="E119" s="37" t="str">
        <f>'EJEC.PRESUPUSTAL AGREGADA'!O118</f>
        <v>CSF</v>
      </c>
      <c r="F119" s="37">
        <f>'EJEC.PRESUPUSTAL AGREGADA'!N118</f>
        <v>11</v>
      </c>
      <c r="G119" s="34">
        <f>'EJEC.PRESUPUSTAL AGREGADA'!Q118</f>
        <v>6400776452</v>
      </c>
      <c r="H119" s="34">
        <f>'EJEC.PRESUPUSTAL AGREGADA'!R118</f>
        <v>6400776451.3299999</v>
      </c>
      <c r="I119" s="34">
        <f>'EJEC.PRESUPUSTAL AGREGADA'!S118</f>
        <v>0.67</v>
      </c>
      <c r="J119" s="34">
        <f>'EJEC.PRESUPUSTAL AGREGADA'!T118</f>
        <v>5111461903.3299999</v>
      </c>
      <c r="K119" s="34">
        <f t="shared" si="5"/>
        <v>1289314548</v>
      </c>
      <c r="L119" s="34">
        <f>'EJEC.PRESUPUSTAL AGREGADA'!U118</f>
        <v>2292968124</v>
      </c>
      <c r="M119" s="34">
        <f t="shared" si="6"/>
        <v>2818493779.3299999</v>
      </c>
      <c r="N119" s="34">
        <f>'EJEC.PRESUPUSTAL AGREGADA'!V118</f>
        <v>2292968124</v>
      </c>
      <c r="O119" s="34">
        <f t="shared" si="7"/>
        <v>0</v>
      </c>
      <c r="P119" s="34">
        <f>'EJEC.PRESUPUSTAL AGREGADA'!W118</f>
        <v>2292968124</v>
      </c>
      <c r="Q119" s="34">
        <f t="shared" si="8"/>
        <v>0</v>
      </c>
      <c r="R119" s="51">
        <f t="shared" si="9"/>
        <v>0.79856903950033464</v>
      </c>
      <c r="S119" s="32"/>
      <c r="T119" s="32"/>
      <c r="U119" s="32"/>
      <c r="V119" s="32"/>
      <c r="W119" s="32"/>
      <c r="X119" s="32"/>
      <c r="Y119" s="32"/>
      <c r="Z119" s="32"/>
    </row>
    <row r="120" spans="1:26" s="33" customFormat="1" ht="27" x14ac:dyDescent="0.25">
      <c r="A120" s="37" t="str">
        <f>'EJEC.PRESUPUSTAL AGREGADA'!D119</f>
        <v>C</v>
      </c>
      <c r="B120" s="31" t="str">
        <f>'EJEC.PRESUPUSTAL AGREGADA'!C119</f>
        <v>C-3204-0900-5-10101B-3204043</v>
      </c>
      <c r="C120" s="31" t="str">
        <f>'EJEC.PRESUPUSTAL AGREGADA'!P119</f>
        <v>SERVICIO DE INFORMACIÓN DE DATOS CLIMÁTICOS Y MONITOREO</v>
      </c>
      <c r="D120" s="37" t="str">
        <f>'EJEC.PRESUPUSTAL AGREGADA'!M119</f>
        <v>Nación</v>
      </c>
      <c r="E120" s="37" t="str">
        <f>'EJEC.PRESUPUSTAL AGREGADA'!O119</f>
        <v>CSF</v>
      </c>
      <c r="F120" s="37">
        <f>'EJEC.PRESUPUSTAL AGREGADA'!N119</f>
        <v>11</v>
      </c>
      <c r="G120" s="34">
        <f>'EJEC.PRESUPUSTAL AGREGADA'!Q119</f>
        <v>3159883267</v>
      </c>
      <c r="H120" s="34">
        <f>'EJEC.PRESUPUSTAL AGREGADA'!R119</f>
        <v>3145769767</v>
      </c>
      <c r="I120" s="34">
        <f>'EJEC.PRESUPUSTAL AGREGADA'!S119</f>
        <v>14113500</v>
      </c>
      <c r="J120" s="34">
        <f>'EJEC.PRESUPUSTAL AGREGADA'!T119</f>
        <v>2716423211</v>
      </c>
      <c r="K120" s="34">
        <f t="shared" si="5"/>
        <v>429346556</v>
      </c>
      <c r="L120" s="34">
        <f>'EJEC.PRESUPUSTAL AGREGADA'!U119</f>
        <v>1187076082</v>
      </c>
      <c r="M120" s="34">
        <f t="shared" si="6"/>
        <v>1529347129</v>
      </c>
      <c r="N120" s="34">
        <f>'EJEC.PRESUPUSTAL AGREGADA'!V119</f>
        <v>1187076082</v>
      </c>
      <c r="O120" s="34">
        <f t="shared" si="7"/>
        <v>0</v>
      </c>
      <c r="P120" s="34">
        <f>'EJEC.PRESUPUSTAL AGREGADA'!W119</f>
        <v>1187076082</v>
      </c>
      <c r="Q120" s="34">
        <f t="shared" si="8"/>
        <v>0</v>
      </c>
      <c r="R120" s="51">
        <f t="shared" si="9"/>
        <v>0.85965935494160772</v>
      </c>
      <c r="S120" s="32"/>
      <c r="T120" s="32"/>
      <c r="U120" s="32"/>
      <c r="V120" s="32"/>
      <c r="W120" s="32"/>
      <c r="X120" s="32"/>
      <c r="Y120" s="32"/>
      <c r="Z120" s="32"/>
    </row>
    <row r="121" spans="1:26" s="33" customFormat="1" ht="54" x14ac:dyDescent="0.25">
      <c r="A121" s="37" t="str">
        <f>'EJEC.PRESUPUSTAL AGREGADA'!D120</f>
        <v>C</v>
      </c>
      <c r="B121" s="31" t="str">
        <f>'EJEC.PRESUPUSTAL AGREGADA'!C120</f>
        <v>C-3204-0900-5-10101B-3204043-02</v>
      </c>
      <c r="C121" s="31" t="str">
        <f>'EJEC.PRESUPUSTAL AGREGADA'!P120</f>
        <v>ADQUIS. DE BYS - SERVICIO DE INFORMACIÓN DE DATOS CLIMÁTICOS Y MONITOREO - FORTALECIMIENTO DEL CONOCIMIENTO E INFORMACIÓN PARA LA CONSERVACIÓN, RECUPERACIÓN Y RESTAURACIÓN AMBIENTAL  NACIONAL</v>
      </c>
      <c r="D121" s="37" t="str">
        <f>'EJEC.PRESUPUSTAL AGREGADA'!M120</f>
        <v>Nación</v>
      </c>
      <c r="E121" s="37" t="str">
        <f>'EJEC.PRESUPUSTAL AGREGADA'!O120</f>
        <v>CSF</v>
      </c>
      <c r="F121" s="37">
        <f>'EJEC.PRESUPUSTAL AGREGADA'!N120</f>
        <v>11</v>
      </c>
      <c r="G121" s="34">
        <f>'EJEC.PRESUPUSTAL AGREGADA'!Q120</f>
        <v>3159883267</v>
      </c>
      <c r="H121" s="34">
        <f>'EJEC.PRESUPUSTAL AGREGADA'!R120</f>
        <v>3145769767</v>
      </c>
      <c r="I121" s="34">
        <f>'EJEC.PRESUPUSTAL AGREGADA'!S120</f>
        <v>14113500</v>
      </c>
      <c r="J121" s="34">
        <f>'EJEC.PRESUPUSTAL AGREGADA'!T120</f>
        <v>2716423211</v>
      </c>
      <c r="K121" s="34">
        <f t="shared" si="5"/>
        <v>429346556</v>
      </c>
      <c r="L121" s="34">
        <f>'EJEC.PRESUPUSTAL AGREGADA'!U120</f>
        <v>1187076082</v>
      </c>
      <c r="M121" s="34">
        <f t="shared" si="6"/>
        <v>1529347129</v>
      </c>
      <c r="N121" s="34">
        <f>'EJEC.PRESUPUSTAL AGREGADA'!V120</f>
        <v>1187076082</v>
      </c>
      <c r="O121" s="34">
        <f t="shared" si="7"/>
        <v>0</v>
      </c>
      <c r="P121" s="34">
        <f>'EJEC.PRESUPUSTAL AGREGADA'!W120</f>
        <v>1187076082</v>
      </c>
      <c r="Q121" s="34">
        <f t="shared" si="8"/>
        <v>0</v>
      </c>
      <c r="R121" s="51">
        <f t="shared" si="9"/>
        <v>0.85965935494160772</v>
      </c>
      <c r="S121" s="32"/>
      <c r="T121" s="32"/>
      <c r="U121" s="32"/>
      <c r="V121" s="32"/>
      <c r="W121" s="32"/>
      <c r="X121" s="32"/>
      <c r="Y121" s="32"/>
      <c r="Z121" s="32"/>
    </row>
    <row r="122" spans="1:26" s="33" customFormat="1" ht="27" x14ac:dyDescent="0.25">
      <c r="A122" s="37" t="str">
        <f>'EJEC.PRESUPUSTAL AGREGADA'!D121</f>
        <v>C</v>
      </c>
      <c r="B122" s="31" t="str">
        <f>'EJEC.PRESUPUSTAL AGREGADA'!C121</f>
        <v>C-3204-0900-5-10101B-3204048</v>
      </c>
      <c r="C122" s="31" t="str">
        <f>'EJEC.PRESUPUSTAL AGREGADA'!P121</f>
        <v>SERVICIO DE ADMINISTRACION DE LOS SISTEMAS DE INFORMACIÓN PARA LOS PROCESOS DE TOMA DE DECISIONES</v>
      </c>
      <c r="D122" s="37" t="str">
        <f>'EJEC.PRESUPUSTAL AGREGADA'!M121</f>
        <v>Nación</v>
      </c>
      <c r="E122" s="37" t="str">
        <f>'EJEC.PRESUPUSTAL AGREGADA'!O121</f>
        <v>CSF</v>
      </c>
      <c r="F122" s="37">
        <f>'EJEC.PRESUPUSTAL AGREGADA'!N121</f>
        <v>11</v>
      </c>
      <c r="G122" s="34">
        <f>'EJEC.PRESUPUSTAL AGREGADA'!Q121</f>
        <v>807927466</v>
      </c>
      <c r="H122" s="34">
        <f>'EJEC.PRESUPUSTAL AGREGADA'!R121</f>
        <v>807927466</v>
      </c>
      <c r="I122" s="34">
        <f>'EJEC.PRESUPUSTAL AGREGADA'!S121</f>
        <v>0</v>
      </c>
      <c r="J122" s="34">
        <f>'EJEC.PRESUPUSTAL AGREGADA'!T121</f>
        <v>767885379</v>
      </c>
      <c r="K122" s="34">
        <f t="shared" si="5"/>
        <v>40042087</v>
      </c>
      <c r="L122" s="34">
        <f>'EJEC.PRESUPUSTAL AGREGADA'!U121</f>
        <v>287510588</v>
      </c>
      <c r="M122" s="34">
        <f t="shared" si="6"/>
        <v>480374791</v>
      </c>
      <c r="N122" s="34">
        <f>'EJEC.PRESUPUSTAL AGREGADA'!V121</f>
        <v>287510588</v>
      </c>
      <c r="O122" s="34">
        <f t="shared" si="7"/>
        <v>0</v>
      </c>
      <c r="P122" s="34">
        <f>'EJEC.PRESUPUSTAL AGREGADA'!W121</f>
        <v>287510588</v>
      </c>
      <c r="Q122" s="34">
        <f t="shared" si="8"/>
        <v>0</v>
      </c>
      <c r="R122" s="51">
        <f t="shared" si="9"/>
        <v>0.95043851250874545</v>
      </c>
      <c r="S122" s="32"/>
      <c r="T122" s="32"/>
      <c r="U122" s="32"/>
      <c r="V122" s="32"/>
      <c r="W122" s="32"/>
      <c r="X122" s="32"/>
      <c r="Y122" s="32"/>
      <c r="Z122" s="32"/>
    </row>
    <row r="123" spans="1:26" s="33" customFormat="1" ht="67.5" x14ac:dyDescent="0.25">
      <c r="A123" s="37" t="str">
        <f>'EJEC.PRESUPUSTAL AGREGADA'!D122</f>
        <v>C</v>
      </c>
      <c r="B123" s="31" t="str">
        <f>'EJEC.PRESUPUSTAL AGREGADA'!C122</f>
        <v>C-3204-0900-5-10101B-3204048-02</v>
      </c>
      <c r="C123" s="31" t="str">
        <f>'EJEC.PRESUPUSTAL AGREGADA'!P122</f>
        <v>ADQUIS. DE BYS - SERVICIO DE ADMINISTRACION DE LOS SISTEMAS DE INFORMACIÓN PARA LOS PROCESOS DE TOMA DE DECISIONES - FORTALECIMIENTO DEL CONOCIMIENTO E INFORMACIÓN PARA LA CONSERVACIÓN, RECUPERACIÓN Y RESTAURACIÓN AMBIENTAL  NACIONAL</v>
      </c>
      <c r="D123" s="37" t="str">
        <f>'EJEC.PRESUPUSTAL AGREGADA'!M122</f>
        <v>Nación</v>
      </c>
      <c r="E123" s="37" t="str">
        <f>'EJEC.PRESUPUSTAL AGREGADA'!O122</f>
        <v>CSF</v>
      </c>
      <c r="F123" s="37">
        <f>'EJEC.PRESUPUSTAL AGREGADA'!N122</f>
        <v>11</v>
      </c>
      <c r="G123" s="34">
        <f>'EJEC.PRESUPUSTAL AGREGADA'!Q122</f>
        <v>807927466</v>
      </c>
      <c r="H123" s="34">
        <f>'EJEC.PRESUPUSTAL AGREGADA'!R122</f>
        <v>807927466</v>
      </c>
      <c r="I123" s="34">
        <f>'EJEC.PRESUPUSTAL AGREGADA'!S122</f>
        <v>0</v>
      </c>
      <c r="J123" s="34">
        <f>'EJEC.PRESUPUSTAL AGREGADA'!T122</f>
        <v>767885379</v>
      </c>
      <c r="K123" s="34">
        <f t="shared" si="5"/>
        <v>40042087</v>
      </c>
      <c r="L123" s="34">
        <f>'EJEC.PRESUPUSTAL AGREGADA'!U122</f>
        <v>287510588</v>
      </c>
      <c r="M123" s="34">
        <f t="shared" si="6"/>
        <v>480374791</v>
      </c>
      <c r="N123" s="34">
        <f>'EJEC.PRESUPUSTAL AGREGADA'!V122</f>
        <v>287510588</v>
      </c>
      <c r="O123" s="34">
        <f t="shared" si="7"/>
        <v>0</v>
      </c>
      <c r="P123" s="34">
        <f>'EJEC.PRESUPUSTAL AGREGADA'!W122</f>
        <v>287510588</v>
      </c>
      <c r="Q123" s="34">
        <f t="shared" si="8"/>
        <v>0</v>
      </c>
      <c r="R123" s="51">
        <f t="shared" si="9"/>
        <v>0.95043851250874545</v>
      </c>
      <c r="S123" s="32"/>
      <c r="T123" s="32"/>
      <c r="U123" s="32"/>
      <c r="V123" s="32"/>
      <c r="W123" s="32"/>
      <c r="X123" s="32"/>
      <c r="Y123" s="32"/>
      <c r="Z123" s="32"/>
    </row>
    <row r="124" spans="1:26" s="33" customFormat="1" ht="27" x14ac:dyDescent="0.25">
      <c r="A124" s="37" t="str">
        <f>'EJEC.PRESUPUSTAL AGREGADA'!D123</f>
        <v>C</v>
      </c>
      <c r="B124" s="31" t="str">
        <f>'EJEC.PRESUPUSTAL AGREGADA'!C123</f>
        <v>C-3299</v>
      </c>
      <c r="C124" s="31" t="str">
        <f>'EJEC.PRESUPUSTAL AGREGADA'!P123</f>
        <v>FORTALECIMIENTO Y APOYO A LA GESTIÓN INSTITUCIONAL DEL SECTOR AMBIENTE Y DESARROLLO SOSTENIBLE</v>
      </c>
      <c r="D124" s="37" t="str">
        <f>'EJEC.PRESUPUSTAL AGREGADA'!M123</f>
        <v>Nación</v>
      </c>
      <c r="E124" s="37" t="str">
        <f>'EJEC.PRESUPUSTAL AGREGADA'!O123</f>
        <v>CSF</v>
      </c>
      <c r="F124" s="37">
        <f>'EJEC.PRESUPUSTAL AGREGADA'!N123</f>
        <v>11</v>
      </c>
      <c r="G124" s="34">
        <f>'EJEC.PRESUPUSTAL AGREGADA'!Q123</f>
        <v>9834581727</v>
      </c>
      <c r="H124" s="34">
        <f>'EJEC.PRESUPUSTAL AGREGADA'!R123</f>
        <v>9744203371.3899994</v>
      </c>
      <c r="I124" s="34">
        <f>'EJEC.PRESUPUSTAL AGREGADA'!S123</f>
        <v>90378355.609999999</v>
      </c>
      <c r="J124" s="34">
        <f>'EJEC.PRESUPUSTAL AGREGADA'!T123</f>
        <v>6836612372.6400003</v>
      </c>
      <c r="K124" s="34">
        <f t="shared" si="5"/>
        <v>2907590998.749999</v>
      </c>
      <c r="L124" s="34">
        <f>'EJEC.PRESUPUSTAL AGREGADA'!U123</f>
        <v>2735039976.46</v>
      </c>
      <c r="M124" s="34">
        <f t="shared" si="6"/>
        <v>4101572396.1800003</v>
      </c>
      <c r="N124" s="34">
        <f>'EJEC.PRESUPUSTAL AGREGADA'!V123</f>
        <v>2735039976.46</v>
      </c>
      <c r="O124" s="34">
        <f t="shared" si="7"/>
        <v>0</v>
      </c>
      <c r="P124" s="34">
        <f>'EJEC.PRESUPUSTAL AGREGADA'!W123</f>
        <v>2735039976.46</v>
      </c>
      <c r="Q124" s="34">
        <f t="shared" si="8"/>
        <v>0</v>
      </c>
      <c r="R124" s="51">
        <f t="shared" si="9"/>
        <v>0.69516046156499645</v>
      </c>
      <c r="S124" s="32"/>
      <c r="T124" s="32"/>
      <c r="U124" s="32"/>
      <c r="V124" s="32"/>
      <c r="W124" s="32"/>
      <c r="X124" s="32"/>
      <c r="Y124" s="32"/>
      <c r="Z124" s="32"/>
    </row>
    <row r="125" spans="1:26" s="33" customFormat="1" x14ac:dyDescent="0.25">
      <c r="A125" s="37" t="str">
        <f>'EJEC.PRESUPUSTAL AGREGADA'!D124</f>
        <v>C</v>
      </c>
      <c r="B125" s="31" t="str">
        <f>'EJEC.PRESUPUSTAL AGREGADA'!C124</f>
        <v>C-3299-0900</v>
      </c>
      <c r="C125" s="31" t="str">
        <f>'EJEC.PRESUPUSTAL AGREGADA'!P124</f>
        <v>INTERSUBSECTORIAL AMBIENTE</v>
      </c>
      <c r="D125" s="37" t="str">
        <f>'EJEC.PRESUPUSTAL AGREGADA'!M124</f>
        <v>Nación</v>
      </c>
      <c r="E125" s="37" t="str">
        <f>'EJEC.PRESUPUSTAL AGREGADA'!O124</f>
        <v>CSF</v>
      </c>
      <c r="F125" s="37">
        <f>'EJEC.PRESUPUSTAL AGREGADA'!N124</f>
        <v>11</v>
      </c>
      <c r="G125" s="34">
        <f>'EJEC.PRESUPUSTAL AGREGADA'!Q124</f>
        <v>9834581727</v>
      </c>
      <c r="H125" s="34">
        <f>'EJEC.PRESUPUSTAL AGREGADA'!R124</f>
        <v>9744203371.3899994</v>
      </c>
      <c r="I125" s="34">
        <f>'EJEC.PRESUPUSTAL AGREGADA'!S124</f>
        <v>90378355.609999999</v>
      </c>
      <c r="J125" s="34">
        <f>'EJEC.PRESUPUSTAL AGREGADA'!T124</f>
        <v>6836612372.6400003</v>
      </c>
      <c r="K125" s="34">
        <f t="shared" si="5"/>
        <v>2907590998.749999</v>
      </c>
      <c r="L125" s="34">
        <f>'EJEC.PRESUPUSTAL AGREGADA'!U124</f>
        <v>2735039976.46</v>
      </c>
      <c r="M125" s="34">
        <f t="shared" si="6"/>
        <v>4101572396.1800003</v>
      </c>
      <c r="N125" s="34">
        <f>'EJEC.PRESUPUSTAL AGREGADA'!V124</f>
        <v>2735039976.46</v>
      </c>
      <c r="O125" s="34">
        <f t="shared" si="7"/>
        <v>0</v>
      </c>
      <c r="P125" s="34">
        <f>'EJEC.PRESUPUSTAL AGREGADA'!W124</f>
        <v>2735039976.46</v>
      </c>
      <c r="Q125" s="34">
        <f t="shared" si="8"/>
        <v>0</v>
      </c>
      <c r="R125" s="51">
        <f t="shared" si="9"/>
        <v>0.69516046156499645</v>
      </c>
      <c r="S125" s="32"/>
      <c r="T125" s="32"/>
      <c r="U125" s="32"/>
      <c r="V125" s="32"/>
      <c r="W125" s="32"/>
      <c r="X125" s="32"/>
      <c r="Y125" s="32"/>
      <c r="Z125" s="32"/>
    </row>
    <row r="126" spans="1:26" s="33" customFormat="1" ht="54" x14ac:dyDescent="0.25">
      <c r="A126" s="37" t="str">
        <f>'EJEC.PRESUPUSTAL AGREGADA'!D125</f>
        <v>C</v>
      </c>
      <c r="B126" s="31" t="str">
        <f>'EJEC.PRESUPUSTAL AGREGADA'!C125</f>
        <v>C-3299-0900-2</v>
      </c>
      <c r="C126" s="31" t="str">
        <f>'EJEC.PRESUPUSTAL AGREGADA'!P125</f>
        <v>MEJORAMIENTO DE LA CAPACIDAD INSTITUCIONAL EN INFRAESTRUCTURA TECNOLÓGICA Y FÍSICA, PARA EL MEJORAMIENTO DE LA DISPONIBILIDAD Y DIVULGACIÓN DE LA INFORMACIÓN.  NACIONAL</v>
      </c>
      <c r="D126" s="37" t="str">
        <f>'EJEC.PRESUPUSTAL AGREGADA'!M125</f>
        <v>Nación</v>
      </c>
      <c r="E126" s="37" t="str">
        <f>'EJEC.PRESUPUSTAL AGREGADA'!O125</f>
        <v>CSF</v>
      </c>
      <c r="F126" s="37">
        <f>'EJEC.PRESUPUSTAL AGREGADA'!N125</f>
        <v>11</v>
      </c>
      <c r="G126" s="34">
        <f>'EJEC.PRESUPUSTAL AGREGADA'!Q125</f>
        <v>9834581727</v>
      </c>
      <c r="H126" s="34">
        <f>'EJEC.PRESUPUSTAL AGREGADA'!R125</f>
        <v>9744203371.3899994</v>
      </c>
      <c r="I126" s="34">
        <f>'EJEC.PRESUPUSTAL AGREGADA'!S125</f>
        <v>90378355.609999999</v>
      </c>
      <c r="J126" s="34">
        <f>'EJEC.PRESUPUSTAL AGREGADA'!T125</f>
        <v>6836612372.6400003</v>
      </c>
      <c r="K126" s="34">
        <f t="shared" si="5"/>
        <v>2907590998.749999</v>
      </c>
      <c r="L126" s="34">
        <f>'EJEC.PRESUPUSTAL AGREGADA'!U125</f>
        <v>2735039976.46</v>
      </c>
      <c r="M126" s="34">
        <f t="shared" si="6"/>
        <v>4101572396.1800003</v>
      </c>
      <c r="N126" s="34">
        <f>'EJEC.PRESUPUSTAL AGREGADA'!V125</f>
        <v>2735039976.46</v>
      </c>
      <c r="O126" s="34">
        <f t="shared" si="7"/>
        <v>0</v>
      </c>
      <c r="P126" s="34">
        <f>'EJEC.PRESUPUSTAL AGREGADA'!W125</f>
        <v>2735039976.46</v>
      </c>
      <c r="Q126" s="34">
        <f t="shared" si="8"/>
        <v>0</v>
      </c>
      <c r="R126" s="51">
        <f t="shared" si="9"/>
        <v>0.69516046156499645</v>
      </c>
      <c r="S126" s="32"/>
      <c r="T126" s="32"/>
      <c r="U126" s="32"/>
      <c r="V126" s="32"/>
      <c r="W126" s="32"/>
      <c r="X126" s="32"/>
      <c r="Y126" s="32"/>
      <c r="Z126" s="32"/>
    </row>
    <row r="127" spans="1:26" s="33" customFormat="1" ht="40.5" x14ac:dyDescent="0.25">
      <c r="A127" s="37" t="str">
        <f>'EJEC.PRESUPUSTAL AGREGADA'!D126</f>
        <v>C</v>
      </c>
      <c r="B127" s="31" t="str">
        <f>'EJEC.PRESUPUSTAL AGREGADA'!C126</f>
        <v>C-3299-0900-2-10101C</v>
      </c>
      <c r="C127" s="31" t="str">
        <f>'EJEC.PRESUPUSTAL AGREGADA'!P126</f>
        <v>1. ORDENAMIENTO DEL TERRITORIO ALREDEDOR DEL AGUA Y JUSTICIA AMBIENTAL / C. MODERNIZACIÓN DE LA INSTITUCIONALIDAD AMBIENTAL Y DE GESTIÓN DEL RIESGO DE DESASTRES</v>
      </c>
      <c r="D127" s="37" t="str">
        <f>'EJEC.PRESUPUSTAL AGREGADA'!M126</f>
        <v>Nación</v>
      </c>
      <c r="E127" s="37" t="str">
        <f>'EJEC.PRESUPUSTAL AGREGADA'!O126</f>
        <v>CSF</v>
      </c>
      <c r="F127" s="37">
        <f>'EJEC.PRESUPUSTAL AGREGADA'!N126</f>
        <v>11</v>
      </c>
      <c r="G127" s="34">
        <f>'EJEC.PRESUPUSTAL AGREGADA'!Q126</f>
        <v>9834581727</v>
      </c>
      <c r="H127" s="34">
        <f>'EJEC.PRESUPUSTAL AGREGADA'!R126</f>
        <v>9744203371.3899994</v>
      </c>
      <c r="I127" s="34">
        <f>'EJEC.PRESUPUSTAL AGREGADA'!S126</f>
        <v>90378355.609999999</v>
      </c>
      <c r="J127" s="34">
        <f>'EJEC.PRESUPUSTAL AGREGADA'!T126</f>
        <v>6836612372.6400003</v>
      </c>
      <c r="K127" s="34">
        <f t="shared" si="5"/>
        <v>2907590998.749999</v>
      </c>
      <c r="L127" s="34">
        <f>'EJEC.PRESUPUSTAL AGREGADA'!U126</f>
        <v>2735039976.46</v>
      </c>
      <c r="M127" s="34">
        <f t="shared" si="6"/>
        <v>4101572396.1800003</v>
      </c>
      <c r="N127" s="34">
        <f>'EJEC.PRESUPUSTAL AGREGADA'!V126</f>
        <v>2735039976.46</v>
      </c>
      <c r="O127" s="34">
        <f t="shared" si="7"/>
        <v>0</v>
      </c>
      <c r="P127" s="34">
        <f>'EJEC.PRESUPUSTAL AGREGADA'!W126</f>
        <v>2735039976.46</v>
      </c>
      <c r="Q127" s="34">
        <f t="shared" si="8"/>
        <v>0</v>
      </c>
      <c r="R127" s="51">
        <f t="shared" si="9"/>
        <v>0.69516046156499645</v>
      </c>
      <c r="S127" s="32"/>
      <c r="T127" s="32"/>
      <c r="U127" s="32"/>
      <c r="V127" s="32"/>
      <c r="W127" s="32"/>
      <c r="X127" s="32"/>
      <c r="Y127" s="32"/>
      <c r="Z127" s="32"/>
    </row>
    <row r="128" spans="1:26" s="33" customFormat="1" ht="27" x14ac:dyDescent="0.25">
      <c r="A128" s="37" t="str">
        <f>'EJEC.PRESUPUSTAL AGREGADA'!D127</f>
        <v>C</v>
      </c>
      <c r="B128" s="31" t="str">
        <f>'EJEC.PRESUPUSTAL AGREGADA'!C127</f>
        <v>C-3299-0900-2-10101C-3299011</v>
      </c>
      <c r="C128" s="31" t="str">
        <f>'EJEC.PRESUPUSTAL AGREGADA'!P127</f>
        <v>SEDES ADECUADAS</v>
      </c>
      <c r="D128" s="37" t="str">
        <f>'EJEC.PRESUPUSTAL AGREGADA'!M127</f>
        <v>Nación</v>
      </c>
      <c r="E128" s="37" t="str">
        <f>'EJEC.PRESUPUSTAL AGREGADA'!O127</f>
        <v>CSF</v>
      </c>
      <c r="F128" s="37">
        <f>'EJEC.PRESUPUSTAL AGREGADA'!N127</f>
        <v>11</v>
      </c>
      <c r="G128" s="34">
        <f>'EJEC.PRESUPUSTAL AGREGADA'!Q127</f>
        <v>553051304</v>
      </c>
      <c r="H128" s="34">
        <f>'EJEC.PRESUPUSTAL AGREGADA'!R127</f>
        <v>553051304</v>
      </c>
      <c r="I128" s="34">
        <f>'EJEC.PRESUPUSTAL AGREGADA'!S127</f>
        <v>0</v>
      </c>
      <c r="J128" s="34">
        <f>'EJEC.PRESUPUSTAL AGREGADA'!T127</f>
        <v>3036154</v>
      </c>
      <c r="K128" s="34">
        <f t="shared" si="5"/>
        <v>550015150</v>
      </c>
      <c r="L128" s="34">
        <f>'EJEC.PRESUPUSTAL AGREGADA'!U127</f>
        <v>3036154</v>
      </c>
      <c r="M128" s="34">
        <f t="shared" si="6"/>
        <v>0</v>
      </c>
      <c r="N128" s="34">
        <f>'EJEC.PRESUPUSTAL AGREGADA'!V127</f>
        <v>3036154</v>
      </c>
      <c r="O128" s="34">
        <f t="shared" si="7"/>
        <v>0</v>
      </c>
      <c r="P128" s="34">
        <f>'EJEC.PRESUPUSTAL AGREGADA'!W127</f>
        <v>3036154</v>
      </c>
      <c r="Q128" s="34">
        <f t="shared" si="8"/>
        <v>0</v>
      </c>
      <c r="R128" s="51">
        <f t="shared" si="9"/>
        <v>5.489823417901208E-3</v>
      </c>
      <c r="S128" s="32"/>
      <c r="T128" s="32"/>
      <c r="U128" s="32"/>
      <c r="V128" s="32"/>
      <c r="W128" s="32"/>
      <c r="X128" s="32"/>
      <c r="Y128" s="32"/>
      <c r="Z128" s="32"/>
    </row>
    <row r="129" spans="1:26" s="33" customFormat="1" ht="54" x14ac:dyDescent="0.25">
      <c r="A129" s="37" t="str">
        <f>'EJEC.PRESUPUSTAL AGREGADA'!D128</f>
        <v>C</v>
      </c>
      <c r="B129" s="31" t="str">
        <f>'EJEC.PRESUPUSTAL AGREGADA'!C128</f>
        <v>C-3299-0900-2-10101C-3299011-02</v>
      </c>
      <c r="C129" s="31" t="str">
        <f>'EJEC.PRESUPUSTAL AGREGADA'!P128</f>
        <v>ADQUIS. DE BYS - SEDES ADECUADAS - MEJORAMIENTO DE LA CAPACIDAD INSTITUCIONAL EN INFRAESTRUCTURA TECNOLÓGICA Y FÍSICA, PARA EL MEJORAMIENTO DE LA DISPONIBILIDAD Y DIVULGACIÓN DE LA INFORMACIÓN.  NACIONAL</v>
      </c>
      <c r="D129" s="37" t="str">
        <f>'EJEC.PRESUPUSTAL AGREGADA'!M128</f>
        <v>Nación</v>
      </c>
      <c r="E129" s="37" t="str">
        <f>'EJEC.PRESUPUSTAL AGREGADA'!O128</f>
        <v>CSF</v>
      </c>
      <c r="F129" s="37">
        <f>'EJEC.PRESUPUSTAL AGREGADA'!N128</f>
        <v>11</v>
      </c>
      <c r="G129" s="34">
        <f>'EJEC.PRESUPUSTAL AGREGADA'!Q128</f>
        <v>553051304</v>
      </c>
      <c r="H129" s="34">
        <f>'EJEC.PRESUPUSTAL AGREGADA'!R128</f>
        <v>553051304</v>
      </c>
      <c r="I129" s="34">
        <f>'EJEC.PRESUPUSTAL AGREGADA'!S128</f>
        <v>0</v>
      </c>
      <c r="J129" s="34">
        <f>'EJEC.PRESUPUSTAL AGREGADA'!T128</f>
        <v>3036154</v>
      </c>
      <c r="K129" s="34">
        <f t="shared" si="5"/>
        <v>550015150</v>
      </c>
      <c r="L129" s="34">
        <f>'EJEC.PRESUPUSTAL AGREGADA'!U128</f>
        <v>3036154</v>
      </c>
      <c r="M129" s="34">
        <f t="shared" si="6"/>
        <v>0</v>
      </c>
      <c r="N129" s="34">
        <f>'EJEC.PRESUPUSTAL AGREGADA'!V128</f>
        <v>3036154</v>
      </c>
      <c r="O129" s="34">
        <f t="shared" si="7"/>
        <v>0</v>
      </c>
      <c r="P129" s="34">
        <f>'EJEC.PRESUPUSTAL AGREGADA'!W128</f>
        <v>3036154</v>
      </c>
      <c r="Q129" s="34">
        <f t="shared" si="8"/>
        <v>0</v>
      </c>
      <c r="R129" s="51">
        <f t="shared" si="9"/>
        <v>5.489823417901208E-3</v>
      </c>
      <c r="S129" s="32"/>
      <c r="T129" s="32"/>
      <c r="U129" s="32"/>
      <c r="V129" s="32"/>
      <c r="W129" s="32"/>
      <c r="X129" s="32"/>
      <c r="Y129" s="32"/>
      <c r="Z129" s="32"/>
    </row>
    <row r="130" spans="1:26" s="33" customFormat="1" ht="27" x14ac:dyDescent="0.25">
      <c r="A130" s="37" t="str">
        <f>'EJEC.PRESUPUSTAL AGREGADA'!D129</f>
        <v>C</v>
      </c>
      <c r="B130" s="31" t="str">
        <f>'EJEC.PRESUPUSTAL AGREGADA'!C129</f>
        <v>C-3299-0900-2-10101C-3299016</v>
      </c>
      <c r="C130" s="31" t="str">
        <f>'EJEC.PRESUPUSTAL AGREGADA'!P129</f>
        <v>SEDES MANTENIDAS</v>
      </c>
      <c r="D130" s="37" t="str">
        <f>'EJEC.PRESUPUSTAL AGREGADA'!M129</f>
        <v>Nación</v>
      </c>
      <c r="E130" s="37" t="str">
        <f>'EJEC.PRESUPUSTAL AGREGADA'!O129</f>
        <v>CSF</v>
      </c>
      <c r="F130" s="37">
        <f>'EJEC.PRESUPUSTAL AGREGADA'!N129</f>
        <v>11</v>
      </c>
      <c r="G130" s="34">
        <f>'EJEC.PRESUPUSTAL AGREGADA'!Q129</f>
        <v>636420193</v>
      </c>
      <c r="H130" s="34">
        <f>'EJEC.PRESUPUSTAL AGREGADA'!R129</f>
        <v>636420193</v>
      </c>
      <c r="I130" s="34">
        <f>'EJEC.PRESUPUSTAL AGREGADA'!S129</f>
        <v>0</v>
      </c>
      <c r="J130" s="34">
        <f>'EJEC.PRESUPUSTAL AGREGADA'!T129</f>
        <v>590790993</v>
      </c>
      <c r="K130" s="34">
        <f t="shared" si="5"/>
        <v>45629200</v>
      </c>
      <c r="L130" s="34">
        <f>'EJEC.PRESUPUSTAL AGREGADA'!U129</f>
        <v>167304669.5</v>
      </c>
      <c r="M130" s="34">
        <f t="shared" si="6"/>
        <v>423486323.5</v>
      </c>
      <c r="N130" s="34">
        <f>'EJEC.PRESUPUSTAL AGREGADA'!V129</f>
        <v>167304669.5</v>
      </c>
      <c r="O130" s="34">
        <f t="shared" si="7"/>
        <v>0</v>
      </c>
      <c r="P130" s="34">
        <f>'EJEC.PRESUPUSTAL AGREGADA'!W129</f>
        <v>167304669.5</v>
      </c>
      <c r="Q130" s="34">
        <f t="shared" si="8"/>
        <v>0</v>
      </c>
      <c r="R130" s="51">
        <f t="shared" si="9"/>
        <v>0.92830334344843768</v>
      </c>
      <c r="S130" s="32"/>
      <c r="T130" s="32"/>
      <c r="U130" s="32"/>
      <c r="V130" s="32"/>
      <c r="W130" s="32"/>
      <c r="X130" s="32"/>
      <c r="Y130" s="32"/>
      <c r="Z130" s="32"/>
    </row>
    <row r="131" spans="1:26" s="33" customFormat="1" ht="54" x14ac:dyDescent="0.25">
      <c r="A131" s="37" t="str">
        <f>'EJEC.PRESUPUSTAL AGREGADA'!D130</f>
        <v>C</v>
      </c>
      <c r="B131" s="31" t="str">
        <f>'EJEC.PRESUPUSTAL AGREGADA'!C130</f>
        <v>C-3299-0900-2-10101C-3299016-02</v>
      </c>
      <c r="C131" s="31" t="str">
        <f>'EJEC.PRESUPUSTAL AGREGADA'!P130</f>
        <v>ADQUIS. DE BYS - SEDES MANTENIDAS - MEJORAMIENTO DE LA CAPACIDAD INSTITUCIONAL EN INFRAESTRUCTURA TECNOLÓGICA Y FÍSICA, PARA EL MEJORAMIENTO DE LA DISPONIBILIDAD Y DIVULGACIÓN DE LA INFORMACIÓN.  NACIONAL</v>
      </c>
      <c r="D131" s="37" t="str">
        <f>'EJEC.PRESUPUSTAL AGREGADA'!M130</f>
        <v>Nación</v>
      </c>
      <c r="E131" s="37" t="str">
        <f>'EJEC.PRESUPUSTAL AGREGADA'!O130</f>
        <v>CSF</v>
      </c>
      <c r="F131" s="37">
        <f>'EJEC.PRESUPUSTAL AGREGADA'!N130</f>
        <v>11</v>
      </c>
      <c r="G131" s="34">
        <f>'EJEC.PRESUPUSTAL AGREGADA'!Q130</f>
        <v>636420193</v>
      </c>
      <c r="H131" s="34">
        <f>'EJEC.PRESUPUSTAL AGREGADA'!R130</f>
        <v>636420193</v>
      </c>
      <c r="I131" s="34">
        <f>'EJEC.PRESUPUSTAL AGREGADA'!S130</f>
        <v>0</v>
      </c>
      <c r="J131" s="34">
        <f>'EJEC.PRESUPUSTAL AGREGADA'!T130</f>
        <v>590790993</v>
      </c>
      <c r="K131" s="34">
        <f t="shared" si="5"/>
        <v>45629200</v>
      </c>
      <c r="L131" s="34">
        <f>'EJEC.PRESUPUSTAL AGREGADA'!U130</f>
        <v>167304669.5</v>
      </c>
      <c r="M131" s="34">
        <f t="shared" si="6"/>
        <v>423486323.5</v>
      </c>
      <c r="N131" s="34">
        <f>'EJEC.PRESUPUSTAL AGREGADA'!V130</f>
        <v>167304669.5</v>
      </c>
      <c r="O131" s="34">
        <f t="shared" si="7"/>
        <v>0</v>
      </c>
      <c r="P131" s="34">
        <f>'EJEC.PRESUPUSTAL AGREGADA'!W130</f>
        <v>167304669.5</v>
      </c>
      <c r="Q131" s="34">
        <f t="shared" si="8"/>
        <v>0</v>
      </c>
      <c r="R131" s="51">
        <f t="shared" si="9"/>
        <v>0.92830334344843768</v>
      </c>
      <c r="S131" s="32"/>
      <c r="T131" s="32"/>
      <c r="U131" s="32"/>
      <c r="V131" s="32"/>
      <c r="W131" s="32"/>
      <c r="X131" s="32"/>
      <c r="Y131" s="32"/>
      <c r="Z131" s="32"/>
    </row>
    <row r="132" spans="1:26" s="33" customFormat="1" ht="27" x14ac:dyDescent="0.25">
      <c r="A132" s="37" t="str">
        <f>'EJEC.PRESUPUSTAL AGREGADA'!D131</f>
        <v>C</v>
      </c>
      <c r="B132" s="31" t="str">
        <f>'EJEC.PRESUPUSTAL AGREGADA'!C131</f>
        <v>C-3299-0900-2-10101C-3299052</v>
      </c>
      <c r="C132" s="31" t="str">
        <f>'EJEC.PRESUPUSTAL AGREGADA'!P131</f>
        <v>SERVICIO DE GESTIÓN DOCUMENTAL</v>
      </c>
      <c r="D132" s="37" t="str">
        <f>'EJEC.PRESUPUSTAL AGREGADA'!M131</f>
        <v>Nación</v>
      </c>
      <c r="E132" s="37" t="str">
        <f>'EJEC.PRESUPUSTAL AGREGADA'!O131</f>
        <v>CSF</v>
      </c>
      <c r="F132" s="37">
        <f>'EJEC.PRESUPUSTAL AGREGADA'!N131</f>
        <v>11</v>
      </c>
      <c r="G132" s="34">
        <f>'EJEC.PRESUPUSTAL AGREGADA'!Q131</f>
        <v>350900000.25</v>
      </c>
      <c r="H132" s="34">
        <f>'EJEC.PRESUPUSTAL AGREGADA'!R131</f>
        <v>350900000</v>
      </c>
      <c r="I132" s="34">
        <f>'EJEC.PRESUPUSTAL AGREGADA'!S131</f>
        <v>0.25</v>
      </c>
      <c r="J132" s="34">
        <f>'EJEC.PRESUPUSTAL AGREGADA'!T131</f>
        <v>345558333</v>
      </c>
      <c r="K132" s="34">
        <f t="shared" si="5"/>
        <v>5341667</v>
      </c>
      <c r="L132" s="34">
        <f>'EJEC.PRESUPUSTAL AGREGADA'!U131</f>
        <v>155765000</v>
      </c>
      <c r="M132" s="34">
        <f t="shared" si="6"/>
        <v>189793333</v>
      </c>
      <c r="N132" s="34">
        <f>'EJEC.PRESUPUSTAL AGREGADA'!V131</f>
        <v>155765000</v>
      </c>
      <c r="O132" s="34">
        <f t="shared" si="7"/>
        <v>0</v>
      </c>
      <c r="P132" s="34">
        <f>'EJEC.PRESUPUSTAL AGREGADA'!W131</f>
        <v>155765000</v>
      </c>
      <c r="Q132" s="34">
        <f t="shared" si="8"/>
        <v>0</v>
      </c>
      <c r="R132" s="51">
        <f t="shared" si="9"/>
        <v>0.9847772378278874</v>
      </c>
      <c r="S132" s="32"/>
      <c r="T132" s="32"/>
      <c r="U132" s="32"/>
      <c r="V132" s="32"/>
      <c r="W132" s="32"/>
      <c r="X132" s="32"/>
      <c r="Y132" s="32"/>
      <c r="Z132" s="32"/>
    </row>
    <row r="133" spans="1:26" s="33" customFormat="1" ht="67.5" x14ac:dyDescent="0.25">
      <c r="A133" s="37" t="str">
        <f>'EJEC.PRESUPUSTAL AGREGADA'!D132</f>
        <v>C</v>
      </c>
      <c r="B133" s="31" t="str">
        <f>'EJEC.PRESUPUSTAL AGREGADA'!C132</f>
        <v>C-3299-0900-2-10101C-3299052-02</v>
      </c>
      <c r="C133" s="31" t="str">
        <f>'EJEC.PRESUPUSTAL AGREGADA'!P132</f>
        <v>ADQUIS. DE BYS - SERVICIO DE GESTIÓN DOCUMENTAL - MEJORAMIENTO DE LA CAPACIDAD INSTITUCIONAL EN INFRAESTRUCTURA TECNOLÓGICA Y FÍSICA, PARA EL MEJORAMIENTO DE LA DISPONIBILIDAD Y DIVULGACIÓN DE LA INFORMACIÓN.  NACIONAL</v>
      </c>
      <c r="D133" s="37" t="str">
        <f>'EJEC.PRESUPUSTAL AGREGADA'!M132</f>
        <v>Nación</v>
      </c>
      <c r="E133" s="37" t="str">
        <f>'EJEC.PRESUPUSTAL AGREGADA'!O132</f>
        <v>CSF</v>
      </c>
      <c r="F133" s="37">
        <f>'EJEC.PRESUPUSTAL AGREGADA'!N132</f>
        <v>11</v>
      </c>
      <c r="G133" s="34">
        <f>'EJEC.PRESUPUSTAL AGREGADA'!Q132</f>
        <v>350900000.25</v>
      </c>
      <c r="H133" s="34">
        <f>'EJEC.PRESUPUSTAL AGREGADA'!R132</f>
        <v>350900000</v>
      </c>
      <c r="I133" s="34">
        <f>'EJEC.PRESUPUSTAL AGREGADA'!S132</f>
        <v>0.25</v>
      </c>
      <c r="J133" s="34">
        <f>'EJEC.PRESUPUSTAL AGREGADA'!T132</f>
        <v>345558333</v>
      </c>
      <c r="K133" s="34">
        <f t="shared" si="0"/>
        <v>5341667</v>
      </c>
      <c r="L133" s="34">
        <f>'EJEC.PRESUPUSTAL AGREGADA'!U132</f>
        <v>155765000</v>
      </c>
      <c r="M133" s="34">
        <f t="shared" si="1"/>
        <v>189793333</v>
      </c>
      <c r="N133" s="34">
        <f>'EJEC.PRESUPUSTAL AGREGADA'!V132</f>
        <v>155765000</v>
      </c>
      <c r="O133" s="34">
        <f t="shared" si="2"/>
        <v>0</v>
      </c>
      <c r="P133" s="34">
        <f>'EJEC.PRESUPUSTAL AGREGADA'!W132</f>
        <v>155765000</v>
      </c>
      <c r="Q133" s="34">
        <f t="shared" si="3"/>
        <v>0</v>
      </c>
      <c r="R133" s="51">
        <f t="shared" si="9"/>
        <v>0.9847772378278874</v>
      </c>
      <c r="S133" s="32"/>
      <c r="T133" s="32"/>
      <c r="U133" s="32"/>
      <c r="V133" s="32"/>
      <c r="W133" s="32"/>
      <c r="X133" s="32"/>
      <c r="Y133" s="32"/>
      <c r="Z133" s="32"/>
    </row>
    <row r="134" spans="1:26" s="33" customFormat="1" ht="27" x14ac:dyDescent="0.25">
      <c r="A134" s="37" t="str">
        <f>'EJEC.PRESUPUSTAL AGREGADA'!D133</f>
        <v>C</v>
      </c>
      <c r="B134" s="31" t="str">
        <f>'EJEC.PRESUPUSTAL AGREGADA'!C133</f>
        <v>C-3299-0900-2-10101C-3299060</v>
      </c>
      <c r="C134" s="31" t="str">
        <f>'EJEC.PRESUPUSTAL AGREGADA'!P133</f>
        <v>SERVICIO DE IMPLEMENTACIÓN SISTEMAS DE GESTIÓN</v>
      </c>
      <c r="D134" s="37" t="str">
        <f>'EJEC.PRESUPUSTAL AGREGADA'!M133</f>
        <v>Nación</v>
      </c>
      <c r="E134" s="37" t="str">
        <f>'EJEC.PRESUPUSTAL AGREGADA'!O133</f>
        <v>CSF</v>
      </c>
      <c r="F134" s="37">
        <f>'EJEC.PRESUPUSTAL AGREGADA'!N133</f>
        <v>11</v>
      </c>
      <c r="G134" s="34">
        <f>'EJEC.PRESUPUSTAL AGREGADA'!Q133</f>
        <v>1824886519</v>
      </c>
      <c r="H134" s="34">
        <f>'EJEC.PRESUPUSTAL AGREGADA'!R133</f>
        <v>1819232665</v>
      </c>
      <c r="I134" s="34">
        <f>'EJEC.PRESUPUSTAL AGREGADA'!S133</f>
        <v>5653854</v>
      </c>
      <c r="J134" s="34">
        <f>'EJEC.PRESUPUSTAL AGREGADA'!T133</f>
        <v>1429244665</v>
      </c>
      <c r="K134" s="34">
        <f t="shared" si="0"/>
        <v>389988000</v>
      </c>
      <c r="L134" s="34">
        <f>'EJEC.PRESUPUSTAL AGREGADA'!U133</f>
        <v>659249864</v>
      </c>
      <c r="M134" s="34">
        <f t="shared" si="1"/>
        <v>769994801</v>
      </c>
      <c r="N134" s="34">
        <f>'EJEC.PRESUPUSTAL AGREGADA'!V133</f>
        <v>659249864</v>
      </c>
      <c r="O134" s="34">
        <f t="shared" si="2"/>
        <v>0</v>
      </c>
      <c r="P134" s="34">
        <f>'EJEC.PRESUPUSTAL AGREGADA'!W133</f>
        <v>659249864</v>
      </c>
      <c r="Q134" s="34">
        <f t="shared" si="3"/>
        <v>0</v>
      </c>
      <c r="R134" s="51">
        <f t="shared" si="4"/>
        <v>0.78319646187270675</v>
      </c>
      <c r="S134" s="32"/>
      <c r="T134" s="32"/>
      <c r="U134" s="32"/>
      <c r="V134" s="32"/>
      <c r="W134" s="32"/>
      <c r="X134" s="32"/>
      <c r="Y134" s="32"/>
      <c r="Z134" s="32"/>
    </row>
    <row r="135" spans="1:26" s="33" customFormat="1" ht="67.5" x14ac:dyDescent="0.25">
      <c r="A135" s="37" t="str">
        <f>'EJEC.PRESUPUSTAL AGREGADA'!D134</f>
        <v>C</v>
      </c>
      <c r="B135" s="31" t="str">
        <f>'EJEC.PRESUPUSTAL AGREGADA'!C134</f>
        <v>C-3299-0900-2-10101C-3299060-02</v>
      </c>
      <c r="C135" s="31" t="str">
        <f>'EJEC.PRESUPUSTAL AGREGADA'!P134</f>
        <v>ADQUIS. DE BYS - SERVICIO DE IMPLEMENTACIÓN SISTEMAS DE GESTIÓN - MEJORAMIENTO DE LA CAPACIDAD INSTITUCIONAL EN INFRAESTRUCTURA TECNOLÓGICA Y FÍSICA, PARA EL MEJORAMIENTO DE LA DISPONIBILIDAD Y DIVULGACIÓN DE LA INFORMACIÓN.  NACIONAL</v>
      </c>
      <c r="D135" s="37" t="str">
        <f>'EJEC.PRESUPUSTAL AGREGADA'!M134</f>
        <v>Nación</v>
      </c>
      <c r="E135" s="37" t="str">
        <f>'EJEC.PRESUPUSTAL AGREGADA'!O134</f>
        <v>CSF</v>
      </c>
      <c r="F135" s="37">
        <f>'EJEC.PRESUPUSTAL AGREGADA'!N134</f>
        <v>11</v>
      </c>
      <c r="G135" s="34">
        <f>'EJEC.PRESUPUSTAL AGREGADA'!Q134</f>
        <v>1824886519</v>
      </c>
      <c r="H135" s="34">
        <f>'EJEC.PRESUPUSTAL AGREGADA'!R134</f>
        <v>1819232665</v>
      </c>
      <c r="I135" s="34">
        <f>'EJEC.PRESUPUSTAL AGREGADA'!S134</f>
        <v>5653854</v>
      </c>
      <c r="J135" s="34">
        <f>'EJEC.PRESUPUSTAL AGREGADA'!T134</f>
        <v>1429244665</v>
      </c>
      <c r="K135" s="34">
        <f t="shared" si="0"/>
        <v>389988000</v>
      </c>
      <c r="L135" s="34">
        <f>'EJEC.PRESUPUSTAL AGREGADA'!U134</f>
        <v>659249864</v>
      </c>
      <c r="M135" s="34">
        <f t="shared" si="1"/>
        <v>769994801</v>
      </c>
      <c r="N135" s="34">
        <f>'EJEC.PRESUPUSTAL AGREGADA'!V134</f>
        <v>659249864</v>
      </c>
      <c r="O135" s="34">
        <f t="shared" si="2"/>
        <v>0</v>
      </c>
      <c r="P135" s="34">
        <f>'EJEC.PRESUPUSTAL AGREGADA'!W134</f>
        <v>659249864</v>
      </c>
      <c r="Q135" s="34">
        <f t="shared" si="3"/>
        <v>0</v>
      </c>
      <c r="R135" s="51">
        <f t="shared" si="4"/>
        <v>0.78319646187270675</v>
      </c>
      <c r="S135" s="32"/>
      <c r="T135" s="32"/>
      <c r="U135" s="32"/>
      <c r="V135" s="32"/>
      <c r="W135" s="32"/>
      <c r="X135" s="32"/>
      <c r="Y135" s="32"/>
      <c r="Z135" s="32"/>
    </row>
    <row r="136" spans="1:26" s="33" customFormat="1" ht="27" x14ac:dyDescent="0.25">
      <c r="A136" s="37" t="str">
        <f>'EJEC.PRESUPUSTAL AGREGADA'!D135</f>
        <v>C</v>
      </c>
      <c r="B136" s="31" t="str">
        <f>'EJEC.PRESUPUSTAL AGREGADA'!C135</f>
        <v>C-3299-0900-2-10101C-3299065</v>
      </c>
      <c r="C136" s="31" t="str">
        <f>'EJEC.PRESUPUSTAL AGREGADA'!P135</f>
        <v>SERVICIOS TECNOLÓGICOS</v>
      </c>
      <c r="D136" s="37" t="str">
        <f>'EJEC.PRESUPUSTAL AGREGADA'!M135</f>
        <v>Nación</v>
      </c>
      <c r="E136" s="37" t="str">
        <f>'EJEC.PRESUPUSTAL AGREGADA'!O135</f>
        <v>CSF</v>
      </c>
      <c r="F136" s="37">
        <f>'EJEC.PRESUPUSTAL AGREGADA'!N135</f>
        <v>11</v>
      </c>
      <c r="G136" s="34">
        <f>'EJEC.PRESUPUSTAL AGREGADA'!Q135</f>
        <v>4875834776</v>
      </c>
      <c r="H136" s="34">
        <f>'EJEC.PRESUPUSTAL AGREGADA'!R135</f>
        <v>4865360274.6400003</v>
      </c>
      <c r="I136" s="34">
        <f>'EJEC.PRESUPUSTAL AGREGADA'!S135</f>
        <v>10474501.359999999</v>
      </c>
      <c r="J136" s="34">
        <f>'EJEC.PRESUPUSTAL AGREGADA'!T135</f>
        <v>3456807209.6399999</v>
      </c>
      <c r="K136" s="34">
        <f t="shared" si="0"/>
        <v>1408553065.0000005</v>
      </c>
      <c r="L136" s="34">
        <f>'EJEC.PRESUPUSTAL AGREGADA'!U135</f>
        <v>1410172922.96</v>
      </c>
      <c r="M136" s="34">
        <f t="shared" si="1"/>
        <v>2046634286.6799998</v>
      </c>
      <c r="N136" s="34">
        <f>'EJEC.PRESUPUSTAL AGREGADA'!V135</f>
        <v>1410172922.96</v>
      </c>
      <c r="O136" s="34">
        <f t="shared" si="2"/>
        <v>0</v>
      </c>
      <c r="P136" s="34">
        <f>'EJEC.PRESUPUSTAL AGREGADA'!W135</f>
        <v>1410172922.96</v>
      </c>
      <c r="Q136" s="34">
        <f t="shared" si="3"/>
        <v>0</v>
      </c>
      <c r="R136" s="51">
        <f t="shared" si="4"/>
        <v>0.70896725759765566</v>
      </c>
      <c r="S136" s="32"/>
      <c r="T136" s="32"/>
      <c r="U136" s="32"/>
      <c r="V136" s="32"/>
      <c r="W136" s="32"/>
      <c r="X136" s="32"/>
      <c r="Y136" s="32"/>
      <c r="Z136" s="32"/>
    </row>
    <row r="137" spans="1:26" s="33" customFormat="1" ht="54" x14ac:dyDescent="0.25">
      <c r="A137" s="37" t="str">
        <f>'EJEC.PRESUPUSTAL AGREGADA'!D136</f>
        <v>C</v>
      </c>
      <c r="B137" s="31" t="str">
        <f>'EJEC.PRESUPUSTAL AGREGADA'!C136</f>
        <v>C-3299-0900-2-10101C-3299065-02</v>
      </c>
      <c r="C137" s="31" t="str">
        <f>'EJEC.PRESUPUSTAL AGREGADA'!P136</f>
        <v>ADQUIS. DE BYS - SERVICIOS TECNOLÓGICOS - MEJORAMIENTO DE LA CAPACIDAD INSTITUCIONAL EN INFRAESTRUCTURA TECNOLÓGICA Y FÍSICA, PARA EL MEJORAMIENTO DE LA DISPONIBILIDAD Y DIVULGACIÓN DE LA INFORMACIÓN.  NACIONAL</v>
      </c>
      <c r="D137" s="37" t="str">
        <f>'EJEC.PRESUPUSTAL AGREGADA'!M136</f>
        <v>Nación</v>
      </c>
      <c r="E137" s="37" t="str">
        <f>'EJEC.PRESUPUSTAL AGREGADA'!O136</f>
        <v>CSF</v>
      </c>
      <c r="F137" s="37">
        <f>'EJEC.PRESUPUSTAL AGREGADA'!N136</f>
        <v>11</v>
      </c>
      <c r="G137" s="34">
        <f>'EJEC.PRESUPUSTAL AGREGADA'!Q136</f>
        <v>4875834776</v>
      </c>
      <c r="H137" s="34">
        <f>'EJEC.PRESUPUSTAL AGREGADA'!R136</f>
        <v>4865360274.6400003</v>
      </c>
      <c r="I137" s="34">
        <f>'EJEC.PRESUPUSTAL AGREGADA'!S136</f>
        <v>10474501.359999999</v>
      </c>
      <c r="J137" s="34">
        <f>'EJEC.PRESUPUSTAL AGREGADA'!T136</f>
        <v>3456807209.6399999</v>
      </c>
      <c r="K137" s="34">
        <f t="shared" si="0"/>
        <v>1408553065.0000005</v>
      </c>
      <c r="L137" s="34">
        <f>'EJEC.PRESUPUSTAL AGREGADA'!U136</f>
        <v>1410172922.96</v>
      </c>
      <c r="M137" s="34">
        <f t="shared" si="1"/>
        <v>2046634286.6799998</v>
      </c>
      <c r="N137" s="34">
        <f>'EJEC.PRESUPUSTAL AGREGADA'!V136</f>
        <v>1410172922.96</v>
      </c>
      <c r="O137" s="34">
        <f t="shared" si="2"/>
        <v>0</v>
      </c>
      <c r="P137" s="34">
        <f>'EJEC.PRESUPUSTAL AGREGADA'!W136</f>
        <v>1410172922.96</v>
      </c>
      <c r="Q137" s="34">
        <f t="shared" si="3"/>
        <v>0</v>
      </c>
      <c r="R137" s="51">
        <f t="shared" si="4"/>
        <v>0.70896725759765566</v>
      </c>
      <c r="S137" s="32"/>
      <c r="T137" s="32"/>
      <c r="U137" s="32"/>
      <c r="V137" s="32"/>
      <c r="W137" s="32"/>
      <c r="X137" s="32"/>
      <c r="Y137" s="32"/>
      <c r="Z137" s="32"/>
    </row>
    <row r="138" spans="1:26" s="33" customFormat="1" ht="27" x14ac:dyDescent="0.25">
      <c r="A138" s="37" t="str">
        <f>'EJEC.PRESUPUSTAL AGREGADA'!D137</f>
        <v>C</v>
      </c>
      <c r="B138" s="31" t="str">
        <f>'EJEC.PRESUPUSTAL AGREGADA'!C137</f>
        <v>C-3299-0900-2-10101C-3299068</v>
      </c>
      <c r="C138" s="31" t="str">
        <f>'EJEC.PRESUPUSTAL AGREGADA'!P137</f>
        <v>SEDES DOTADAS</v>
      </c>
      <c r="D138" s="37" t="str">
        <f>'EJEC.PRESUPUSTAL AGREGADA'!M137</f>
        <v>Nación</v>
      </c>
      <c r="E138" s="37" t="str">
        <f>'EJEC.PRESUPUSTAL AGREGADA'!O137</f>
        <v>CSF</v>
      </c>
      <c r="F138" s="37">
        <f>'EJEC.PRESUPUSTAL AGREGADA'!N137</f>
        <v>11</v>
      </c>
      <c r="G138" s="34">
        <f>'EJEC.PRESUPUSTAL AGREGADA'!Q137</f>
        <v>691716899.75</v>
      </c>
      <c r="H138" s="34">
        <f>'EJEC.PRESUPUSTAL AGREGADA'!R137</f>
        <v>691716899.75</v>
      </c>
      <c r="I138" s="34">
        <f>'EJEC.PRESUPUSTAL AGREGADA'!S137</f>
        <v>0</v>
      </c>
      <c r="J138" s="34">
        <f>'EJEC.PRESUPUSTAL AGREGADA'!T137</f>
        <v>223770984</v>
      </c>
      <c r="K138" s="34">
        <f t="shared" si="0"/>
        <v>467945915.75</v>
      </c>
      <c r="L138" s="34">
        <f>'EJEC.PRESUPUSTAL AGREGADA'!U137</f>
        <v>0</v>
      </c>
      <c r="M138" s="34">
        <f t="shared" si="1"/>
        <v>223770984</v>
      </c>
      <c r="N138" s="34">
        <f>'EJEC.PRESUPUSTAL AGREGADA'!V137</f>
        <v>0</v>
      </c>
      <c r="O138" s="34">
        <f t="shared" si="2"/>
        <v>0</v>
      </c>
      <c r="P138" s="34">
        <f>'EJEC.PRESUPUSTAL AGREGADA'!W137</f>
        <v>0</v>
      </c>
      <c r="Q138" s="34">
        <f t="shared" si="3"/>
        <v>0</v>
      </c>
      <c r="R138" s="51">
        <f t="shared" si="4"/>
        <v>0.32350081959957205</v>
      </c>
      <c r="S138" s="32"/>
      <c r="T138" s="32"/>
      <c r="U138" s="32"/>
      <c r="V138" s="32"/>
      <c r="W138" s="32"/>
      <c r="X138" s="32"/>
      <c r="Y138" s="32"/>
      <c r="Z138" s="32"/>
    </row>
    <row r="139" spans="1:26" s="33" customFormat="1" ht="54" x14ac:dyDescent="0.25">
      <c r="A139" s="37" t="str">
        <f>'EJEC.PRESUPUSTAL AGREGADA'!D138</f>
        <v>C</v>
      </c>
      <c r="B139" s="31" t="str">
        <f>'EJEC.PRESUPUSTAL AGREGADA'!C138</f>
        <v>C-3299-0900-2-10101C-3299068-02</v>
      </c>
      <c r="C139" s="31" t="str">
        <f>'EJEC.PRESUPUSTAL AGREGADA'!P138</f>
        <v>ADQUIS. DE BYS - SEDES DOTADAS - MEJORAMIENTO DE LA CAPACIDAD INSTITUCIONAL EN INFRAESTRUCTURA TECNOLÓGICA Y FÍSICA, PARA EL MEJORAMIENTO DE LA DISPONIBILIDAD Y DIVULGACIÓN DE LA INFORMACIÓN.  NACIONAL</v>
      </c>
      <c r="D139" s="37" t="str">
        <f>'EJEC.PRESUPUSTAL AGREGADA'!M138</f>
        <v>Nación</v>
      </c>
      <c r="E139" s="37" t="str">
        <f>'EJEC.PRESUPUSTAL AGREGADA'!O138</f>
        <v>CSF</v>
      </c>
      <c r="F139" s="37">
        <f>'EJEC.PRESUPUSTAL AGREGADA'!N138</f>
        <v>11</v>
      </c>
      <c r="G139" s="34">
        <f>'EJEC.PRESUPUSTAL AGREGADA'!Q138</f>
        <v>691716899.75</v>
      </c>
      <c r="H139" s="34">
        <f>'EJEC.PRESUPUSTAL AGREGADA'!R138</f>
        <v>691716899.75</v>
      </c>
      <c r="I139" s="34">
        <f>'EJEC.PRESUPUSTAL AGREGADA'!S138</f>
        <v>0</v>
      </c>
      <c r="J139" s="34">
        <f>'EJEC.PRESUPUSTAL AGREGADA'!T138</f>
        <v>223770984</v>
      </c>
      <c r="K139" s="34">
        <f t="shared" si="0"/>
        <v>467945915.75</v>
      </c>
      <c r="L139" s="34">
        <f>'EJEC.PRESUPUSTAL AGREGADA'!U138</f>
        <v>0</v>
      </c>
      <c r="M139" s="34">
        <f t="shared" si="1"/>
        <v>223770984</v>
      </c>
      <c r="N139" s="34">
        <f>'EJEC.PRESUPUSTAL AGREGADA'!V138</f>
        <v>0</v>
      </c>
      <c r="O139" s="34">
        <f t="shared" si="2"/>
        <v>0</v>
      </c>
      <c r="P139" s="34">
        <f>'EJEC.PRESUPUSTAL AGREGADA'!W138</f>
        <v>0</v>
      </c>
      <c r="Q139" s="34">
        <f t="shared" si="3"/>
        <v>0</v>
      </c>
      <c r="R139" s="51">
        <f t="shared" si="4"/>
        <v>0.32350081959957205</v>
      </c>
      <c r="S139" s="32"/>
      <c r="T139" s="32"/>
      <c r="U139" s="32"/>
      <c r="V139" s="32"/>
      <c r="W139" s="32"/>
      <c r="X139" s="32"/>
      <c r="Y139" s="32"/>
      <c r="Z139" s="32"/>
    </row>
    <row r="140" spans="1:26" s="33" customFormat="1" ht="27" x14ac:dyDescent="0.25">
      <c r="A140" s="37" t="str">
        <f>'EJEC.PRESUPUSTAL AGREGADA'!D139</f>
        <v>C</v>
      </c>
      <c r="B140" s="31" t="str">
        <f>'EJEC.PRESUPUSTAL AGREGADA'!C139</f>
        <v>C-3299-0900-2-10101C-3299069</v>
      </c>
      <c r="C140" s="31" t="str">
        <f>'EJEC.PRESUPUSTAL AGREGADA'!P139</f>
        <v>SERVICIO DE ASISTENCIA TÉCNICA</v>
      </c>
      <c r="D140" s="37" t="str">
        <f>'EJEC.PRESUPUSTAL AGREGADA'!M139</f>
        <v>Nación</v>
      </c>
      <c r="E140" s="37" t="str">
        <f>'EJEC.PRESUPUSTAL AGREGADA'!O139</f>
        <v>CSF</v>
      </c>
      <c r="F140" s="37">
        <f>'EJEC.PRESUPUSTAL AGREGADA'!N139</f>
        <v>11</v>
      </c>
      <c r="G140" s="34">
        <f>'EJEC.PRESUPUSTAL AGREGADA'!Q139</f>
        <v>901772035</v>
      </c>
      <c r="H140" s="34">
        <f>'EJEC.PRESUPUSTAL AGREGADA'!R139</f>
        <v>827522035</v>
      </c>
      <c r="I140" s="34">
        <f>'EJEC.PRESUPUSTAL AGREGADA'!S139</f>
        <v>74250000</v>
      </c>
      <c r="J140" s="34">
        <f>'EJEC.PRESUPUSTAL AGREGADA'!T139</f>
        <v>787404034</v>
      </c>
      <c r="K140" s="34">
        <f t="shared" si="0"/>
        <v>40118001</v>
      </c>
      <c r="L140" s="34">
        <f>'EJEC.PRESUPUSTAL AGREGADA'!U139</f>
        <v>339511366</v>
      </c>
      <c r="M140" s="34">
        <f t="shared" si="1"/>
        <v>447892668</v>
      </c>
      <c r="N140" s="34">
        <f>'EJEC.PRESUPUSTAL AGREGADA'!V139</f>
        <v>339511366</v>
      </c>
      <c r="O140" s="34">
        <f t="shared" si="2"/>
        <v>0</v>
      </c>
      <c r="P140" s="34">
        <f>'EJEC.PRESUPUSTAL AGREGADA'!W139</f>
        <v>339511366</v>
      </c>
      <c r="Q140" s="34">
        <f t="shared" si="3"/>
        <v>0</v>
      </c>
      <c r="R140" s="51">
        <f t="shared" si="4"/>
        <v>0.87317415426394318</v>
      </c>
      <c r="S140" s="32"/>
      <c r="T140" s="32"/>
      <c r="U140" s="32"/>
      <c r="V140" s="32"/>
      <c r="W140" s="32"/>
      <c r="X140" s="32"/>
      <c r="Y140" s="32"/>
      <c r="Z140" s="32"/>
    </row>
    <row r="141" spans="1:26" s="33" customFormat="1" ht="54" x14ac:dyDescent="0.25">
      <c r="A141" s="37" t="str">
        <f>'EJEC.PRESUPUSTAL AGREGADA'!D140</f>
        <v>C</v>
      </c>
      <c r="B141" s="31" t="str">
        <f>'EJEC.PRESUPUSTAL AGREGADA'!C140</f>
        <v>C-3299-0900-2-10101C-3299069-02</v>
      </c>
      <c r="C141" s="31" t="str">
        <f>'EJEC.PRESUPUSTAL AGREGADA'!P140</f>
        <v>ADQUIS. DE BYS - SERVICIO DE ASISTENCIA TÉCNICA - MEJORAMIENTO DE LA CAPACIDAD INSTITUCIONAL EN INFRAESTRUCTURA TECNOLÓGICA Y FÍSICA, PARA EL MEJORAMIENTO DE LA DISPONIBILIDAD Y DIVULGACIÓN DE LA INFORMACIÓN.  NACIONAL</v>
      </c>
      <c r="D141" s="37" t="str">
        <f>'EJEC.PRESUPUSTAL AGREGADA'!M140</f>
        <v>Nación</v>
      </c>
      <c r="E141" s="37" t="str">
        <f>'EJEC.PRESUPUSTAL AGREGADA'!O140</f>
        <v>CSF</v>
      </c>
      <c r="F141" s="37">
        <f>'EJEC.PRESUPUSTAL AGREGADA'!N140</f>
        <v>11</v>
      </c>
      <c r="G141" s="34">
        <f>'EJEC.PRESUPUSTAL AGREGADA'!Q140</f>
        <v>901772035</v>
      </c>
      <c r="H141" s="34">
        <f>'EJEC.PRESUPUSTAL AGREGADA'!R140</f>
        <v>827522035</v>
      </c>
      <c r="I141" s="34">
        <f>'EJEC.PRESUPUSTAL AGREGADA'!S140</f>
        <v>74250000</v>
      </c>
      <c r="J141" s="34">
        <f>'EJEC.PRESUPUSTAL AGREGADA'!T140</f>
        <v>787404034</v>
      </c>
      <c r="K141" s="34">
        <f t="shared" si="0"/>
        <v>40118001</v>
      </c>
      <c r="L141" s="34">
        <f>'EJEC.PRESUPUSTAL AGREGADA'!U140</f>
        <v>339511366</v>
      </c>
      <c r="M141" s="34">
        <f t="shared" si="1"/>
        <v>447892668</v>
      </c>
      <c r="N141" s="34">
        <f>'EJEC.PRESUPUSTAL AGREGADA'!V140</f>
        <v>339511366</v>
      </c>
      <c r="O141" s="34">
        <f t="shared" si="2"/>
        <v>0</v>
      </c>
      <c r="P141" s="34">
        <f>'EJEC.PRESUPUSTAL AGREGADA'!W140</f>
        <v>339511366</v>
      </c>
      <c r="Q141" s="34">
        <f t="shared" si="3"/>
        <v>0</v>
      </c>
      <c r="R141" s="51">
        <f t="shared" si="4"/>
        <v>0.87317415426394318</v>
      </c>
      <c r="S141" s="32"/>
      <c r="T141" s="32"/>
      <c r="U141" s="32"/>
      <c r="V141" s="32"/>
      <c r="W141" s="32"/>
      <c r="X141" s="32"/>
      <c r="Y141" s="32"/>
      <c r="Z141" s="32"/>
    </row>
    <row r="142" spans="1:26" s="33" customFormat="1" ht="18" customHeight="1" x14ac:dyDescent="0.25">
      <c r="A142" s="37" t="str">
        <f>'EJEC.PRESUPUSTAL AGREGADA'!D141</f>
        <v>C</v>
      </c>
      <c r="B142" s="31" t="str">
        <f>'EJEC.PRESUPUSTAL AGREGADA'!C141</f>
        <v>C</v>
      </c>
      <c r="C142" s="31" t="str">
        <f>'EJEC.PRESUPUSTAL AGREGADA'!P141</f>
        <v>INVERSION</v>
      </c>
      <c r="D142" s="37" t="str">
        <f>'EJEC.PRESUPUSTAL AGREGADA'!M141</f>
        <v>Propios</v>
      </c>
      <c r="E142" s="37" t="str">
        <f>'EJEC.PRESUPUSTAL AGREGADA'!O141</f>
        <v>CSF</v>
      </c>
      <c r="F142" s="37">
        <f>'EJEC.PRESUPUSTAL AGREGADA'!N141</f>
        <v>20</v>
      </c>
      <c r="G142" s="34">
        <f>'EJEC.PRESUPUSTAL AGREGADA'!Q141</f>
        <v>5882000000</v>
      </c>
      <c r="H142" s="34">
        <f>'EJEC.PRESUPUSTAL AGREGADA'!R141</f>
        <v>4362406029</v>
      </c>
      <c r="I142" s="34">
        <f>'EJEC.PRESUPUSTAL AGREGADA'!S141</f>
        <v>1519593971</v>
      </c>
      <c r="J142" s="34">
        <f>'EJEC.PRESUPUSTAL AGREGADA'!T141</f>
        <v>3932799575</v>
      </c>
      <c r="K142" s="34">
        <f t="shared" si="0"/>
        <v>429606454</v>
      </c>
      <c r="L142" s="34">
        <f>'EJEC.PRESUPUSTAL AGREGADA'!U141</f>
        <v>1803129804</v>
      </c>
      <c r="M142" s="34">
        <f t="shared" si="1"/>
        <v>2129669771</v>
      </c>
      <c r="N142" s="34">
        <f>'EJEC.PRESUPUSTAL AGREGADA'!V141</f>
        <v>1803129804</v>
      </c>
      <c r="O142" s="34">
        <f t="shared" si="2"/>
        <v>0</v>
      </c>
      <c r="P142" s="34">
        <f>'EJEC.PRESUPUSTAL AGREGADA'!W141</f>
        <v>1803129804</v>
      </c>
      <c r="Q142" s="34">
        <f t="shared" si="3"/>
        <v>0</v>
      </c>
      <c r="R142" s="51">
        <f t="shared" si="4"/>
        <v>0.66861604471268277</v>
      </c>
      <c r="S142" s="32"/>
      <c r="T142" s="32"/>
      <c r="U142" s="32"/>
      <c r="V142" s="32"/>
      <c r="W142" s="32"/>
      <c r="X142" s="32"/>
      <c r="Y142" s="32"/>
      <c r="Z142" s="32"/>
    </row>
    <row r="143" spans="1:26" s="33" customFormat="1" x14ac:dyDescent="0.25">
      <c r="A143" s="37" t="str">
        <f>'EJEC.PRESUPUSTAL AGREGADA'!D142</f>
        <v>C</v>
      </c>
      <c r="B143" s="31" t="str">
        <f>'EJEC.PRESUPUSTAL AGREGADA'!C142</f>
        <v>C-3204</v>
      </c>
      <c r="C143" s="31" t="str">
        <f>'EJEC.PRESUPUSTAL AGREGADA'!P142</f>
        <v>GESTIÓN DE LA INFORMACIÓN Y EL CONOCIMIENTO AMBIENTAL</v>
      </c>
      <c r="D143" s="37" t="str">
        <f>'EJEC.PRESUPUSTAL AGREGADA'!M142</f>
        <v>Propios</v>
      </c>
      <c r="E143" s="37" t="str">
        <f>'EJEC.PRESUPUSTAL AGREGADA'!O142</f>
        <v>CSF</v>
      </c>
      <c r="F143" s="37">
        <f>'EJEC.PRESUPUSTAL AGREGADA'!N142</f>
        <v>20</v>
      </c>
      <c r="G143" s="34">
        <f>'EJEC.PRESUPUSTAL AGREGADA'!Q142</f>
        <v>5882000000</v>
      </c>
      <c r="H143" s="34">
        <f>'EJEC.PRESUPUSTAL AGREGADA'!R142</f>
        <v>4362406029</v>
      </c>
      <c r="I143" s="34">
        <f>'EJEC.PRESUPUSTAL AGREGADA'!S142</f>
        <v>1519593971</v>
      </c>
      <c r="J143" s="34">
        <f>'EJEC.PRESUPUSTAL AGREGADA'!T142</f>
        <v>3932799575</v>
      </c>
      <c r="K143" s="34">
        <f t="shared" si="0"/>
        <v>429606454</v>
      </c>
      <c r="L143" s="34">
        <f>'EJEC.PRESUPUSTAL AGREGADA'!U142</f>
        <v>1803129804</v>
      </c>
      <c r="M143" s="34">
        <f t="shared" si="1"/>
        <v>2129669771</v>
      </c>
      <c r="N143" s="34">
        <f>'EJEC.PRESUPUSTAL AGREGADA'!V142</f>
        <v>1803129804</v>
      </c>
      <c r="O143" s="34">
        <f t="shared" si="2"/>
        <v>0</v>
      </c>
      <c r="P143" s="34">
        <f>'EJEC.PRESUPUSTAL AGREGADA'!W142</f>
        <v>1803129804</v>
      </c>
      <c r="Q143" s="34">
        <f t="shared" si="3"/>
        <v>0</v>
      </c>
      <c r="R143" s="51">
        <f t="shared" si="4"/>
        <v>0.66861604471268277</v>
      </c>
      <c r="S143" s="32"/>
      <c r="T143" s="32"/>
      <c r="U143" s="32"/>
      <c r="V143" s="32"/>
      <c r="W143" s="32"/>
      <c r="X143" s="32"/>
      <c r="Y143" s="32"/>
      <c r="Z143" s="32"/>
    </row>
    <row r="144" spans="1:26" s="33" customFormat="1" ht="20.25" customHeight="1" x14ac:dyDescent="0.25">
      <c r="A144" s="37" t="str">
        <f>'EJEC.PRESUPUSTAL AGREGADA'!D143</f>
        <v>C</v>
      </c>
      <c r="B144" s="31" t="str">
        <f>'EJEC.PRESUPUSTAL AGREGADA'!C143</f>
        <v>C-3204-0900</v>
      </c>
      <c r="C144" s="31" t="str">
        <f>'EJEC.PRESUPUSTAL AGREGADA'!P143</f>
        <v>INTERSUBSECTORIAL AMBIENTE</v>
      </c>
      <c r="D144" s="37" t="str">
        <f>'EJEC.PRESUPUSTAL AGREGADA'!M143</f>
        <v>Propios</v>
      </c>
      <c r="E144" s="37" t="str">
        <f>'EJEC.PRESUPUSTAL AGREGADA'!O143</f>
        <v>CSF</v>
      </c>
      <c r="F144" s="37">
        <f>'EJEC.PRESUPUSTAL AGREGADA'!N143</f>
        <v>20</v>
      </c>
      <c r="G144" s="34">
        <f>'EJEC.PRESUPUSTAL AGREGADA'!Q143</f>
        <v>5882000000</v>
      </c>
      <c r="H144" s="34">
        <f>'EJEC.PRESUPUSTAL AGREGADA'!R143</f>
        <v>4362406029</v>
      </c>
      <c r="I144" s="34">
        <f>'EJEC.PRESUPUSTAL AGREGADA'!S143</f>
        <v>1519593971</v>
      </c>
      <c r="J144" s="34">
        <f>'EJEC.PRESUPUSTAL AGREGADA'!T143</f>
        <v>3932799575</v>
      </c>
      <c r="K144" s="34">
        <f t="shared" si="0"/>
        <v>429606454</v>
      </c>
      <c r="L144" s="34">
        <f>'EJEC.PRESUPUSTAL AGREGADA'!U143</f>
        <v>1803129804</v>
      </c>
      <c r="M144" s="34">
        <f t="shared" si="1"/>
        <v>2129669771</v>
      </c>
      <c r="N144" s="34">
        <f>'EJEC.PRESUPUSTAL AGREGADA'!V143</f>
        <v>1803129804</v>
      </c>
      <c r="O144" s="34">
        <f t="shared" si="2"/>
        <v>0</v>
      </c>
      <c r="P144" s="34">
        <f>'EJEC.PRESUPUSTAL AGREGADA'!W143</f>
        <v>1803129804</v>
      </c>
      <c r="Q144" s="34">
        <f t="shared" si="3"/>
        <v>0</v>
      </c>
      <c r="R144" s="51">
        <f t="shared" si="4"/>
        <v>0.66861604471268277</v>
      </c>
      <c r="S144" s="32"/>
      <c r="T144" s="32"/>
      <c r="U144" s="32"/>
      <c r="V144" s="32"/>
      <c r="W144" s="32"/>
      <c r="X144" s="32"/>
      <c r="Y144" s="32"/>
      <c r="Z144" s="32"/>
    </row>
    <row r="145" spans="1:26" s="33" customFormat="1" ht="27" x14ac:dyDescent="0.25">
      <c r="A145" s="37" t="str">
        <f>'EJEC.PRESUPUSTAL AGREGADA'!D144</f>
        <v>C</v>
      </c>
      <c r="B145" s="31" t="str">
        <f>'EJEC.PRESUPUSTAL AGREGADA'!C144</f>
        <v>C-3204-0900-3</v>
      </c>
      <c r="C145" s="31" t="str">
        <f>'EJEC.PRESUPUSTAL AGREGADA'!P144</f>
        <v>FORTALECIMIENTO DE LA GESTIÓN DEL CONOCIMIENTO HIDROLÓGICO, METEOROLÓGICO Y AMBIENTAL  NACIONAL</v>
      </c>
      <c r="D145" s="37" t="str">
        <f>'EJEC.PRESUPUSTAL AGREGADA'!M144</f>
        <v>Propios</v>
      </c>
      <c r="E145" s="37" t="str">
        <f>'EJEC.PRESUPUSTAL AGREGADA'!O144</f>
        <v>CSF</v>
      </c>
      <c r="F145" s="37">
        <f>'EJEC.PRESUPUSTAL AGREGADA'!N144</f>
        <v>20</v>
      </c>
      <c r="G145" s="34">
        <f>'EJEC.PRESUPUSTAL AGREGADA'!Q144</f>
        <v>48921426</v>
      </c>
      <c r="H145" s="34">
        <f>'EJEC.PRESUPUSTAL AGREGADA'!R144</f>
        <v>48921426</v>
      </c>
      <c r="I145" s="34">
        <f>'EJEC.PRESUPUSTAL AGREGADA'!S144</f>
        <v>0</v>
      </c>
      <c r="J145" s="34">
        <f>'EJEC.PRESUPUSTAL AGREGADA'!T144</f>
        <v>48921426</v>
      </c>
      <c r="K145" s="34">
        <f t="shared" si="0"/>
        <v>0</v>
      </c>
      <c r="L145" s="34">
        <f>'EJEC.PRESUPUSTAL AGREGADA'!U144</f>
        <v>48921426</v>
      </c>
      <c r="M145" s="34">
        <f t="shared" si="1"/>
        <v>0</v>
      </c>
      <c r="N145" s="34">
        <f>'EJEC.PRESUPUSTAL AGREGADA'!V144</f>
        <v>48921426</v>
      </c>
      <c r="O145" s="34">
        <f t="shared" si="2"/>
        <v>0</v>
      </c>
      <c r="P145" s="34">
        <f>'EJEC.PRESUPUSTAL AGREGADA'!W144</f>
        <v>48921426</v>
      </c>
      <c r="Q145" s="34">
        <f t="shared" si="3"/>
        <v>0</v>
      </c>
      <c r="R145" s="51">
        <f t="shared" si="4"/>
        <v>1</v>
      </c>
      <c r="S145" s="32"/>
      <c r="T145" s="32"/>
      <c r="U145" s="32"/>
      <c r="V145" s="32"/>
      <c r="W145" s="32"/>
      <c r="X145" s="32"/>
      <c r="Y145" s="32"/>
      <c r="Z145" s="32"/>
    </row>
    <row r="146" spans="1:26" s="33" customFormat="1" ht="40.5" x14ac:dyDescent="0.25">
      <c r="A146" s="37" t="str">
        <f>'EJEC.PRESUPUSTAL AGREGADA'!D145</f>
        <v>C</v>
      </c>
      <c r="B146" s="31" t="str">
        <f>'EJEC.PRESUPUSTAL AGREGADA'!C145</f>
        <v>C-3204-0900-3-10101B</v>
      </c>
      <c r="C146" s="31" t="str">
        <f>'EJEC.PRESUPUSTAL AGREGADA'!P145</f>
        <v>1. ORDENAMIENTO DEL TERRITORIO ALREDEDOR DEL AGUA Y JUSTICIA AMBIENTAL / B. DEMOCRATIZACIÓN DEL CONOCIMIENTO, LA INFORMACIÓN AMBIENTAL Y DE RIESGO DE DESASTRES</v>
      </c>
      <c r="D146" s="37" t="str">
        <f>'EJEC.PRESUPUSTAL AGREGADA'!M145</f>
        <v>Propios</v>
      </c>
      <c r="E146" s="37" t="str">
        <f>'EJEC.PRESUPUSTAL AGREGADA'!O145</f>
        <v>CSF</v>
      </c>
      <c r="F146" s="37">
        <f>'EJEC.PRESUPUSTAL AGREGADA'!N145</f>
        <v>20</v>
      </c>
      <c r="G146" s="34">
        <f>'EJEC.PRESUPUSTAL AGREGADA'!Q145</f>
        <v>48921426</v>
      </c>
      <c r="H146" s="34">
        <f>'EJEC.PRESUPUSTAL AGREGADA'!R145</f>
        <v>48921426</v>
      </c>
      <c r="I146" s="34">
        <f>'EJEC.PRESUPUSTAL AGREGADA'!S145</f>
        <v>0</v>
      </c>
      <c r="J146" s="34">
        <f>'EJEC.PRESUPUSTAL AGREGADA'!T145</f>
        <v>48921426</v>
      </c>
      <c r="K146" s="34">
        <f t="shared" si="0"/>
        <v>0</v>
      </c>
      <c r="L146" s="34">
        <f>'EJEC.PRESUPUSTAL AGREGADA'!U145</f>
        <v>48921426</v>
      </c>
      <c r="M146" s="34">
        <f t="shared" si="1"/>
        <v>0</v>
      </c>
      <c r="N146" s="34">
        <f>'EJEC.PRESUPUSTAL AGREGADA'!V145</f>
        <v>48921426</v>
      </c>
      <c r="O146" s="34">
        <f t="shared" si="2"/>
        <v>0</v>
      </c>
      <c r="P146" s="34">
        <f>'EJEC.PRESUPUSTAL AGREGADA'!W145</f>
        <v>48921426</v>
      </c>
      <c r="Q146" s="34">
        <f t="shared" si="3"/>
        <v>0</v>
      </c>
      <c r="R146" s="51">
        <f t="shared" si="4"/>
        <v>1</v>
      </c>
      <c r="S146" s="32"/>
      <c r="T146" s="32"/>
      <c r="U146" s="32"/>
      <c r="V146" s="32"/>
      <c r="W146" s="32"/>
      <c r="X146" s="32"/>
      <c r="Y146" s="32"/>
      <c r="Z146" s="32"/>
    </row>
    <row r="147" spans="1:26" s="33" customFormat="1" ht="27" x14ac:dyDescent="0.25">
      <c r="A147" s="37" t="str">
        <f>'EJEC.PRESUPUSTAL AGREGADA'!D146</f>
        <v>C</v>
      </c>
      <c r="B147" s="31" t="str">
        <f>'EJEC.PRESUPUSTAL AGREGADA'!C146</f>
        <v>C-3204-0900-3-10101B-3204043</v>
      </c>
      <c r="C147" s="31" t="str">
        <f>'EJEC.PRESUPUSTAL AGREGADA'!P146</f>
        <v>SERVICIO DE INFORMACIÓN DE DATOS CLIMÁTICOS Y MONITOREO</v>
      </c>
      <c r="D147" s="37" t="str">
        <f>'EJEC.PRESUPUSTAL AGREGADA'!M146</f>
        <v>Propios</v>
      </c>
      <c r="E147" s="37" t="str">
        <f>'EJEC.PRESUPUSTAL AGREGADA'!O146</f>
        <v>CSF</v>
      </c>
      <c r="F147" s="37">
        <f>'EJEC.PRESUPUSTAL AGREGADA'!N146</f>
        <v>20</v>
      </c>
      <c r="G147" s="34">
        <f>'EJEC.PRESUPUSTAL AGREGADA'!Q146</f>
        <v>48921426</v>
      </c>
      <c r="H147" s="34">
        <f>'EJEC.PRESUPUSTAL AGREGADA'!R146</f>
        <v>48921426</v>
      </c>
      <c r="I147" s="34">
        <f>'EJEC.PRESUPUSTAL AGREGADA'!S146</f>
        <v>0</v>
      </c>
      <c r="J147" s="34">
        <f>'EJEC.PRESUPUSTAL AGREGADA'!T146</f>
        <v>48921426</v>
      </c>
      <c r="K147" s="34">
        <f t="shared" si="0"/>
        <v>0</v>
      </c>
      <c r="L147" s="34">
        <f>'EJEC.PRESUPUSTAL AGREGADA'!U146</f>
        <v>48921426</v>
      </c>
      <c r="M147" s="34">
        <f t="shared" si="1"/>
        <v>0</v>
      </c>
      <c r="N147" s="34">
        <f>'EJEC.PRESUPUSTAL AGREGADA'!V146</f>
        <v>48921426</v>
      </c>
      <c r="O147" s="34">
        <f t="shared" si="2"/>
        <v>0</v>
      </c>
      <c r="P147" s="34">
        <f>'EJEC.PRESUPUSTAL AGREGADA'!W146</f>
        <v>48921426</v>
      </c>
      <c r="Q147" s="34">
        <f t="shared" si="3"/>
        <v>0</v>
      </c>
      <c r="R147" s="51">
        <f t="shared" ref="R147" si="10">+J147/G147</f>
        <v>1</v>
      </c>
      <c r="S147" s="32"/>
      <c r="T147" s="32"/>
      <c r="U147" s="32"/>
      <c r="V147" s="32"/>
      <c r="W147" s="32"/>
      <c r="X147" s="32"/>
      <c r="Y147" s="32"/>
      <c r="Z147" s="32"/>
    </row>
    <row r="148" spans="1:26" s="33" customFormat="1" ht="40.5" x14ac:dyDescent="0.25">
      <c r="A148" s="37" t="str">
        <f>'EJEC.PRESUPUSTAL AGREGADA'!D147</f>
        <v>C</v>
      </c>
      <c r="B148" s="31" t="str">
        <f>'EJEC.PRESUPUSTAL AGREGADA'!C147</f>
        <v>C-3204-0900-3-10101B-3204043-02</v>
      </c>
      <c r="C148" s="31" t="str">
        <f>'EJEC.PRESUPUSTAL AGREGADA'!P147</f>
        <v>ADQUIS. DE BYS - SERVICIO DE INFORMACIÓN DE DATOS CLIMÁTICOS Y MONITOREO - FORTALECIMIENTO DE LA GESTIÓN DEL CONOCIMIENTO HIDROLÓGICO, METEOROLÓGICO Y AMBIENTAL  NACIONAL</v>
      </c>
      <c r="D148" s="37" t="str">
        <f>'EJEC.PRESUPUSTAL AGREGADA'!M147</f>
        <v>Propios</v>
      </c>
      <c r="E148" s="37" t="str">
        <f>'EJEC.PRESUPUSTAL AGREGADA'!O147</f>
        <v>CSF</v>
      </c>
      <c r="F148" s="37">
        <f>'EJEC.PRESUPUSTAL AGREGADA'!N147</f>
        <v>20</v>
      </c>
      <c r="G148" s="34">
        <f>'EJEC.PRESUPUSTAL AGREGADA'!Q147</f>
        <v>48921426</v>
      </c>
      <c r="H148" s="34">
        <f>'EJEC.PRESUPUSTAL AGREGADA'!R147</f>
        <v>48921426</v>
      </c>
      <c r="I148" s="34">
        <f>'EJEC.PRESUPUSTAL AGREGADA'!S147</f>
        <v>0</v>
      </c>
      <c r="J148" s="34">
        <f>'EJEC.PRESUPUSTAL AGREGADA'!T147</f>
        <v>48921426</v>
      </c>
      <c r="K148" s="34">
        <f t="shared" si="0"/>
        <v>0</v>
      </c>
      <c r="L148" s="34">
        <f>'EJEC.PRESUPUSTAL AGREGADA'!U147</f>
        <v>48921426</v>
      </c>
      <c r="M148" s="34">
        <f t="shared" si="1"/>
        <v>0</v>
      </c>
      <c r="N148" s="34">
        <f>'EJEC.PRESUPUSTAL AGREGADA'!V147</f>
        <v>48921426</v>
      </c>
      <c r="O148" s="34">
        <f t="shared" si="2"/>
        <v>0</v>
      </c>
      <c r="P148" s="34">
        <f>'EJEC.PRESUPUSTAL AGREGADA'!W147</f>
        <v>48921426</v>
      </c>
      <c r="Q148" s="34">
        <f t="shared" si="3"/>
        <v>0</v>
      </c>
      <c r="R148" s="51">
        <f t="shared" ref="R148:R172" si="11">+J148/G148</f>
        <v>1</v>
      </c>
      <c r="S148" s="32"/>
      <c r="T148" s="32"/>
      <c r="U148" s="32"/>
      <c r="V148" s="32"/>
      <c r="W148" s="32"/>
      <c r="X148" s="32"/>
      <c r="Y148" s="32"/>
      <c r="Z148" s="32"/>
    </row>
    <row r="149" spans="1:26" s="33" customFormat="1" ht="40.5" x14ac:dyDescent="0.25">
      <c r="A149" s="37" t="str">
        <f>'EJEC.PRESUPUSTAL AGREGADA'!D148</f>
        <v>C</v>
      </c>
      <c r="B149" s="31" t="str">
        <f>'EJEC.PRESUPUSTAL AGREGADA'!C148</f>
        <v>C-3204-0900-5</v>
      </c>
      <c r="C149" s="31" t="str">
        <f>'EJEC.PRESUPUSTAL AGREGADA'!P148</f>
        <v>FORTALECIMIENTO DEL CONOCIMIENTO E INFORMACIÓN PARA LA CONSERVACIÓN, RECUPERACIÓN Y RESTAURACIÓN AMBIENTAL  NACIONAL</v>
      </c>
      <c r="D149" s="37" t="str">
        <f>'EJEC.PRESUPUSTAL AGREGADA'!M148</f>
        <v>Propios</v>
      </c>
      <c r="E149" s="37" t="str">
        <f>'EJEC.PRESUPUSTAL AGREGADA'!O148</f>
        <v>CSF</v>
      </c>
      <c r="F149" s="37">
        <f>'EJEC.PRESUPUSTAL AGREGADA'!N148</f>
        <v>20</v>
      </c>
      <c r="G149" s="34">
        <f>'EJEC.PRESUPUSTAL AGREGADA'!Q148</f>
        <v>5833078574</v>
      </c>
      <c r="H149" s="34">
        <f>'EJEC.PRESUPUSTAL AGREGADA'!R148</f>
        <v>4313484603</v>
      </c>
      <c r="I149" s="34">
        <f>'EJEC.PRESUPUSTAL AGREGADA'!S148</f>
        <v>1519593971</v>
      </c>
      <c r="J149" s="34">
        <f>'EJEC.PRESUPUSTAL AGREGADA'!T148</f>
        <v>3883878149</v>
      </c>
      <c r="K149" s="34">
        <f t="shared" si="0"/>
        <v>429606454</v>
      </c>
      <c r="L149" s="34">
        <f>'EJEC.PRESUPUSTAL AGREGADA'!U148</f>
        <v>1754208378</v>
      </c>
      <c r="M149" s="34">
        <f t="shared" si="1"/>
        <v>2129669771</v>
      </c>
      <c r="N149" s="34">
        <f>'EJEC.PRESUPUSTAL AGREGADA'!V148</f>
        <v>1754208378</v>
      </c>
      <c r="O149" s="34">
        <f t="shared" si="2"/>
        <v>0</v>
      </c>
      <c r="P149" s="34">
        <f>'EJEC.PRESUPUSTAL AGREGADA'!W148</f>
        <v>1754208378</v>
      </c>
      <c r="Q149" s="34">
        <f t="shared" si="3"/>
        <v>0</v>
      </c>
      <c r="R149" s="51">
        <f t="shared" si="11"/>
        <v>0.66583676179363604</v>
      </c>
      <c r="S149" s="32"/>
      <c r="T149" s="32"/>
      <c r="U149" s="32"/>
      <c r="V149" s="32"/>
      <c r="W149" s="32"/>
      <c r="X149" s="32"/>
      <c r="Y149" s="32"/>
      <c r="Z149" s="32"/>
    </row>
    <row r="150" spans="1:26" s="33" customFormat="1" ht="40.5" x14ac:dyDescent="0.25">
      <c r="A150" s="37" t="str">
        <f>'EJEC.PRESUPUSTAL AGREGADA'!D149</f>
        <v>C</v>
      </c>
      <c r="B150" s="31" t="str">
        <f>'EJEC.PRESUPUSTAL AGREGADA'!C149</f>
        <v>C-3204-0900-5-10101B</v>
      </c>
      <c r="C150" s="31" t="str">
        <f>'EJEC.PRESUPUSTAL AGREGADA'!P149</f>
        <v>1. ORDENAMIENTO DEL TERRITORIO ALREDEDOR DEL AGUA Y JUSTICIA AMBIENTAL / B. DEMOCRATIZACIÓN DEL CONOCIMIENTO, LA INFORMACIÓN AMBIENTAL Y DE RIESGO DE DESASTRES</v>
      </c>
      <c r="D150" s="37" t="str">
        <f>'EJEC.PRESUPUSTAL AGREGADA'!M149</f>
        <v>Propios</v>
      </c>
      <c r="E150" s="37" t="str">
        <f>'EJEC.PRESUPUSTAL AGREGADA'!O149</f>
        <v>CSF</v>
      </c>
      <c r="F150" s="37">
        <f>'EJEC.PRESUPUSTAL AGREGADA'!N149</f>
        <v>20</v>
      </c>
      <c r="G150" s="34">
        <f>'EJEC.PRESUPUSTAL AGREGADA'!Q149</f>
        <v>5833078574</v>
      </c>
      <c r="H150" s="34">
        <f>'EJEC.PRESUPUSTAL AGREGADA'!R149</f>
        <v>4313484603</v>
      </c>
      <c r="I150" s="34">
        <f>'EJEC.PRESUPUSTAL AGREGADA'!S149</f>
        <v>1519593971</v>
      </c>
      <c r="J150" s="34">
        <f>'EJEC.PRESUPUSTAL AGREGADA'!T149</f>
        <v>3883878149</v>
      </c>
      <c r="K150" s="34">
        <f t="shared" si="0"/>
        <v>429606454</v>
      </c>
      <c r="L150" s="34">
        <f>'EJEC.PRESUPUSTAL AGREGADA'!U149</f>
        <v>1754208378</v>
      </c>
      <c r="M150" s="34">
        <f t="shared" si="1"/>
        <v>2129669771</v>
      </c>
      <c r="N150" s="34">
        <f>'EJEC.PRESUPUSTAL AGREGADA'!V149</f>
        <v>1754208378</v>
      </c>
      <c r="O150" s="34">
        <f t="shared" si="2"/>
        <v>0</v>
      </c>
      <c r="P150" s="34">
        <f>'EJEC.PRESUPUSTAL AGREGADA'!W149</f>
        <v>1754208378</v>
      </c>
      <c r="Q150" s="34">
        <f t="shared" si="3"/>
        <v>0</v>
      </c>
      <c r="R150" s="51">
        <f t="shared" si="11"/>
        <v>0.66583676179363604</v>
      </c>
      <c r="S150" s="32"/>
      <c r="T150" s="32"/>
      <c r="U150" s="32"/>
      <c r="V150" s="32"/>
      <c r="W150" s="32"/>
      <c r="X150" s="32"/>
      <c r="Y150" s="32"/>
      <c r="Z150" s="32"/>
    </row>
    <row r="151" spans="1:26" s="33" customFormat="1" ht="27" x14ac:dyDescent="0.25">
      <c r="A151" s="37" t="str">
        <f>'EJEC.PRESUPUSTAL AGREGADA'!D150</f>
        <v>C</v>
      </c>
      <c r="B151" s="31" t="str">
        <f>'EJEC.PRESUPUSTAL AGREGADA'!C150</f>
        <v>C-3204-0900-5-10101B-3204007</v>
      </c>
      <c r="C151" s="31" t="str">
        <f>'EJEC.PRESUPUSTAL AGREGADA'!P150</f>
        <v>SERVICIO DE ACREDITACIÓN DE LABORATORIOS Y ORGANIZACIONES</v>
      </c>
      <c r="D151" s="37" t="str">
        <f>'EJEC.PRESUPUSTAL AGREGADA'!M150</f>
        <v>Propios</v>
      </c>
      <c r="E151" s="37" t="str">
        <f>'EJEC.PRESUPUSTAL AGREGADA'!O150</f>
        <v>CSF</v>
      </c>
      <c r="F151" s="37">
        <f>'EJEC.PRESUPUSTAL AGREGADA'!N150</f>
        <v>20</v>
      </c>
      <c r="G151" s="34">
        <f>'EJEC.PRESUPUSTAL AGREGADA'!Q150</f>
        <v>3300000000</v>
      </c>
      <c r="H151" s="34">
        <f>'EJEC.PRESUPUSTAL AGREGADA'!R150</f>
        <v>3226930000</v>
      </c>
      <c r="I151" s="34">
        <f>'EJEC.PRESUPUSTAL AGREGADA'!S150</f>
        <v>73070000</v>
      </c>
      <c r="J151" s="34">
        <f>'EJEC.PRESUPUSTAL AGREGADA'!T150</f>
        <v>2931861257</v>
      </c>
      <c r="K151" s="34">
        <f t="shared" si="0"/>
        <v>295068743</v>
      </c>
      <c r="L151" s="34">
        <f>'EJEC.PRESUPUSTAL AGREGADA'!U150</f>
        <v>1429780586</v>
      </c>
      <c r="M151" s="34">
        <f t="shared" si="1"/>
        <v>1502080671</v>
      </c>
      <c r="N151" s="34">
        <f>'EJEC.PRESUPUSTAL AGREGADA'!V150</f>
        <v>1429780586</v>
      </c>
      <c r="O151" s="34">
        <f t="shared" si="2"/>
        <v>0</v>
      </c>
      <c r="P151" s="34">
        <f>'EJEC.PRESUPUSTAL AGREGADA'!W150</f>
        <v>1429780586</v>
      </c>
      <c r="Q151" s="34">
        <f t="shared" si="3"/>
        <v>0</v>
      </c>
      <c r="R151" s="51">
        <f t="shared" si="11"/>
        <v>0.88844280515151519</v>
      </c>
      <c r="S151" s="32"/>
      <c r="T151" s="32"/>
      <c r="U151" s="32"/>
      <c r="V151" s="32"/>
      <c r="W151" s="32"/>
      <c r="X151" s="32"/>
      <c r="Y151" s="32"/>
      <c r="Z151" s="32"/>
    </row>
    <row r="152" spans="1:26" s="33" customFormat="1" ht="54" x14ac:dyDescent="0.25">
      <c r="A152" s="37" t="str">
        <f>'EJEC.PRESUPUSTAL AGREGADA'!D151</f>
        <v>C</v>
      </c>
      <c r="B152" s="31" t="str">
        <f>'EJEC.PRESUPUSTAL AGREGADA'!C151</f>
        <v>C-3204-0900-5-10101B-3204007-02</v>
      </c>
      <c r="C152" s="31" t="str">
        <f>'EJEC.PRESUPUSTAL AGREGADA'!P151</f>
        <v>ADQUIS. DE BYS - SERVICIO DE ACREDITACIÓN DE LABORATORIOS Y ORGANIZACIONES - FORTALECIMIENTO DEL CONOCIMIENTO E INFORMACIÓN PARA LA CONSERVACIÓN, RECUPERACIÓN Y RESTAURACIÓN AMBIENTAL  NACIONAL</v>
      </c>
      <c r="D152" s="37" t="str">
        <f>'EJEC.PRESUPUSTAL AGREGADA'!M151</f>
        <v>Propios</v>
      </c>
      <c r="E152" s="37" t="str">
        <f>'EJEC.PRESUPUSTAL AGREGADA'!O151</f>
        <v>CSF</v>
      </c>
      <c r="F152" s="37">
        <f>'EJEC.PRESUPUSTAL AGREGADA'!N151</f>
        <v>20</v>
      </c>
      <c r="G152" s="34">
        <f>'EJEC.PRESUPUSTAL AGREGADA'!Q151</f>
        <v>3300000000</v>
      </c>
      <c r="H152" s="34">
        <f>'EJEC.PRESUPUSTAL AGREGADA'!R151</f>
        <v>3226930000</v>
      </c>
      <c r="I152" s="34">
        <f>'EJEC.PRESUPUSTAL AGREGADA'!S151</f>
        <v>73070000</v>
      </c>
      <c r="J152" s="34">
        <f>'EJEC.PRESUPUSTAL AGREGADA'!T151</f>
        <v>2931861257</v>
      </c>
      <c r="K152" s="34">
        <f t="shared" si="0"/>
        <v>295068743</v>
      </c>
      <c r="L152" s="34">
        <f>'EJEC.PRESUPUSTAL AGREGADA'!U151</f>
        <v>1429780586</v>
      </c>
      <c r="M152" s="34">
        <f t="shared" si="1"/>
        <v>1502080671</v>
      </c>
      <c r="N152" s="34">
        <f>'EJEC.PRESUPUSTAL AGREGADA'!V151</f>
        <v>1429780586</v>
      </c>
      <c r="O152" s="34">
        <f t="shared" si="2"/>
        <v>0</v>
      </c>
      <c r="P152" s="34">
        <f>'EJEC.PRESUPUSTAL AGREGADA'!W151</f>
        <v>1429780586</v>
      </c>
      <c r="Q152" s="34">
        <f t="shared" si="3"/>
        <v>0</v>
      </c>
      <c r="R152" s="51">
        <f t="shared" si="11"/>
        <v>0.88844280515151519</v>
      </c>
      <c r="S152" s="32"/>
      <c r="T152" s="32"/>
      <c r="U152" s="32"/>
      <c r="V152" s="32"/>
      <c r="W152" s="32"/>
      <c r="X152" s="32"/>
      <c r="Y152" s="32"/>
      <c r="Z152" s="32"/>
    </row>
    <row r="153" spans="1:26" s="33" customFormat="1" ht="27" x14ac:dyDescent="0.25">
      <c r="A153" s="37" t="str">
        <f>'EJEC.PRESUPUSTAL AGREGADA'!D152</f>
        <v>C</v>
      </c>
      <c r="B153" s="31" t="str">
        <f>'EJEC.PRESUPUSTAL AGREGADA'!C152</f>
        <v>C-3204-0900-5-10101B-3204041</v>
      </c>
      <c r="C153" s="31" t="str">
        <f>'EJEC.PRESUPUSTAL AGREGADA'!P152</f>
        <v>ESTACIONES METEOROLÓGICAS MEJORADAS</v>
      </c>
      <c r="D153" s="37" t="str">
        <f>'EJEC.PRESUPUSTAL AGREGADA'!M152</f>
        <v>Propios</v>
      </c>
      <c r="E153" s="37" t="str">
        <f>'EJEC.PRESUPUSTAL AGREGADA'!O152</f>
        <v>CSF</v>
      </c>
      <c r="F153" s="37">
        <f>'EJEC.PRESUPUSTAL AGREGADA'!N152</f>
        <v>20</v>
      </c>
      <c r="G153" s="34">
        <f>'EJEC.PRESUPUSTAL AGREGADA'!Q152</f>
        <v>1543478524</v>
      </c>
      <c r="H153" s="34">
        <f>'EJEC.PRESUPUSTAL AGREGADA'!R152</f>
        <v>102479825</v>
      </c>
      <c r="I153" s="34">
        <f>'EJEC.PRESUPUSTAL AGREGADA'!S152</f>
        <v>1440998699</v>
      </c>
      <c r="J153" s="34">
        <f>'EJEC.PRESUPUSTAL AGREGADA'!T152</f>
        <v>102479825</v>
      </c>
      <c r="K153" s="34">
        <f t="shared" si="0"/>
        <v>0</v>
      </c>
      <c r="L153" s="34">
        <f>'EJEC.PRESUPUSTAL AGREGADA'!U152</f>
        <v>0</v>
      </c>
      <c r="M153" s="34">
        <f t="shared" si="1"/>
        <v>102479825</v>
      </c>
      <c r="N153" s="34">
        <f>'EJEC.PRESUPUSTAL AGREGADA'!V152</f>
        <v>0</v>
      </c>
      <c r="O153" s="34">
        <f t="shared" si="2"/>
        <v>0</v>
      </c>
      <c r="P153" s="34">
        <f>'EJEC.PRESUPUSTAL AGREGADA'!W152</f>
        <v>0</v>
      </c>
      <c r="Q153" s="34">
        <f t="shared" si="3"/>
        <v>0</v>
      </c>
      <c r="R153" s="51">
        <f t="shared" si="11"/>
        <v>6.6395368258457224E-2</v>
      </c>
      <c r="S153" s="32"/>
      <c r="T153" s="32"/>
      <c r="U153" s="32"/>
      <c r="V153" s="32"/>
      <c r="W153" s="32"/>
      <c r="X153" s="32"/>
      <c r="Y153" s="32"/>
      <c r="Z153" s="32"/>
    </row>
    <row r="154" spans="1:26" s="33" customFormat="1" ht="54" x14ac:dyDescent="0.25">
      <c r="A154" s="37" t="str">
        <f>'EJEC.PRESUPUSTAL AGREGADA'!D153</f>
        <v>C</v>
      </c>
      <c r="B154" s="31" t="str">
        <f>'EJEC.PRESUPUSTAL AGREGADA'!C153</f>
        <v>C-3204-0900-5-10101B-3204041-02</v>
      </c>
      <c r="C154" s="31" t="str">
        <f>'EJEC.PRESUPUSTAL AGREGADA'!P153</f>
        <v>ADQUIS. DE BYS - ESTACIONES METEOROLÓGICAS MEJORADAS - FORTALECIMIENTO DEL CONOCIMIENTO E INFORMACIÓN PARA LA CONSERVACIÓN, RECUPERACIÓN Y RESTAURACIÓN AMBIENTAL  NACIONAL</v>
      </c>
      <c r="D154" s="37" t="str">
        <f>'EJEC.PRESUPUSTAL AGREGADA'!M153</f>
        <v>Propios</v>
      </c>
      <c r="E154" s="37" t="str">
        <f>'EJEC.PRESUPUSTAL AGREGADA'!O153</f>
        <v>CSF</v>
      </c>
      <c r="F154" s="37">
        <f>'EJEC.PRESUPUSTAL AGREGADA'!N153</f>
        <v>20</v>
      </c>
      <c r="G154" s="34">
        <f>'EJEC.PRESUPUSTAL AGREGADA'!Q153</f>
        <v>1543478524</v>
      </c>
      <c r="H154" s="34">
        <f>'EJEC.PRESUPUSTAL AGREGADA'!R153</f>
        <v>102479825</v>
      </c>
      <c r="I154" s="34">
        <f>'EJEC.PRESUPUSTAL AGREGADA'!S153</f>
        <v>1440998699</v>
      </c>
      <c r="J154" s="34">
        <f>'EJEC.PRESUPUSTAL AGREGADA'!T153</f>
        <v>102479825</v>
      </c>
      <c r="K154" s="34">
        <f t="shared" si="0"/>
        <v>0</v>
      </c>
      <c r="L154" s="34">
        <f>'EJEC.PRESUPUSTAL AGREGADA'!U153</f>
        <v>0</v>
      </c>
      <c r="M154" s="34">
        <f t="shared" si="1"/>
        <v>102479825</v>
      </c>
      <c r="N154" s="34">
        <f>'EJEC.PRESUPUSTAL AGREGADA'!V153</f>
        <v>0</v>
      </c>
      <c r="O154" s="34">
        <f t="shared" si="2"/>
        <v>0</v>
      </c>
      <c r="P154" s="34">
        <f>'EJEC.PRESUPUSTAL AGREGADA'!W153</f>
        <v>0</v>
      </c>
      <c r="Q154" s="34">
        <f t="shared" si="3"/>
        <v>0</v>
      </c>
      <c r="R154" s="51">
        <f t="shared" si="11"/>
        <v>6.6395368258457224E-2</v>
      </c>
      <c r="S154" s="32"/>
      <c r="T154" s="32"/>
      <c r="U154" s="32"/>
      <c r="V154" s="32"/>
      <c r="W154" s="32"/>
      <c r="X154" s="32"/>
      <c r="Y154" s="32"/>
      <c r="Z154" s="32"/>
    </row>
    <row r="155" spans="1:26" s="33" customFormat="1" ht="27" x14ac:dyDescent="0.25">
      <c r="A155" s="37" t="str">
        <f>'EJEC.PRESUPUSTAL AGREGADA'!D154</f>
        <v>C</v>
      </c>
      <c r="B155" s="31" t="str">
        <f>'EJEC.PRESUPUSTAL AGREGADA'!C154</f>
        <v>C-3204-0900-5-10101B-3204043</v>
      </c>
      <c r="C155" s="31" t="str">
        <f>'EJEC.PRESUPUSTAL AGREGADA'!P154</f>
        <v>SERVICIO DE INFORMACIÓN DE DATOS CLIMÁTICOS Y MONITOREO</v>
      </c>
      <c r="D155" s="37" t="str">
        <f>'EJEC.PRESUPUSTAL AGREGADA'!M154</f>
        <v>Propios</v>
      </c>
      <c r="E155" s="37" t="str">
        <f>'EJEC.PRESUPUSTAL AGREGADA'!O154</f>
        <v>CSF</v>
      </c>
      <c r="F155" s="37">
        <f>'EJEC.PRESUPUSTAL AGREGADA'!N154</f>
        <v>20</v>
      </c>
      <c r="G155" s="34">
        <f>'EJEC.PRESUPUSTAL AGREGADA'!Q154</f>
        <v>989600050</v>
      </c>
      <c r="H155" s="34">
        <f>'EJEC.PRESUPUSTAL AGREGADA'!R154</f>
        <v>984074778</v>
      </c>
      <c r="I155" s="34">
        <f>'EJEC.PRESUPUSTAL AGREGADA'!S154</f>
        <v>5525272</v>
      </c>
      <c r="J155" s="34">
        <f>'EJEC.PRESUPUSTAL AGREGADA'!T154</f>
        <v>849537067</v>
      </c>
      <c r="K155" s="34">
        <f t="shared" si="0"/>
        <v>134537711</v>
      </c>
      <c r="L155" s="34">
        <f>'EJEC.PRESUPUSTAL AGREGADA'!U154</f>
        <v>324427792</v>
      </c>
      <c r="M155" s="34">
        <f t="shared" si="1"/>
        <v>525109275</v>
      </c>
      <c r="N155" s="34">
        <f>'EJEC.PRESUPUSTAL AGREGADA'!V154</f>
        <v>324427792</v>
      </c>
      <c r="O155" s="34">
        <f t="shared" si="2"/>
        <v>0</v>
      </c>
      <c r="P155" s="34">
        <f>'EJEC.PRESUPUSTAL AGREGADA'!W154</f>
        <v>324427792</v>
      </c>
      <c r="Q155" s="34">
        <f t="shared" si="3"/>
        <v>0</v>
      </c>
      <c r="R155" s="51">
        <f t="shared" si="11"/>
        <v>0.85846506070811135</v>
      </c>
      <c r="S155" s="32"/>
      <c r="T155" s="32"/>
      <c r="U155" s="32"/>
      <c r="V155" s="32"/>
      <c r="W155" s="32"/>
      <c r="X155" s="32"/>
      <c r="Y155" s="32"/>
      <c r="Z155" s="32"/>
    </row>
    <row r="156" spans="1:26" s="33" customFormat="1" ht="54" x14ac:dyDescent="0.25">
      <c r="A156" s="37" t="str">
        <f>'EJEC.PRESUPUSTAL AGREGADA'!D155</f>
        <v>C</v>
      </c>
      <c r="B156" s="31" t="str">
        <f>'EJEC.PRESUPUSTAL AGREGADA'!C155</f>
        <v>C-3204-0900-5-10101B-3204043-02</v>
      </c>
      <c r="C156" s="31" t="str">
        <f>'EJEC.PRESUPUSTAL AGREGADA'!P155</f>
        <v>ADQUIS. DE BYS - SERVICIO DE INFORMACIÓN DE DATOS CLIMÁTICOS Y MONITOREO - FORTALECIMIENTO DEL CONOCIMIENTO E INFORMACIÓN PARA LA CONSERVACIÓN, RECUPERACIÓN Y RESTAURACIÓN AMBIENTAL  NACIONAL</v>
      </c>
      <c r="D156" s="37" t="str">
        <f>'EJEC.PRESUPUSTAL AGREGADA'!M155</f>
        <v>Propios</v>
      </c>
      <c r="E156" s="37" t="str">
        <f>'EJEC.PRESUPUSTAL AGREGADA'!O155</f>
        <v>CSF</v>
      </c>
      <c r="F156" s="37">
        <f>'EJEC.PRESUPUSTAL AGREGADA'!N155</f>
        <v>20</v>
      </c>
      <c r="G156" s="34">
        <f>'EJEC.PRESUPUSTAL AGREGADA'!Q155</f>
        <v>989600050</v>
      </c>
      <c r="H156" s="34">
        <f>'EJEC.PRESUPUSTAL AGREGADA'!R155</f>
        <v>984074778</v>
      </c>
      <c r="I156" s="34">
        <f>'EJEC.PRESUPUSTAL AGREGADA'!S155</f>
        <v>5525272</v>
      </c>
      <c r="J156" s="34">
        <f>'EJEC.PRESUPUSTAL AGREGADA'!T155</f>
        <v>849537067</v>
      </c>
      <c r="K156" s="34">
        <f t="shared" si="0"/>
        <v>134537711</v>
      </c>
      <c r="L156" s="34">
        <f>'EJEC.PRESUPUSTAL AGREGADA'!U155</f>
        <v>324427792</v>
      </c>
      <c r="M156" s="34">
        <f t="shared" si="1"/>
        <v>525109275</v>
      </c>
      <c r="N156" s="34">
        <f>'EJEC.PRESUPUSTAL AGREGADA'!V155</f>
        <v>324427792</v>
      </c>
      <c r="O156" s="34">
        <f t="shared" si="2"/>
        <v>0</v>
      </c>
      <c r="P156" s="34">
        <f>'EJEC.PRESUPUSTAL AGREGADA'!W155</f>
        <v>324427792</v>
      </c>
      <c r="Q156" s="34">
        <f t="shared" si="3"/>
        <v>0</v>
      </c>
      <c r="R156" s="51">
        <f t="shared" si="11"/>
        <v>0.85846506070811135</v>
      </c>
      <c r="S156" s="32"/>
      <c r="T156" s="32"/>
      <c r="U156" s="32"/>
      <c r="V156" s="32"/>
      <c r="W156" s="32"/>
      <c r="X156" s="32"/>
      <c r="Y156" s="32"/>
      <c r="Z156" s="32"/>
    </row>
    <row r="157" spans="1:26" s="33" customFormat="1" x14ac:dyDescent="0.25">
      <c r="A157" s="37" t="str">
        <f>'EJEC.PRESUPUSTAL AGREGADA'!D156</f>
        <v>C</v>
      </c>
      <c r="B157" s="31" t="str">
        <f>'EJEC.PRESUPUSTAL AGREGADA'!C156</f>
        <v>C</v>
      </c>
      <c r="C157" s="31" t="str">
        <f>'EJEC.PRESUPUSTAL AGREGADA'!P156</f>
        <v>INVERSION</v>
      </c>
      <c r="D157" s="37" t="str">
        <f>'EJEC.PRESUPUSTAL AGREGADA'!M156</f>
        <v>Propios</v>
      </c>
      <c r="E157" s="37" t="str">
        <f>'EJEC.PRESUPUSTAL AGREGADA'!O156</f>
        <v>CSF</v>
      </c>
      <c r="F157" s="37">
        <f>'EJEC.PRESUPUSTAL AGREGADA'!N156</f>
        <v>21</v>
      </c>
      <c r="G157" s="34">
        <f>'EJEC.PRESUPUSTAL AGREGADA'!Q156</f>
        <v>1053910847</v>
      </c>
      <c r="H157" s="34">
        <f>'EJEC.PRESUPUSTAL AGREGADA'!R156</f>
        <v>1046507725</v>
      </c>
      <c r="I157" s="34">
        <f>'EJEC.PRESUPUSTAL AGREGADA'!S156</f>
        <v>7403122</v>
      </c>
      <c r="J157" s="34">
        <f>'EJEC.PRESUPUSTAL AGREGADA'!T156</f>
        <v>861773719</v>
      </c>
      <c r="K157" s="34">
        <f t="shared" si="0"/>
        <v>184734006</v>
      </c>
      <c r="L157" s="34">
        <f>'EJEC.PRESUPUSTAL AGREGADA'!U156</f>
        <v>366285263</v>
      </c>
      <c r="M157" s="34">
        <f t="shared" si="1"/>
        <v>495488456</v>
      </c>
      <c r="N157" s="34">
        <f>'EJEC.PRESUPUSTAL AGREGADA'!V156</f>
        <v>366285263</v>
      </c>
      <c r="O157" s="34">
        <f t="shared" si="2"/>
        <v>0</v>
      </c>
      <c r="P157" s="34">
        <f>'EJEC.PRESUPUSTAL AGREGADA'!W156</f>
        <v>366285263</v>
      </c>
      <c r="Q157" s="34">
        <f t="shared" si="3"/>
        <v>0</v>
      </c>
      <c r="R157" s="51">
        <f t="shared" si="11"/>
        <v>0.81769128902418442</v>
      </c>
      <c r="S157" s="32"/>
      <c r="T157" s="32"/>
      <c r="U157" s="32"/>
      <c r="V157" s="32"/>
      <c r="W157" s="32"/>
      <c r="X157" s="32"/>
      <c r="Y157" s="32"/>
      <c r="Z157" s="32"/>
    </row>
    <row r="158" spans="1:26" s="33" customFormat="1" x14ac:dyDescent="0.25">
      <c r="A158" s="37" t="str">
        <f>'EJEC.PRESUPUSTAL AGREGADA'!D157</f>
        <v>C</v>
      </c>
      <c r="B158" s="31" t="str">
        <f>'EJEC.PRESUPUSTAL AGREGADA'!C157</f>
        <v>C-3204</v>
      </c>
      <c r="C158" s="31" t="str">
        <f>'EJEC.PRESUPUSTAL AGREGADA'!P157</f>
        <v>GESTIÓN DE LA INFORMACIÓN Y EL CONOCIMIENTO AMBIENTAL</v>
      </c>
      <c r="D158" s="37" t="str">
        <f>'EJEC.PRESUPUSTAL AGREGADA'!M157</f>
        <v>Propios</v>
      </c>
      <c r="E158" s="37" t="str">
        <f>'EJEC.PRESUPUSTAL AGREGADA'!O157</f>
        <v>CSF</v>
      </c>
      <c r="F158" s="37">
        <f>'EJEC.PRESUPUSTAL AGREGADA'!N157</f>
        <v>21</v>
      </c>
      <c r="G158" s="34">
        <f>'EJEC.PRESUPUSTAL AGREGADA'!Q157</f>
        <v>1053910847</v>
      </c>
      <c r="H158" s="34">
        <f>'EJEC.PRESUPUSTAL AGREGADA'!R157</f>
        <v>1046507725</v>
      </c>
      <c r="I158" s="34">
        <f>'EJEC.PRESUPUSTAL AGREGADA'!S157</f>
        <v>7403122</v>
      </c>
      <c r="J158" s="34">
        <f>'EJEC.PRESUPUSTAL AGREGADA'!T157</f>
        <v>861773719</v>
      </c>
      <c r="K158" s="34">
        <f t="shared" si="0"/>
        <v>184734006</v>
      </c>
      <c r="L158" s="34">
        <f>'EJEC.PRESUPUSTAL AGREGADA'!U157</f>
        <v>366285263</v>
      </c>
      <c r="M158" s="34">
        <f t="shared" si="1"/>
        <v>495488456</v>
      </c>
      <c r="N158" s="34">
        <f>'EJEC.PRESUPUSTAL AGREGADA'!V157</f>
        <v>366285263</v>
      </c>
      <c r="O158" s="34">
        <f t="shared" si="2"/>
        <v>0</v>
      </c>
      <c r="P158" s="34">
        <f>'EJEC.PRESUPUSTAL AGREGADA'!W157</f>
        <v>366285263</v>
      </c>
      <c r="Q158" s="34">
        <f t="shared" si="3"/>
        <v>0</v>
      </c>
      <c r="R158" s="51">
        <f t="shared" si="11"/>
        <v>0.81769128902418442</v>
      </c>
      <c r="S158" s="32"/>
      <c r="T158" s="32"/>
      <c r="U158" s="32"/>
      <c r="V158" s="32"/>
      <c r="W158" s="32"/>
      <c r="X158" s="32"/>
      <c r="Y158" s="32"/>
      <c r="Z158" s="32"/>
    </row>
    <row r="159" spans="1:26" s="33" customFormat="1" x14ac:dyDescent="0.25">
      <c r="A159" s="37" t="str">
        <f>'EJEC.PRESUPUSTAL AGREGADA'!D158</f>
        <v>C</v>
      </c>
      <c r="B159" s="31" t="str">
        <f>'EJEC.PRESUPUSTAL AGREGADA'!C158</f>
        <v>C-3204-0900</v>
      </c>
      <c r="C159" s="31" t="str">
        <f>'EJEC.PRESUPUSTAL AGREGADA'!P158</f>
        <v>INTERSUBSECTORIAL AMBIENTE</v>
      </c>
      <c r="D159" s="37" t="str">
        <f>'EJEC.PRESUPUSTAL AGREGADA'!M158</f>
        <v>Propios</v>
      </c>
      <c r="E159" s="37" t="str">
        <f>'EJEC.PRESUPUSTAL AGREGADA'!O158</f>
        <v>CSF</v>
      </c>
      <c r="F159" s="37">
        <f>'EJEC.PRESUPUSTAL AGREGADA'!N158</f>
        <v>21</v>
      </c>
      <c r="G159" s="34">
        <f>'EJEC.PRESUPUSTAL AGREGADA'!Q158</f>
        <v>1053910847</v>
      </c>
      <c r="H159" s="34">
        <f>'EJEC.PRESUPUSTAL AGREGADA'!R158</f>
        <v>1046507725</v>
      </c>
      <c r="I159" s="34">
        <f>'EJEC.PRESUPUSTAL AGREGADA'!S158</f>
        <v>7403122</v>
      </c>
      <c r="J159" s="34">
        <f>'EJEC.PRESUPUSTAL AGREGADA'!T158</f>
        <v>861773719</v>
      </c>
      <c r="K159" s="34">
        <f t="shared" si="0"/>
        <v>184734006</v>
      </c>
      <c r="L159" s="34">
        <f>'EJEC.PRESUPUSTAL AGREGADA'!U158</f>
        <v>366285263</v>
      </c>
      <c r="M159" s="34">
        <f t="shared" si="1"/>
        <v>495488456</v>
      </c>
      <c r="N159" s="34">
        <f>'EJEC.PRESUPUSTAL AGREGADA'!V158</f>
        <v>366285263</v>
      </c>
      <c r="O159" s="34">
        <f t="shared" si="2"/>
        <v>0</v>
      </c>
      <c r="P159" s="34">
        <f>'EJEC.PRESUPUSTAL AGREGADA'!W158</f>
        <v>366285263</v>
      </c>
      <c r="Q159" s="34">
        <f t="shared" si="3"/>
        <v>0</v>
      </c>
      <c r="R159" s="51">
        <f t="shared" si="11"/>
        <v>0.81769128902418442</v>
      </c>
      <c r="S159" s="32"/>
      <c r="T159" s="32"/>
      <c r="U159" s="32"/>
      <c r="V159" s="32"/>
      <c r="W159" s="32"/>
      <c r="X159" s="32"/>
      <c r="Y159" s="32"/>
      <c r="Z159" s="32"/>
    </row>
    <row r="160" spans="1:26" s="33" customFormat="1" ht="40.5" x14ac:dyDescent="0.25">
      <c r="A160" s="37" t="str">
        <f>'EJEC.PRESUPUSTAL AGREGADA'!D159</f>
        <v>C</v>
      </c>
      <c r="B160" s="31" t="str">
        <f>'EJEC.PRESUPUSTAL AGREGADA'!C159</f>
        <v>C-3204-0900-5</v>
      </c>
      <c r="C160" s="31" t="str">
        <f>'EJEC.PRESUPUSTAL AGREGADA'!P159</f>
        <v>FORTALECIMIENTO DEL CONOCIMIENTO E INFORMACIÓN PARA LA CONSERVACIÓN, RECUPERACIÓN Y RESTAURACIÓN AMBIENTAL  NACIONAL</v>
      </c>
      <c r="D160" s="37" t="str">
        <f>'EJEC.PRESUPUSTAL AGREGADA'!M159</f>
        <v>Propios</v>
      </c>
      <c r="E160" s="37" t="str">
        <f>'EJEC.PRESUPUSTAL AGREGADA'!O159</f>
        <v>CSF</v>
      </c>
      <c r="F160" s="37">
        <f>'EJEC.PRESUPUSTAL AGREGADA'!N159</f>
        <v>21</v>
      </c>
      <c r="G160" s="34">
        <f>'EJEC.PRESUPUSTAL AGREGADA'!Q159</f>
        <v>1053910847</v>
      </c>
      <c r="H160" s="34">
        <f>'EJEC.PRESUPUSTAL AGREGADA'!R159</f>
        <v>1046507725</v>
      </c>
      <c r="I160" s="34">
        <f>'EJEC.PRESUPUSTAL AGREGADA'!S159</f>
        <v>7403122</v>
      </c>
      <c r="J160" s="34">
        <f>'EJEC.PRESUPUSTAL AGREGADA'!T159</f>
        <v>861773719</v>
      </c>
      <c r="K160" s="34">
        <f t="shared" si="0"/>
        <v>184734006</v>
      </c>
      <c r="L160" s="34">
        <f>'EJEC.PRESUPUSTAL AGREGADA'!U159</f>
        <v>366285263</v>
      </c>
      <c r="M160" s="34">
        <f t="shared" si="1"/>
        <v>495488456</v>
      </c>
      <c r="N160" s="34">
        <f>'EJEC.PRESUPUSTAL AGREGADA'!V159</f>
        <v>366285263</v>
      </c>
      <c r="O160" s="34">
        <f t="shared" si="2"/>
        <v>0</v>
      </c>
      <c r="P160" s="34">
        <f>'EJEC.PRESUPUSTAL AGREGADA'!W159</f>
        <v>366285263</v>
      </c>
      <c r="Q160" s="34">
        <f t="shared" si="3"/>
        <v>0</v>
      </c>
      <c r="R160" s="51">
        <f t="shared" si="11"/>
        <v>0.81769128902418442</v>
      </c>
      <c r="S160" s="32"/>
      <c r="T160" s="32"/>
      <c r="U160" s="32"/>
      <c r="V160" s="32"/>
      <c r="W160" s="32"/>
      <c r="X160" s="32"/>
      <c r="Y160" s="32"/>
      <c r="Z160" s="32"/>
    </row>
    <row r="161" spans="1:26" s="33" customFormat="1" ht="40.5" x14ac:dyDescent="0.25">
      <c r="A161" s="37" t="str">
        <f>'EJEC.PRESUPUSTAL AGREGADA'!D160</f>
        <v>C</v>
      </c>
      <c r="B161" s="31" t="str">
        <f>'EJEC.PRESUPUSTAL AGREGADA'!C160</f>
        <v>C-3204-0900-5-10101B</v>
      </c>
      <c r="C161" s="31" t="str">
        <f>'EJEC.PRESUPUSTAL AGREGADA'!P160</f>
        <v>1. ORDENAMIENTO DEL TERRITORIO ALREDEDOR DEL AGUA Y JUSTICIA AMBIENTAL / B. DEMOCRATIZACIÓN DEL CONOCIMIENTO, LA INFORMACIÓN AMBIENTAL Y DE RIESGO DE DESASTRES</v>
      </c>
      <c r="D161" s="37" t="str">
        <f>'EJEC.PRESUPUSTAL AGREGADA'!M160</f>
        <v>Propios</v>
      </c>
      <c r="E161" s="37" t="str">
        <f>'EJEC.PRESUPUSTAL AGREGADA'!O160</f>
        <v>CSF</v>
      </c>
      <c r="F161" s="37">
        <f>'EJEC.PRESUPUSTAL AGREGADA'!N160</f>
        <v>21</v>
      </c>
      <c r="G161" s="34">
        <f>'EJEC.PRESUPUSTAL AGREGADA'!Q160</f>
        <v>1053910847</v>
      </c>
      <c r="H161" s="34">
        <f>'EJEC.PRESUPUSTAL AGREGADA'!R160</f>
        <v>1046507725</v>
      </c>
      <c r="I161" s="34">
        <f>'EJEC.PRESUPUSTAL AGREGADA'!S160</f>
        <v>7403122</v>
      </c>
      <c r="J161" s="34">
        <f>'EJEC.PRESUPUSTAL AGREGADA'!T160</f>
        <v>861773719</v>
      </c>
      <c r="K161" s="34">
        <f t="shared" si="0"/>
        <v>184734006</v>
      </c>
      <c r="L161" s="34">
        <f>'EJEC.PRESUPUSTAL AGREGADA'!U160</f>
        <v>366285263</v>
      </c>
      <c r="M161" s="34">
        <f t="shared" si="1"/>
        <v>495488456</v>
      </c>
      <c r="N161" s="34">
        <f>'EJEC.PRESUPUSTAL AGREGADA'!V160</f>
        <v>366285263</v>
      </c>
      <c r="O161" s="34">
        <f t="shared" si="2"/>
        <v>0</v>
      </c>
      <c r="P161" s="34">
        <f>'EJEC.PRESUPUSTAL AGREGADA'!W160</f>
        <v>366285263</v>
      </c>
      <c r="Q161" s="34">
        <f t="shared" si="3"/>
        <v>0</v>
      </c>
      <c r="R161" s="51">
        <f t="shared" si="11"/>
        <v>0.81769128902418442</v>
      </c>
      <c r="S161" s="32"/>
      <c r="T161" s="32"/>
      <c r="U161" s="32"/>
      <c r="V161" s="32"/>
      <c r="W161" s="32"/>
      <c r="X161" s="32"/>
      <c r="Y161" s="32"/>
      <c r="Z161" s="32"/>
    </row>
    <row r="162" spans="1:26" s="33" customFormat="1" ht="27" x14ac:dyDescent="0.25">
      <c r="A162" s="37" t="str">
        <f>'EJEC.PRESUPUSTAL AGREGADA'!D161</f>
        <v>C</v>
      </c>
      <c r="B162" s="31" t="str">
        <f>'EJEC.PRESUPUSTAL AGREGADA'!C161</f>
        <v>C-3204-0900-5-10101B-3204014</v>
      </c>
      <c r="C162" s="31" t="str">
        <f>'EJEC.PRESUPUSTAL AGREGADA'!P161</f>
        <v>SERVICIO DE MONITOREO DE LA BIODIVERSIDAD Y LOS SERVICIO ECO SISTÉMICOS</v>
      </c>
      <c r="D162" s="37" t="str">
        <f>'EJEC.PRESUPUSTAL AGREGADA'!M161</f>
        <v>Propios</v>
      </c>
      <c r="E162" s="37" t="str">
        <f>'EJEC.PRESUPUSTAL AGREGADA'!O161</f>
        <v>CSF</v>
      </c>
      <c r="F162" s="37">
        <f>'EJEC.PRESUPUSTAL AGREGADA'!N161</f>
        <v>21</v>
      </c>
      <c r="G162" s="34">
        <f>'EJEC.PRESUPUSTAL AGREGADA'!Q161</f>
        <v>253910847</v>
      </c>
      <c r="H162" s="34">
        <f>'EJEC.PRESUPUSTAL AGREGADA'!R161</f>
        <v>253910847</v>
      </c>
      <c r="I162" s="34">
        <f>'EJEC.PRESUPUSTAL AGREGADA'!S161</f>
        <v>0</v>
      </c>
      <c r="J162" s="34">
        <f>'EJEC.PRESUPUSTAL AGREGADA'!T161</f>
        <v>196645138</v>
      </c>
      <c r="K162" s="34">
        <f t="shared" si="0"/>
        <v>57265709</v>
      </c>
      <c r="L162" s="34">
        <f>'EJEC.PRESUPUSTAL AGREGADA'!U161</f>
        <v>92139167</v>
      </c>
      <c r="M162" s="34">
        <f t="shared" si="1"/>
        <v>104505971</v>
      </c>
      <c r="N162" s="34">
        <f>'EJEC.PRESUPUSTAL AGREGADA'!V161</f>
        <v>92139167</v>
      </c>
      <c r="O162" s="34">
        <f t="shared" si="2"/>
        <v>0</v>
      </c>
      <c r="P162" s="34">
        <f>'EJEC.PRESUPUSTAL AGREGADA'!W161</f>
        <v>92139167</v>
      </c>
      <c r="Q162" s="34">
        <f t="shared" si="3"/>
        <v>0</v>
      </c>
      <c r="R162" s="51">
        <f t="shared" si="11"/>
        <v>0.77446529096096473</v>
      </c>
      <c r="S162" s="32"/>
      <c r="T162" s="32"/>
      <c r="U162" s="32"/>
      <c r="V162" s="32"/>
      <c r="W162" s="32"/>
      <c r="X162" s="32"/>
      <c r="Y162" s="32"/>
      <c r="Z162" s="32"/>
    </row>
    <row r="163" spans="1:26" s="33" customFormat="1" ht="54" x14ac:dyDescent="0.25">
      <c r="A163" s="37" t="str">
        <f>'EJEC.PRESUPUSTAL AGREGADA'!D162</f>
        <v>C</v>
      </c>
      <c r="B163" s="31" t="str">
        <f>'EJEC.PRESUPUSTAL AGREGADA'!C162</f>
        <v>C-3204-0900-5-10101B-3204014-02</v>
      </c>
      <c r="C163" s="31" t="str">
        <f>'EJEC.PRESUPUSTAL AGREGADA'!P162</f>
        <v>ADQUIS. DE BYS - SERVICIO DE MONITOREO DE LA BIODIVERSIDAD Y LOS SERVICIO ECO SISTÉMICOS - FORTALECIMIENTO DEL CONOCIMIENTO E INFORMACIÓN PARA LA CONSERVACIÓN, RECUPERACIÓN Y RESTAURACIÓN AMBIENTAL  NACIONAL</v>
      </c>
      <c r="D163" s="37" t="str">
        <f>'EJEC.PRESUPUSTAL AGREGADA'!M162</f>
        <v>Propios</v>
      </c>
      <c r="E163" s="37" t="str">
        <f>'EJEC.PRESUPUSTAL AGREGADA'!O162</f>
        <v>CSF</v>
      </c>
      <c r="F163" s="37">
        <f>'EJEC.PRESUPUSTAL AGREGADA'!N162</f>
        <v>21</v>
      </c>
      <c r="G163" s="34">
        <f>'EJEC.PRESUPUSTAL AGREGADA'!Q162</f>
        <v>253910847</v>
      </c>
      <c r="H163" s="34">
        <f>'EJEC.PRESUPUSTAL AGREGADA'!R162</f>
        <v>253910847</v>
      </c>
      <c r="I163" s="34">
        <f>'EJEC.PRESUPUSTAL AGREGADA'!S162</f>
        <v>0</v>
      </c>
      <c r="J163" s="34">
        <f>'EJEC.PRESUPUSTAL AGREGADA'!T162</f>
        <v>196645138</v>
      </c>
      <c r="K163" s="34">
        <f t="shared" si="0"/>
        <v>57265709</v>
      </c>
      <c r="L163" s="34">
        <f>'EJEC.PRESUPUSTAL AGREGADA'!U162</f>
        <v>92139167</v>
      </c>
      <c r="M163" s="34">
        <f t="shared" si="1"/>
        <v>104505971</v>
      </c>
      <c r="N163" s="34">
        <f>'EJEC.PRESUPUSTAL AGREGADA'!V162</f>
        <v>92139167</v>
      </c>
      <c r="O163" s="34">
        <f t="shared" si="2"/>
        <v>0</v>
      </c>
      <c r="P163" s="34">
        <f>'EJEC.PRESUPUSTAL AGREGADA'!W162</f>
        <v>92139167</v>
      </c>
      <c r="Q163" s="34">
        <f t="shared" si="3"/>
        <v>0</v>
      </c>
      <c r="R163" s="51">
        <f t="shared" si="11"/>
        <v>0.77446529096096473</v>
      </c>
      <c r="S163" s="32"/>
      <c r="T163" s="32"/>
      <c r="U163" s="32"/>
      <c r="V163" s="32"/>
      <c r="W163" s="32"/>
      <c r="X163" s="32"/>
      <c r="Y163" s="32"/>
      <c r="Z163" s="32"/>
    </row>
    <row r="164" spans="1:26" s="33" customFormat="1" ht="27" x14ac:dyDescent="0.25">
      <c r="A164" s="37" t="str">
        <f>'EJEC.PRESUPUSTAL AGREGADA'!D163</f>
        <v>C</v>
      </c>
      <c r="B164" s="31" t="str">
        <f>'EJEC.PRESUPUSTAL AGREGADA'!C163</f>
        <v>C-3204-0900-5-10101B-3204041</v>
      </c>
      <c r="C164" s="31" t="str">
        <f>'EJEC.PRESUPUSTAL AGREGADA'!P163</f>
        <v>ESTACIONES METEOROLÓGICAS MEJORADAS</v>
      </c>
      <c r="D164" s="37" t="str">
        <f>'EJEC.PRESUPUSTAL AGREGADA'!M163</f>
        <v>Propios</v>
      </c>
      <c r="E164" s="37" t="str">
        <f>'EJEC.PRESUPUSTAL AGREGADA'!O163</f>
        <v>CSF</v>
      </c>
      <c r="F164" s="37">
        <f>'EJEC.PRESUPUSTAL AGREGADA'!N163</f>
        <v>21</v>
      </c>
      <c r="G164" s="34">
        <f>'EJEC.PRESUPUSTAL AGREGADA'!Q163</f>
        <v>50000000</v>
      </c>
      <c r="H164" s="34">
        <f>'EJEC.PRESUPUSTAL AGREGADA'!R163</f>
        <v>50000000</v>
      </c>
      <c r="I164" s="34">
        <f>'EJEC.PRESUPUSTAL AGREGADA'!S163</f>
        <v>0</v>
      </c>
      <c r="J164" s="34">
        <f>'EJEC.PRESUPUSTAL AGREGADA'!T163</f>
        <v>0</v>
      </c>
      <c r="K164" s="34">
        <f t="shared" si="0"/>
        <v>50000000</v>
      </c>
      <c r="L164" s="34">
        <f>'EJEC.PRESUPUSTAL AGREGADA'!U163</f>
        <v>0</v>
      </c>
      <c r="M164" s="34">
        <f t="shared" si="1"/>
        <v>0</v>
      </c>
      <c r="N164" s="34">
        <f>'EJEC.PRESUPUSTAL AGREGADA'!V163</f>
        <v>0</v>
      </c>
      <c r="O164" s="34">
        <f t="shared" si="2"/>
        <v>0</v>
      </c>
      <c r="P164" s="34">
        <f>'EJEC.PRESUPUSTAL AGREGADA'!W163</f>
        <v>0</v>
      </c>
      <c r="Q164" s="34">
        <f t="shared" si="3"/>
        <v>0</v>
      </c>
      <c r="R164" s="51">
        <f t="shared" si="11"/>
        <v>0</v>
      </c>
      <c r="S164" s="32"/>
      <c r="T164" s="32"/>
      <c r="U164" s="32"/>
      <c r="V164" s="32"/>
      <c r="W164" s="32"/>
      <c r="X164" s="32"/>
      <c r="Y164" s="32"/>
      <c r="Z164" s="32"/>
    </row>
    <row r="165" spans="1:26" s="33" customFormat="1" ht="54" x14ac:dyDescent="0.25">
      <c r="A165" s="37" t="str">
        <f>'EJEC.PRESUPUSTAL AGREGADA'!D164</f>
        <v>C</v>
      </c>
      <c r="B165" s="31" t="str">
        <f>'EJEC.PRESUPUSTAL AGREGADA'!C164</f>
        <v>C-3204-0900-5-10101B-3204041-02</v>
      </c>
      <c r="C165" s="31" t="str">
        <f>'EJEC.PRESUPUSTAL AGREGADA'!P164</f>
        <v>ADQUIS. DE BYS - ESTACIONES METEOROLÓGICAS MEJORADAS - FORTALECIMIENTO DEL CONOCIMIENTO E INFORMACIÓN PARA LA CONSERVACIÓN, RECUPERACIÓN Y RESTAURACIÓN AMBIENTAL  NACIONAL</v>
      </c>
      <c r="D165" s="37" t="str">
        <f>'EJEC.PRESUPUSTAL AGREGADA'!M164</f>
        <v>Propios</v>
      </c>
      <c r="E165" s="37" t="str">
        <f>'EJEC.PRESUPUSTAL AGREGADA'!O164</f>
        <v>CSF</v>
      </c>
      <c r="F165" s="37">
        <f>'EJEC.PRESUPUSTAL AGREGADA'!N164</f>
        <v>21</v>
      </c>
      <c r="G165" s="34">
        <f>'EJEC.PRESUPUSTAL AGREGADA'!Q164</f>
        <v>50000000</v>
      </c>
      <c r="H165" s="34">
        <f>'EJEC.PRESUPUSTAL AGREGADA'!R164</f>
        <v>50000000</v>
      </c>
      <c r="I165" s="34">
        <f>'EJEC.PRESUPUSTAL AGREGADA'!S164</f>
        <v>0</v>
      </c>
      <c r="J165" s="34">
        <f>'EJEC.PRESUPUSTAL AGREGADA'!T164</f>
        <v>0</v>
      </c>
      <c r="K165" s="34">
        <f t="shared" si="0"/>
        <v>50000000</v>
      </c>
      <c r="L165" s="34">
        <f>'EJEC.PRESUPUSTAL AGREGADA'!U164</f>
        <v>0</v>
      </c>
      <c r="M165" s="34">
        <f t="shared" si="1"/>
        <v>0</v>
      </c>
      <c r="N165" s="34">
        <f>'EJEC.PRESUPUSTAL AGREGADA'!V164</f>
        <v>0</v>
      </c>
      <c r="O165" s="34">
        <f t="shared" si="2"/>
        <v>0</v>
      </c>
      <c r="P165" s="34">
        <f>'EJEC.PRESUPUSTAL AGREGADA'!W164</f>
        <v>0</v>
      </c>
      <c r="Q165" s="34">
        <f t="shared" si="3"/>
        <v>0</v>
      </c>
      <c r="R165" s="51">
        <f t="shared" si="11"/>
        <v>0</v>
      </c>
      <c r="S165" s="32"/>
      <c r="T165" s="32"/>
      <c r="U165" s="32"/>
      <c r="V165" s="32"/>
      <c r="W165" s="32"/>
      <c r="X165" s="32"/>
      <c r="Y165" s="32"/>
      <c r="Z165" s="32"/>
    </row>
    <row r="166" spans="1:26" s="33" customFormat="1" ht="27" x14ac:dyDescent="0.25">
      <c r="A166" s="37" t="str">
        <f>'EJEC.PRESUPUSTAL AGREGADA'!D165</f>
        <v>C</v>
      </c>
      <c r="B166" s="31" t="str">
        <f>'EJEC.PRESUPUSTAL AGREGADA'!C165</f>
        <v>C-3204-0900-5-10101B-3204043</v>
      </c>
      <c r="C166" s="31" t="str">
        <f>'EJEC.PRESUPUSTAL AGREGADA'!P165</f>
        <v>SERVICIO DE INFORMACIÓN DE DATOS CLIMÁTICOS Y MONITOREO</v>
      </c>
      <c r="D166" s="37" t="str">
        <f>'EJEC.PRESUPUSTAL AGREGADA'!M165</f>
        <v>Propios</v>
      </c>
      <c r="E166" s="37" t="str">
        <f>'EJEC.PRESUPUSTAL AGREGADA'!O165</f>
        <v>CSF</v>
      </c>
      <c r="F166" s="37">
        <f>'EJEC.PRESUPUSTAL AGREGADA'!N165</f>
        <v>21</v>
      </c>
      <c r="G166" s="34">
        <f>'EJEC.PRESUPUSTAL AGREGADA'!Q165</f>
        <v>450000000</v>
      </c>
      <c r="H166" s="34">
        <f>'EJEC.PRESUPUSTAL AGREGADA'!R165</f>
        <v>448971045</v>
      </c>
      <c r="I166" s="34">
        <f>'EJEC.PRESUPUSTAL AGREGADA'!S165</f>
        <v>1028955</v>
      </c>
      <c r="J166" s="34">
        <f>'EJEC.PRESUPUSTAL AGREGADA'!T165</f>
        <v>419689401</v>
      </c>
      <c r="K166" s="34">
        <f t="shared" si="0"/>
        <v>29281644</v>
      </c>
      <c r="L166" s="34">
        <f>'EJEC.PRESUPUSTAL AGREGADA'!U165</f>
        <v>163313496</v>
      </c>
      <c r="M166" s="34">
        <f t="shared" si="1"/>
        <v>256375905</v>
      </c>
      <c r="N166" s="34">
        <f>'EJEC.PRESUPUSTAL AGREGADA'!V165</f>
        <v>163313496</v>
      </c>
      <c r="O166" s="34">
        <f t="shared" si="2"/>
        <v>0</v>
      </c>
      <c r="P166" s="34">
        <f>'EJEC.PRESUPUSTAL AGREGADA'!W165</f>
        <v>163313496</v>
      </c>
      <c r="Q166" s="34">
        <f t="shared" si="3"/>
        <v>0</v>
      </c>
      <c r="R166" s="51">
        <f t="shared" si="11"/>
        <v>0.93264311333333338</v>
      </c>
      <c r="S166" s="32"/>
      <c r="T166" s="32"/>
      <c r="U166" s="32"/>
      <c r="V166" s="32"/>
      <c r="W166" s="32"/>
      <c r="X166" s="32"/>
      <c r="Y166" s="32"/>
      <c r="Z166" s="32"/>
    </row>
    <row r="167" spans="1:26" s="33" customFormat="1" ht="54" x14ac:dyDescent="0.25">
      <c r="A167" s="37" t="str">
        <f>'EJEC.PRESUPUSTAL AGREGADA'!D166</f>
        <v>C</v>
      </c>
      <c r="B167" s="31" t="str">
        <f>'EJEC.PRESUPUSTAL AGREGADA'!C166</f>
        <v>C-3204-0900-5-10101B-3204043-02</v>
      </c>
      <c r="C167" s="31" t="str">
        <f>'EJEC.PRESUPUSTAL AGREGADA'!P166</f>
        <v>ADQUIS. DE BYS - SERVICIO DE INFORMACIÓN DE DATOS CLIMÁTICOS Y MONITOREO - FORTALECIMIENTO DEL CONOCIMIENTO E INFORMACIÓN PARA LA CONSERVACIÓN, RECUPERACIÓN Y RESTAURACIÓN AMBIENTAL  NACIONAL</v>
      </c>
      <c r="D167" s="37" t="str">
        <f>'EJEC.PRESUPUSTAL AGREGADA'!M166</f>
        <v>Propios</v>
      </c>
      <c r="E167" s="37" t="str">
        <f>'EJEC.PRESUPUSTAL AGREGADA'!O166</f>
        <v>CSF</v>
      </c>
      <c r="F167" s="37">
        <f>'EJEC.PRESUPUSTAL AGREGADA'!N166</f>
        <v>21</v>
      </c>
      <c r="G167" s="34">
        <f>'EJEC.PRESUPUSTAL AGREGADA'!Q166</f>
        <v>450000000</v>
      </c>
      <c r="H167" s="34">
        <f>'EJEC.PRESUPUSTAL AGREGADA'!R166</f>
        <v>448971045</v>
      </c>
      <c r="I167" s="34">
        <f>'EJEC.PRESUPUSTAL AGREGADA'!S166</f>
        <v>1028955</v>
      </c>
      <c r="J167" s="34">
        <f>'EJEC.PRESUPUSTAL AGREGADA'!T166</f>
        <v>419689401</v>
      </c>
      <c r="K167" s="34">
        <f t="shared" si="0"/>
        <v>29281644</v>
      </c>
      <c r="L167" s="34">
        <f>'EJEC.PRESUPUSTAL AGREGADA'!U166</f>
        <v>163313496</v>
      </c>
      <c r="M167" s="34">
        <f t="shared" si="1"/>
        <v>256375905</v>
      </c>
      <c r="N167" s="34">
        <f>'EJEC.PRESUPUSTAL AGREGADA'!V166</f>
        <v>163313496</v>
      </c>
      <c r="O167" s="34">
        <f t="shared" si="2"/>
        <v>0</v>
      </c>
      <c r="P167" s="34">
        <f>'EJEC.PRESUPUSTAL AGREGADA'!W166</f>
        <v>163313496</v>
      </c>
      <c r="Q167" s="34">
        <f t="shared" si="3"/>
        <v>0</v>
      </c>
      <c r="R167" s="51">
        <f t="shared" si="11"/>
        <v>0.93264311333333338</v>
      </c>
      <c r="S167" s="32"/>
      <c r="T167" s="32"/>
      <c r="U167" s="32"/>
      <c r="V167" s="32"/>
      <c r="W167" s="32"/>
      <c r="X167" s="32"/>
      <c r="Y167" s="32"/>
      <c r="Z167" s="32"/>
    </row>
    <row r="168" spans="1:26" s="33" customFormat="1" ht="27" x14ac:dyDescent="0.25">
      <c r="A168" s="37" t="str">
        <f>'EJEC.PRESUPUSTAL AGREGADA'!D167</f>
        <v>C</v>
      </c>
      <c r="B168" s="31" t="str">
        <f>'EJEC.PRESUPUSTAL AGREGADA'!C167</f>
        <v>C-3204-0900-5-10101B-3204048</v>
      </c>
      <c r="C168" s="31" t="str">
        <f>'EJEC.PRESUPUSTAL AGREGADA'!P167</f>
        <v>SERVICIO DE ADMINISTRACION DE LOS SISTEMAS DE INFORMACIÓN PARA LOS PROCESOS DE TOMA DE DECISIONES</v>
      </c>
      <c r="D168" s="37" t="str">
        <f>'EJEC.PRESUPUSTAL AGREGADA'!M167</f>
        <v>Propios</v>
      </c>
      <c r="E168" s="37" t="str">
        <f>'EJEC.PRESUPUSTAL AGREGADA'!O167</f>
        <v>CSF</v>
      </c>
      <c r="F168" s="37">
        <f>'EJEC.PRESUPUSTAL AGREGADA'!N167</f>
        <v>21</v>
      </c>
      <c r="G168" s="34">
        <f>'EJEC.PRESUPUSTAL AGREGADA'!Q167</f>
        <v>300000000</v>
      </c>
      <c r="H168" s="34">
        <f>'EJEC.PRESUPUSTAL AGREGADA'!R167</f>
        <v>293625833</v>
      </c>
      <c r="I168" s="34">
        <f>'EJEC.PRESUPUSTAL AGREGADA'!S167</f>
        <v>6374167</v>
      </c>
      <c r="J168" s="34">
        <f>'EJEC.PRESUPUSTAL AGREGADA'!T167</f>
        <v>245439180</v>
      </c>
      <c r="K168" s="34">
        <f t="shared" si="0"/>
        <v>48186653</v>
      </c>
      <c r="L168" s="34">
        <f>'EJEC.PRESUPUSTAL AGREGADA'!U167</f>
        <v>110832600</v>
      </c>
      <c r="M168" s="34">
        <f t="shared" si="1"/>
        <v>134606580</v>
      </c>
      <c r="N168" s="34">
        <f>'EJEC.PRESUPUSTAL AGREGADA'!V167</f>
        <v>110832600</v>
      </c>
      <c r="O168" s="34">
        <f t="shared" si="2"/>
        <v>0</v>
      </c>
      <c r="P168" s="34">
        <f>'EJEC.PRESUPUSTAL AGREGADA'!W167</f>
        <v>110832600</v>
      </c>
      <c r="Q168" s="34">
        <f t="shared" si="3"/>
        <v>0</v>
      </c>
      <c r="R168" s="51">
        <f t="shared" si="11"/>
        <v>0.81813060000000004</v>
      </c>
      <c r="S168" s="32"/>
      <c r="T168" s="32"/>
      <c r="U168" s="32"/>
      <c r="V168" s="32"/>
      <c r="W168" s="32"/>
      <c r="X168" s="32"/>
      <c r="Y168" s="32"/>
      <c r="Z168" s="32"/>
    </row>
    <row r="169" spans="1:26" ht="13.5" customHeight="1" thickBot="1" x14ac:dyDescent="0.3">
      <c r="A169" s="14" t="e">
        <f>'EJEC.PRESUPUSTAL AGREGADA'!#REF!</f>
        <v>#REF!</v>
      </c>
      <c r="B169" s="15" t="e">
        <f>'EJEC.PRESUPUSTAL AGREGADA'!#REF!</f>
        <v>#REF!</v>
      </c>
      <c r="C169" s="15" t="e">
        <f>'EJEC.PRESUPUSTAL AGREGADA'!#REF!</f>
        <v>#REF!</v>
      </c>
      <c r="D169" s="14" t="e">
        <f>'EJEC.PRESUPUSTAL AGREGADA'!#REF!</f>
        <v>#REF!</v>
      </c>
      <c r="E169" s="14" t="e">
        <f>'EJEC.PRESUPUSTAL AGREGADA'!#REF!</f>
        <v>#REF!</v>
      </c>
      <c r="F169" s="14" t="e">
        <f>'EJEC.PRESUPUSTAL AGREGADA'!#REF!</f>
        <v>#REF!</v>
      </c>
      <c r="G169" s="13" t="e">
        <f>'EJEC.PRESUPUSTAL AGREGADA'!#REF!</f>
        <v>#REF!</v>
      </c>
      <c r="H169" s="13" t="e">
        <f>'EJEC.PRESUPUSTAL AGREGADA'!#REF!</f>
        <v>#REF!</v>
      </c>
      <c r="I169" s="13" t="e">
        <f>'EJEC.PRESUPUSTAL AGREGADA'!#REF!</f>
        <v>#REF!</v>
      </c>
      <c r="J169" s="13" t="e">
        <f>'EJEC.PRESUPUSTAL AGREGADA'!#REF!</f>
        <v>#REF!</v>
      </c>
      <c r="K169" s="13" t="e">
        <f t="shared" si="0"/>
        <v>#REF!</v>
      </c>
      <c r="L169" s="13" t="e">
        <f>'EJEC.PRESUPUSTAL AGREGADA'!#REF!</f>
        <v>#REF!</v>
      </c>
      <c r="M169" s="13" t="e">
        <f t="shared" si="1"/>
        <v>#REF!</v>
      </c>
      <c r="N169" s="13" t="e">
        <f>'EJEC.PRESUPUSTAL AGREGADA'!#REF!</f>
        <v>#REF!</v>
      </c>
      <c r="O169" s="13" t="e">
        <f t="shared" si="2"/>
        <v>#REF!</v>
      </c>
      <c r="P169" s="13" t="e">
        <f>'EJEC.PRESUPUSTAL AGREGADA'!#REF!</f>
        <v>#REF!</v>
      </c>
      <c r="Q169" s="13" t="e">
        <f t="shared" si="3"/>
        <v>#REF!</v>
      </c>
      <c r="R169" s="16" t="e">
        <f t="shared" si="11"/>
        <v>#REF!</v>
      </c>
      <c r="S169" s="12"/>
      <c r="T169" s="12"/>
      <c r="U169" s="12"/>
      <c r="V169" s="12"/>
      <c r="W169" s="12"/>
      <c r="X169" s="12"/>
      <c r="Y169" s="12"/>
      <c r="Z169" s="12"/>
    </row>
    <row r="170" spans="1:26" ht="13.5" customHeight="1" thickBot="1" x14ac:dyDescent="0.3">
      <c r="A170" s="76"/>
      <c r="B170" s="77"/>
      <c r="C170" s="78"/>
      <c r="D170" s="124" t="s">
        <v>327</v>
      </c>
      <c r="E170" s="125"/>
      <c r="F170" s="126"/>
      <c r="G170" s="46">
        <f>+G6</f>
        <v>60525726722</v>
      </c>
      <c r="H170" s="46">
        <f t="shared" ref="H170:Q170" si="12">+H6</f>
        <v>60365726720.889999</v>
      </c>
      <c r="I170" s="46">
        <f t="shared" si="12"/>
        <v>160000001.11000001</v>
      </c>
      <c r="J170" s="46">
        <f t="shared" si="12"/>
        <v>42216915605.879997</v>
      </c>
      <c r="K170" s="46">
        <f t="shared" si="12"/>
        <v>18148811115.010002</v>
      </c>
      <c r="L170" s="46">
        <f t="shared" si="12"/>
        <v>34157145069.130001</v>
      </c>
      <c r="M170" s="46">
        <f t="shared" si="12"/>
        <v>8059770536.7499962</v>
      </c>
      <c r="N170" s="46">
        <f t="shared" si="12"/>
        <v>34157145069.130001</v>
      </c>
      <c r="O170" s="46">
        <f t="shared" si="12"/>
        <v>0</v>
      </c>
      <c r="P170" s="46">
        <f t="shared" si="12"/>
        <v>34157145069.130001</v>
      </c>
      <c r="Q170" s="46">
        <f t="shared" si="12"/>
        <v>0</v>
      </c>
      <c r="R170" s="17">
        <f>+J170/G170</f>
        <v>0.69750365492984523</v>
      </c>
      <c r="S170" s="12"/>
      <c r="T170" s="12"/>
      <c r="U170" s="12"/>
      <c r="V170" s="12"/>
      <c r="W170" s="12"/>
      <c r="X170" s="12"/>
      <c r="Y170" s="12"/>
      <c r="Z170" s="12"/>
    </row>
    <row r="171" spans="1:26" ht="13.5" customHeight="1" thickBot="1" x14ac:dyDescent="0.3">
      <c r="A171" s="79"/>
      <c r="B171" s="80"/>
      <c r="C171" s="81"/>
      <c r="D171" s="127" t="s">
        <v>328</v>
      </c>
      <c r="E171" s="128"/>
      <c r="F171" s="129"/>
      <c r="G171" s="47">
        <f>+G97</f>
        <v>244200000</v>
      </c>
      <c r="H171" s="47">
        <f t="shared" ref="H171:Q171" si="13">+H97</f>
        <v>0</v>
      </c>
      <c r="I171" s="47">
        <f t="shared" si="13"/>
        <v>244200000</v>
      </c>
      <c r="J171" s="47">
        <f t="shared" si="13"/>
        <v>0</v>
      </c>
      <c r="K171" s="47">
        <f t="shared" si="13"/>
        <v>0</v>
      </c>
      <c r="L171" s="47">
        <f t="shared" si="13"/>
        <v>0</v>
      </c>
      <c r="M171" s="47">
        <f t="shared" si="13"/>
        <v>0</v>
      </c>
      <c r="N171" s="47">
        <f t="shared" si="13"/>
        <v>0</v>
      </c>
      <c r="O171" s="47">
        <f t="shared" si="13"/>
        <v>0</v>
      </c>
      <c r="P171" s="47">
        <f t="shared" si="13"/>
        <v>0</v>
      </c>
      <c r="Q171" s="47">
        <f t="shared" si="13"/>
        <v>0</v>
      </c>
      <c r="R171" s="17">
        <f>+J171/G171</f>
        <v>0</v>
      </c>
      <c r="S171" s="12"/>
      <c r="T171" s="12"/>
      <c r="U171" s="12"/>
      <c r="V171" s="12"/>
      <c r="W171" s="12"/>
      <c r="X171" s="12"/>
      <c r="Y171" s="12"/>
      <c r="Z171" s="12"/>
    </row>
    <row r="172" spans="1:26" ht="13.5" customHeight="1" thickBot="1" x14ac:dyDescent="0.35">
      <c r="A172" s="79"/>
      <c r="B172" s="82" t="s">
        <v>670</v>
      </c>
      <c r="C172" s="81"/>
      <c r="D172" s="127" t="s">
        <v>329</v>
      </c>
      <c r="E172" s="128"/>
      <c r="F172" s="129"/>
      <c r="G172" s="47">
        <f>+G101</f>
        <v>24839249831</v>
      </c>
      <c r="H172" s="47">
        <f t="shared" ref="H172:Q172" si="14">+H101</f>
        <v>24734757974.720001</v>
      </c>
      <c r="I172" s="47">
        <f t="shared" si="14"/>
        <v>104491856.28</v>
      </c>
      <c r="J172" s="47">
        <f t="shared" si="14"/>
        <v>19894554704.970001</v>
      </c>
      <c r="K172" s="47">
        <f t="shared" si="14"/>
        <v>4840203269.75</v>
      </c>
      <c r="L172" s="47">
        <f t="shared" si="14"/>
        <v>9379560440.4599991</v>
      </c>
      <c r="M172" s="47">
        <f t="shared" si="14"/>
        <v>10514994264.510002</v>
      </c>
      <c r="N172" s="47">
        <f t="shared" si="14"/>
        <v>9379560440.4599991</v>
      </c>
      <c r="O172" s="47">
        <f t="shared" si="14"/>
        <v>0</v>
      </c>
      <c r="P172" s="47">
        <f t="shared" si="14"/>
        <v>9379560440.4599991</v>
      </c>
      <c r="Q172" s="47">
        <f t="shared" si="14"/>
        <v>0</v>
      </c>
      <c r="R172" s="17">
        <f t="shared" si="11"/>
        <v>0.80093218757923612</v>
      </c>
      <c r="S172" s="12"/>
      <c r="T172" s="12"/>
      <c r="U172" s="12"/>
      <c r="V172" s="12"/>
      <c r="W172" s="12"/>
      <c r="X172" s="12"/>
      <c r="Y172" s="12"/>
      <c r="Z172" s="12"/>
    </row>
    <row r="173" spans="1:26" ht="13.5" customHeight="1" thickBot="1" x14ac:dyDescent="0.35">
      <c r="A173" s="79"/>
      <c r="B173" s="82" t="s">
        <v>671</v>
      </c>
      <c r="C173" s="81"/>
      <c r="D173" s="132" t="s">
        <v>330</v>
      </c>
      <c r="E173" s="128"/>
      <c r="F173" s="129"/>
      <c r="G173" s="47">
        <f>+G142</f>
        <v>5882000000</v>
      </c>
      <c r="H173" s="47">
        <f t="shared" ref="H173:Q173" si="15">+H142</f>
        <v>4362406029</v>
      </c>
      <c r="I173" s="47">
        <f t="shared" si="15"/>
        <v>1519593971</v>
      </c>
      <c r="J173" s="47">
        <f t="shared" si="15"/>
        <v>3932799575</v>
      </c>
      <c r="K173" s="47">
        <f t="shared" si="15"/>
        <v>429606454</v>
      </c>
      <c r="L173" s="47">
        <f t="shared" si="15"/>
        <v>1803129804</v>
      </c>
      <c r="M173" s="47">
        <f t="shared" si="15"/>
        <v>2129669771</v>
      </c>
      <c r="N173" s="47">
        <f t="shared" si="15"/>
        <v>1803129804</v>
      </c>
      <c r="O173" s="47">
        <f t="shared" si="15"/>
        <v>0</v>
      </c>
      <c r="P173" s="47">
        <f t="shared" si="15"/>
        <v>1803129804</v>
      </c>
      <c r="Q173" s="47">
        <f t="shared" si="15"/>
        <v>0</v>
      </c>
      <c r="R173" s="17">
        <f>+J173/G173</f>
        <v>0.66861604471268277</v>
      </c>
      <c r="S173" s="12"/>
      <c r="T173" s="12"/>
      <c r="U173" s="12"/>
      <c r="V173" s="12"/>
      <c r="W173" s="12"/>
      <c r="X173" s="12"/>
      <c r="Y173" s="12"/>
      <c r="Z173" s="12"/>
    </row>
    <row r="174" spans="1:26" ht="13.5" customHeight="1" thickBot="1" x14ac:dyDescent="0.3">
      <c r="A174" s="133" t="s">
        <v>1359</v>
      </c>
      <c r="B174" s="134"/>
      <c r="C174" s="135"/>
      <c r="D174" s="132" t="s">
        <v>646</v>
      </c>
      <c r="E174" s="128"/>
      <c r="F174" s="129"/>
      <c r="G174" s="47">
        <f>+G157</f>
        <v>1053910847</v>
      </c>
      <c r="H174" s="47">
        <f t="shared" ref="H174:Q174" si="16">+H157</f>
        <v>1046507725</v>
      </c>
      <c r="I174" s="47">
        <f t="shared" si="16"/>
        <v>7403122</v>
      </c>
      <c r="J174" s="47">
        <f t="shared" si="16"/>
        <v>861773719</v>
      </c>
      <c r="K174" s="47">
        <f t="shared" si="16"/>
        <v>184734006</v>
      </c>
      <c r="L174" s="47">
        <f t="shared" si="16"/>
        <v>366285263</v>
      </c>
      <c r="M174" s="47">
        <f t="shared" si="16"/>
        <v>495488456</v>
      </c>
      <c r="N174" s="47">
        <f t="shared" si="16"/>
        <v>366285263</v>
      </c>
      <c r="O174" s="47">
        <f t="shared" si="16"/>
        <v>0</v>
      </c>
      <c r="P174" s="47">
        <f t="shared" si="16"/>
        <v>366285263</v>
      </c>
      <c r="Q174" s="47">
        <f t="shared" si="16"/>
        <v>0</v>
      </c>
      <c r="R174" s="17">
        <f>+J174/G174</f>
        <v>0.81769128902418442</v>
      </c>
      <c r="S174" s="12"/>
      <c r="T174" s="12"/>
      <c r="U174" s="12"/>
      <c r="V174" s="12"/>
      <c r="W174" s="12"/>
      <c r="X174" s="12"/>
      <c r="Y174" s="12"/>
      <c r="Z174" s="12"/>
    </row>
    <row r="175" spans="1:26" ht="30.75" customHeight="1" thickBot="1" x14ac:dyDescent="0.3">
      <c r="A175" s="136"/>
      <c r="B175" s="137"/>
      <c r="C175" s="138"/>
      <c r="D175" s="127" t="s">
        <v>331</v>
      </c>
      <c r="E175" s="128"/>
      <c r="F175" s="129"/>
      <c r="G175" s="48">
        <f>SUM(G170:G174)</f>
        <v>92545087400</v>
      </c>
      <c r="H175" s="48">
        <f t="shared" ref="H175:Q175" si="17">SUM(H170:H174)</f>
        <v>90509398449.610001</v>
      </c>
      <c r="I175" s="48">
        <f t="shared" si="17"/>
        <v>2035688950.3899999</v>
      </c>
      <c r="J175" s="48">
        <f t="shared" si="17"/>
        <v>66906043604.849998</v>
      </c>
      <c r="K175" s="48">
        <f t="shared" si="17"/>
        <v>23603354844.760002</v>
      </c>
      <c r="L175" s="48">
        <f t="shared" si="17"/>
        <v>45706120576.589996</v>
      </c>
      <c r="M175" s="48">
        <f t="shared" si="17"/>
        <v>21199923028.259998</v>
      </c>
      <c r="N175" s="48">
        <f t="shared" si="17"/>
        <v>45706120576.589996</v>
      </c>
      <c r="O175" s="48">
        <f t="shared" si="17"/>
        <v>0</v>
      </c>
      <c r="P175" s="48">
        <f t="shared" si="17"/>
        <v>45706120576.589996</v>
      </c>
      <c r="Q175" s="48">
        <f t="shared" si="17"/>
        <v>0</v>
      </c>
      <c r="R175" s="18">
        <f>+J175/G175</f>
        <v>0.72295618800020711</v>
      </c>
      <c r="S175" s="12"/>
      <c r="T175" s="12"/>
      <c r="U175" s="12"/>
      <c r="V175" s="12"/>
      <c r="W175" s="12"/>
      <c r="X175" s="12"/>
      <c r="Y175" s="12"/>
      <c r="Z175" s="12"/>
    </row>
    <row r="176" spans="1:26" ht="13.5" customHeight="1" x14ac:dyDescent="0.25">
      <c r="A176" s="42"/>
      <c r="B176" s="19"/>
      <c r="C176" s="19"/>
      <c r="D176" s="20"/>
      <c r="E176" s="20"/>
      <c r="F176" s="20"/>
      <c r="G176" s="2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20"/>
      <c r="S176" s="12"/>
      <c r="T176" s="12"/>
      <c r="U176" s="12"/>
      <c r="V176" s="12"/>
      <c r="W176" s="12"/>
      <c r="X176" s="12"/>
      <c r="Y176" s="12"/>
      <c r="Z176" s="12"/>
    </row>
    <row r="177" spans="1:26" ht="12" customHeight="1" x14ac:dyDescent="0.25">
      <c r="A177" s="42"/>
      <c r="B177" s="19"/>
      <c r="C177" s="19"/>
      <c r="D177" s="20"/>
      <c r="E177" s="20"/>
      <c r="F177" s="20"/>
      <c r="G177" s="2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20"/>
      <c r="S177" s="12"/>
      <c r="T177" s="12"/>
      <c r="U177" s="12"/>
      <c r="V177" s="12"/>
      <c r="W177" s="12"/>
      <c r="X177" s="12"/>
      <c r="Y177" s="12"/>
      <c r="Z177" s="12"/>
    </row>
    <row r="178" spans="1:26" ht="12" customHeight="1" x14ac:dyDescent="0.25">
      <c r="A178" s="42"/>
      <c r="B178" s="19"/>
      <c r="C178" s="19"/>
      <c r="D178" s="20"/>
      <c r="E178" s="20"/>
      <c r="F178" s="20"/>
      <c r="G178" s="2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20"/>
      <c r="S178" s="12"/>
      <c r="T178" s="12"/>
      <c r="U178" s="12"/>
      <c r="V178" s="12"/>
      <c r="W178" s="12"/>
      <c r="X178" s="12"/>
      <c r="Y178" s="12"/>
      <c r="Z178" s="12"/>
    </row>
    <row r="179" spans="1:26" ht="12" customHeight="1" x14ac:dyDescent="0.25">
      <c r="A179" s="42"/>
      <c r="B179" s="19"/>
      <c r="C179" s="19"/>
      <c r="D179" s="20"/>
      <c r="E179" s="20"/>
      <c r="F179" s="20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19"/>
      <c r="R179" s="20"/>
      <c r="S179" s="12"/>
      <c r="T179" s="12"/>
      <c r="U179" s="12"/>
      <c r="V179" s="12"/>
      <c r="W179" s="12"/>
      <c r="X179" s="12"/>
      <c r="Y179" s="12"/>
      <c r="Z179" s="12"/>
    </row>
    <row r="180" spans="1:26" ht="12" customHeight="1" x14ac:dyDescent="0.25">
      <c r="A180" s="42"/>
      <c r="B180" s="19"/>
      <c r="C180" s="19"/>
      <c r="D180" s="20"/>
      <c r="E180" s="20"/>
      <c r="F180" s="20"/>
      <c r="G180" s="2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20"/>
      <c r="S180" s="12"/>
      <c r="T180" s="12"/>
      <c r="U180" s="12"/>
      <c r="V180" s="12"/>
      <c r="W180" s="12"/>
      <c r="X180" s="12"/>
      <c r="Y180" s="12"/>
      <c r="Z180" s="12"/>
    </row>
    <row r="181" spans="1:26" ht="12" customHeight="1" x14ac:dyDescent="0.25">
      <c r="A181" s="42"/>
      <c r="B181" s="19"/>
      <c r="C181" s="19"/>
      <c r="D181" s="20"/>
      <c r="E181" s="20"/>
      <c r="F181" s="20"/>
      <c r="G181" s="2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20"/>
      <c r="S181" s="12"/>
      <c r="T181" s="12"/>
      <c r="U181" s="12"/>
      <c r="V181" s="12"/>
      <c r="W181" s="12"/>
      <c r="X181" s="12"/>
      <c r="Y181" s="12"/>
      <c r="Z181" s="12"/>
    </row>
    <row r="182" spans="1:26" ht="12" customHeight="1" x14ac:dyDescent="0.25">
      <c r="A182" s="42"/>
      <c r="B182" s="19"/>
      <c r="C182" s="19"/>
      <c r="D182" s="20"/>
      <c r="E182" s="20"/>
      <c r="F182" s="20"/>
      <c r="G182" s="2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20"/>
      <c r="S182" s="12"/>
      <c r="T182" s="12"/>
      <c r="U182" s="12"/>
      <c r="V182" s="12"/>
      <c r="W182" s="12"/>
      <c r="X182" s="12"/>
      <c r="Y182" s="12"/>
      <c r="Z182" s="12"/>
    </row>
    <row r="183" spans="1:26" ht="12" customHeight="1" x14ac:dyDescent="0.25">
      <c r="A183" s="42"/>
      <c r="B183" s="19"/>
      <c r="C183" s="19"/>
      <c r="D183" s="20"/>
      <c r="E183" s="20"/>
      <c r="F183" s="20"/>
      <c r="G183" s="2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20"/>
      <c r="S183" s="12"/>
      <c r="T183" s="12"/>
      <c r="U183" s="12"/>
      <c r="V183" s="12"/>
      <c r="W183" s="12"/>
      <c r="X183" s="12"/>
      <c r="Y183" s="12"/>
      <c r="Z183" s="12"/>
    </row>
    <row r="184" spans="1:26" ht="12" customHeight="1" x14ac:dyDescent="0.25">
      <c r="A184" s="42"/>
      <c r="B184" s="19"/>
      <c r="C184" s="19"/>
      <c r="D184" s="20"/>
      <c r="E184" s="20"/>
      <c r="F184" s="20"/>
      <c r="G184" s="2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20"/>
      <c r="S184" s="12"/>
      <c r="T184" s="12"/>
      <c r="U184" s="12"/>
      <c r="V184" s="12"/>
      <c r="W184" s="12"/>
      <c r="X184" s="12"/>
      <c r="Y184" s="12"/>
      <c r="Z184" s="12"/>
    </row>
    <row r="185" spans="1:26" ht="12" customHeight="1" x14ac:dyDescent="0.25">
      <c r="A185" s="42"/>
      <c r="B185" s="19"/>
      <c r="C185" s="19"/>
      <c r="D185" s="20"/>
      <c r="E185" s="20"/>
      <c r="F185" s="20"/>
      <c r="G185" s="2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20"/>
      <c r="S185" s="12"/>
      <c r="T185" s="12"/>
      <c r="U185" s="12"/>
      <c r="V185" s="12"/>
      <c r="W185" s="12"/>
      <c r="X185" s="12"/>
      <c r="Y185" s="12"/>
      <c r="Z185" s="12"/>
    </row>
    <row r="186" spans="1:26" ht="12" customHeight="1" x14ac:dyDescent="0.25">
      <c r="A186" s="42"/>
      <c r="B186" s="19"/>
      <c r="C186" s="19"/>
      <c r="D186" s="20"/>
      <c r="E186" s="20"/>
      <c r="F186" s="20"/>
      <c r="G186" s="2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20"/>
      <c r="S186" s="12"/>
      <c r="T186" s="12"/>
      <c r="U186" s="12"/>
      <c r="V186" s="12"/>
      <c r="W186" s="12"/>
      <c r="X186" s="12"/>
      <c r="Y186" s="12"/>
      <c r="Z186" s="12"/>
    </row>
    <row r="187" spans="1:26" ht="12" customHeight="1" x14ac:dyDescent="0.25">
      <c r="A187" s="42"/>
      <c r="B187" s="19"/>
      <c r="C187" s="19"/>
      <c r="D187" s="20"/>
      <c r="E187" s="20"/>
      <c r="F187" s="20"/>
      <c r="G187" s="2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20"/>
      <c r="S187" s="12"/>
      <c r="T187" s="12"/>
      <c r="U187" s="12"/>
      <c r="V187" s="12"/>
      <c r="W187" s="12"/>
      <c r="X187" s="12"/>
      <c r="Y187" s="12"/>
      <c r="Z187" s="12"/>
    </row>
    <row r="188" spans="1:26" ht="12" customHeight="1" x14ac:dyDescent="0.25">
      <c r="A188" s="42"/>
      <c r="B188" s="19"/>
      <c r="C188" s="19"/>
      <c r="D188" s="20"/>
      <c r="E188" s="20"/>
      <c r="F188" s="20"/>
      <c r="G188" s="2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20"/>
      <c r="S188" s="12"/>
      <c r="T188" s="12"/>
      <c r="U188" s="12"/>
      <c r="V188" s="12"/>
      <c r="W188" s="12"/>
      <c r="X188" s="12"/>
      <c r="Y188" s="12"/>
      <c r="Z188" s="12"/>
    </row>
    <row r="189" spans="1:26" ht="12" customHeight="1" x14ac:dyDescent="0.25">
      <c r="A189" s="42"/>
      <c r="B189" s="19"/>
      <c r="C189" s="19"/>
      <c r="D189" s="20"/>
      <c r="E189" s="20"/>
      <c r="F189" s="20"/>
      <c r="G189" s="2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20"/>
      <c r="S189" s="12"/>
      <c r="T189" s="12"/>
      <c r="U189" s="12"/>
      <c r="V189" s="12"/>
      <c r="W189" s="12"/>
      <c r="X189" s="12"/>
      <c r="Y189" s="12"/>
      <c r="Z189" s="12"/>
    </row>
    <row r="190" spans="1:26" ht="12" customHeight="1" x14ac:dyDescent="0.25">
      <c r="A190" s="42"/>
      <c r="B190" s="19"/>
      <c r="C190" s="19"/>
      <c r="D190" s="20"/>
      <c r="E190" s="20"/>
      <c r="F190" s="20"/>
      <c r="G190" s="2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20"/>
      <c r="S190" s="12"/>
      <c r="T190" s="12"/>
      <c r="U190" s="12"/>
      <c r="V190" s="12"/>
      <c r="W190" s="12"/>
      <c r="X190" s="12"/>
      <c r="Y190" s="12"/>
      <c r="Z190" s="12"/>
    </row>
    <row r="191" spans="1:26" ht="12" customHeight="1" x14ac:dyDescent="0.25">
      <c r="A191" s="42"/>
      <c r="B191" s="19"/>
      <c r="C191" s="19"/>
      <c r="D191" s="20"/>
      <c r="E191" s="20"/>
      <c r="F191" s="20"/>
      <c r="G191" s="2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20"/>
      <c r="S191" s="12"/>
      <c r="T191" s="12"/>
      <c r="U191" s="12"/>
      <c r="V191" s="12"/>
      <c r="W191" s="12"/>
      <c r="X191" s="12"/>
      <c r="Y191" s="12"/>
      <c r="Z191" s="12"/>
    </row>
    <row r="192" spans="1:26" ht="12" customHeight="1" x14ac:dyDescent="0.25">
      <c r="A192" s="42"/>
      <c r="B192" s="19"/>
      <c r="C192" s="19"/>
      <c r="D192" s="20"/>
      <c r="E192" s="20"/>
      <c r="F192" s="20"/>
      <c r="G192" s="2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20"/>
      <c r="S192" s="12"/>
      <c r="T192" s="12"/>
      <c r="U192" s="12"/>
      <c r="V192" s="12"/>
      <c r="W192" s="12"/>
      <c r="X192" s="12"/>
      <c r="Y192" s="12"/>
      <c r="Z192" s="12"/>
    </row>
    <row r="193" spans="1:26" ht="12" customHeight="1" x14ac:dyDescent="0.25">
      <c r="A193" s="42"/>
      <c r="B193" s="19"/>
      <c r="C193" s="19"/>
      <c r="D193" s="20"/>
      <c r="E193" s="20"/>
      <c r="F193" s="20"/>
      <c r="G193" s="2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20"/>
      <c r="S193" s="12"/>
      <c r="T193" s="12"/>
      <c r="U193" s="12"/>
      <c r="V193" s="12"/>
      <c r="W193" s="12"/>
      <c r="X193" s="12"/>
      <c r="Y193" s="12"/>
      <c r="Z193" s="12"/>
    </row>
    <row r="194" spans="1:26" ht="12" customHeight="1" x14ac:dyDescent="0.25">
      <c r="A194" s="42"/>
      <c r="B194" s="19"/>
      <c r="C194" s="19"/>
      <c r="D194" s="20"/>
      <c r="E194" s="20"/>
      <c r="F194" s="20"/>
      <c r="G194" s="2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20"/>
      <c r="S194" s="12"/>
      <c r="T194" s="12"/>
      <c r="U194" s="12"/>
      <c r="V194" s="12"/>
      <c r="W194" s="12"/>
      <c r="X194" s="12"/>
      <c r="Y194" s="12"/>
      <c r="Z194" s="12"/>
    </row>
    <row r="195" spans="1:26" ht="12" customHeight="1" x14ac:dyDescent="0.25">
      <c r="A195" s="42"/>
      <c r="B195" s="19"/>
      <c r="C195" s="19"/>
      <c r="D195" s="20"/>
      <c r="E195" s="20"/>
      <c r="F195" s="20"/>
      <c r="G195" s="2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20"/>
      <c r="S195" s="12"/>
      <c r="T195" s="12"/>
      <c r="U195" s="12"/>
      <c r="V195" s="12"/>
      <c r="W195" s="12"/>
      <c r="X195" s="12"/>
      <c r="Y195" s="12"/>
      <c r="Z195" s="12"/>
    </row>
    <row r="196" spans="1:26" ht="12" customHeight="1" x14ac:dyDescent="0.25">
      <c r="A196" s="42"/>
      <c r="B196" s="19"/>
      <c r="C196" s="19"/>
      <c r="D196" s="20"/>
      <c r="E196" s="20"/>
      <c r="F196" s="20"/>
      <c r="G196" s="2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20"/>
      <c r="S196" s="12"/>
      <c r="T196" s="12"/>
      <c r="U196" s="12"/>
      <c r="V196" s="12"/>
      <c r="W196" s="12"/>
      <c r="X196" s="12"/>
      <c r="Y196" s="12"/>
      <c r="Z196" s="12"/>
    </row>
    <row r="197" spans="1:26" ht="12" customHeight="1" x14ac:dyDescent="0.25">
      <c r="A197" s="42"/>
      <c r="B197" s="19"/>
      <c r="C197" s="19"/>
      <c r="D197" s="20"/>
      <c r="E197" s="20"/>
      <c r="F197" s="20"/>
      <c r="G197" s="2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20"/>
      <c r="S197" s="12"/>
      <c r="T197" s="12"/>
      <c r="U197" s="12"/>
      <c r="V197" s="12"/>
      <c r="W197" s="12"/>
      <c r="X197" s="12"/>
      <c r="Y197" s="12"/>
      <c r="Z197" s="12"/>
    </row>
    <row r="198" spans="1:26" ht="12" customHeight="1" x14ac:dyDescent="0.25">
      <c r="A198" s="42"/>
      <c r="B198" s="19"/>
      <c r="C198" s="19"/>
      <c r="D198" s="20"/>
      <c r="E198" s="20"/>
      <c r="F198" s="20"/>
      <c r="G198" s="2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20"/>
      <c r="S198" s="12"/>
      <c r="T198" s="12"/>
      <c r="U198" s="12"/>
      <c r="V198" s="12"/>
      <c r="W198" s="12"/>
      <c r="X198" s="12"/>
      <c r="Y198" s="12"/>
      <c r="Z198" s="12"/>
    </row>
    <row r="199" spans="1:26" ht="12" customHeight="1" x14ac:dyDescent="0.25">
      <c r="A199" s="42"/>
      <c r="B199" s="19"/>
      <c r="C199" s="19"/>
      <c r="D199" s="20"/>
      <c r="E199" s="20"/>
      <c r="F199" s="20"/>
      <c r="G199" s="2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20"/>
      <c r="S199" s="12"/>
      <c r="T199" s="12"/>
      <c r="U199" s="12"/>
      <c r="V199" s="12"/>
      <c r="W199" s="12"/>
      <c r="X199" s="12"/>
      <c r="Y199" s="12"/>
      <c r="Z199" s="12"/>
    </row>
    <row r="200" spans="1:26" ht="12" customHeight="1" x14ac:dyDescent="0.25">
      <c r="A200" s="42"/>
      <c r="B200" s="19"/>
      <c r="C200" s="19"/>
      <c r="D200" s="20"/>
      <c r="E200" s="20"/>
      <c r="F200" s="20"/>
      <c r="G200" s="2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20"/>
      <c r="S200" s="12"/>
      <c r="T200" s="12"/>
      <c r="U200" s="12"/>
      <c r="V200" s="12"/>
      <c r="W200" s="12"/>
      <c r="X200" s="12"/>
      <c r="Y200" s="12"/>
      <c r="Z200" s="12"/>
    </row>
    <row r="201" spans="1:26" ht="12" customHeight="1" x14ac:dyDescent="0.25">
      <c r="A201" s="42"/>
      <c r="B201" s="19"/>
      <c r="C201" s="19"/>
      <c r="D201" s="20"/>
      <c r="E201" s="20"/>
      <c r="F201" s="20"/>
      <c r="G201" s="2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20"/>
      <c r="S201" s="12"/>
      <c r="T201" s="12"/>
      <c r="U201" s="12"/>
      <c r="V201" s="12"/>
      <c r="W201" s="12"/>
      <c r="X201" s="12"/>
      <c r="Y201" s="12"/>
      <c r="Z201" s="12"/>
    </row>
    <row r="202" spans="1:26" ht="12" customHeight="1" x14ac:dyDescent="0.25">
      <c r="A202" s="42"/>
      <c r="B202" s="19"/>
      <c r="C202" s="19"/>
      <c r="D202" s="20"/>
      <c r="E202" s="20"/>
      <c r="F202" s="20"/>
      <c r="G202" s="2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20"/>
      <c r="S202" s="12"/>
      <c r="T202" s="12"/>
      <c r="U202" s="12"/>
      <c r="V202" s="12"/>
      <c r="W202" s="12"/>
      <c r="X202" s="12"/>
      <c r="Y202" s="12"/>
      <c r="Z202" s="12"/>
    </row>
    <row r="203" spans="1:26" ht="12" customHeight="1" x14ac:dyDescent="0.25">
      <c r="A203" s="42"/>
      <c r="B203" s="19"/>
      <c r="C203" s="19"/>
      <c r="D203" s="20"/>
      <c r="E203" s="20"/>
      <c r="F203" s="20"/>
      <c r="G203" s="2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20"/>
      <c r="S203" s="12"/>
      <c r="T203" s="12"/>
      <c r="U203" s="12"/>
      <c r="V203" s="12"/>
      <c r="W203" s="12"/>
      <c r="X203" s="12"/>
      <c r="Y203" s="12"/>
      <c r="Z203" s="12"/>
    </row>
    <row r="204" spans="1:26" ht="12" customHeight="1" x14ac:dyDescent="0.25">
      <c r="A204" s="42"/>
      <c r="B204" s="19"/>
      <c r="C204" s="19"/>
      <c r="D204" s="20"/>
      <c r="E204" s="20"/>
      <c r="F204" s="20"/>
      <c r="G204" s="2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20"/>
      <c r="S204" s="12"/>
      <c r="T204" s="12"/>
      <c r="U204" s="12"/>
      <c r="V204" s="12"/>
      <c r="W204" s="12"/>
      <c r="X204" s="12"/>
      <c r="Y204" s="12"/>
      <c r="Z204" s="12"/>
    </row>
    <row r="205" spans="1:26" ht="12" customHeight="1" x14ac:dyDescent="0.25">
      <c r="A205" s="42"/>
      <c r="B205" s="19"/>
      <c r="C205" s="19"/>
      <c r="D205" s="20"/>
      <c r="E205" s="20"/>
      <c r="F205" s="20"/>
      <c r="G205" s="2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20"/>
      <c r="S205" s="12"/>
      <c r="T205" s="12"/>
      <c r="U205" s="12"/>
      <c r="V205" s="12"/>
      <c r="W205" s="12"/>
      <c r="X205" s="12"/>
      <c r="Y205" s="12"/>
      <c r="Z205" s="12"/>
    </row>
    <row r="206" spans="1:26" ht="12" customHeight="1" x14ac:dyDescent="0.25">
      <c r="A206" s="42"/>
      <c r="B206" s="19"/>
      <c r="C206" s="19"/>
      <c r="D206" s="20"/>
      <c r="E206" s="20"/>
      <c r="F206" s="20"/>
      <c r="G206" s="2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20"/>
      <c r="S206" s="12"/>
      <c r="T206" s="12"/>
      <c r="U206" s="12"/>
      <c r="V206" s="12"/>
      <c r="W206" s="12"/>
      <c r="X206" s="12"/>
      <c r="Y206" s="12"/>
      <c r="Z206" s="12"/>
    </row>
    <row r="207" spans="1:26" ht="12" customHeight="1" x14ac:dyDescent="0.25">
      <c r="A207" s="42"/>
      <c r="B207" s="19"/>
      <c r="C207" s="19"/>
      <c r="D207" s="20"/>
      <c r="E207" s="20"/>
      <c r="F207" s="20"/>
      <c r="G207" s="2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20"/>
      <c r="S207" s="12"/>
      <c r="T207" s="12"/>
      <c r="U207" s="12"/>
      <c r="V207" s="12"/>
      <c r="W207" s="12"/>
      <c r="X207" s="12"/>
      <c r="Y207" s="12"/>
      <c r="Z207" s="12"/>
    </row>
    <row r="208" spans="1:26" ht="12" customHeight="1" x14ac:dyDescent="0.25">
      <c r="A208" s="42"/>
      <c r="B208" s="19"/>
      <c r="C208" s="19"/>
      <c r="D208" s="20"/>
      <c r="E208" s="20"/>
      <c r="F208" s="20"/>
      <c r="G208" s="2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20"/>
      <c r="S208" s="12"/>
      <c r="T208" s="12"/>
      <c r="U208" s="12"/>
      <c r="V208" s="12"/>
      <c r="W208" s="12"/>
      <c r="X208" s="12"/>
      <c r="Y208" s="12"/>
      <c r="Z208" s="12"/>
    </row>
    <row r="209" spans="1:26" ht="12" customHeight="1" x14ac:dyDescent="0.25">
      <c r="A209" s="42"/>
      <c r="B209" s="19"/>
      <c r="C209" s="19"/>
      <c r="D209" s="20"/>
      <c r="E209" s="20"/>
      <c r="F209" s="20"/>
      <c r="G209" s="2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20"/>
      <c r="S209" s="12"/>
      <c r="T209" s="12"/>
      <c r="U209" s="12"/>
      <c r="V209" s="12"/>
      <c r="W209" s="12"/>
      <c r="X209" s="12"/>
      <c r="Y209" s="12"/>
      <c r="Z209" s="12"/>
    </row>
    <row r="210" spans="1:26" ht="12" customHeight="1" x14ac:dyDescent="0.25">
      <c r="A210" s="42"/>
      <c r="B210" s="19"/>
      <c r="C210" s="19"/>
      <c r="D210" s="20"/>
      <c r="E210" s="20"/>
      <c r="F210" s="20"/>
      <c r="G210" s="2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20"/>
      <c r="S210" s="12"/>
      <c r="T210" s="12"/>
      <c r="U210" s="12"/>
      <c r="V210" s="12"/>
      <c r="W210" s="12"/>
      <c r="X210" s="12"/>
      <c r="Y210" s="12"/>
      <c r="Z210" s="12"/>
    </row>
    <row r="211" spans="1:26" ht="12" customHeight="1" x14ac:dyDescent="0.25">
      <c r="A211" s="42"/>
      <c r="B211" s="19"/>
      <c r="C211" s="19"/>
      <c r="D211" s="20"/>
      <c r="E211" s="20"/>
      <c r="F211" s="20"/>
      <c r="G211" s="2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20"/>
      <c r="S211" s="12"/>
      <c r="T211" s="12"/>
      <c r="U211" s="12"/>
      <c r="V211" s="12"/>
      <c r="W211" s="12"/>
      <c r="X211" s="12"/>
      <c r="Y211" s="12"/>
      <c r="Z211" s="12"/>
    </row>
    <row r="212" spans="1:26" ht="12" customHeight="1" x14ac:dyDescent="0.25">
      <c r="A212" s="42"/>
      <c r="B212" s="19"/>
      <c r="C212" s="19"/>
      <c r="D212" s="20"/>
      <c r="E212" s="20"/>
      <c r="F212" s="20"/>
      <c r="G212" s="2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20"/>
      <c r="S212" s="12"/>
      <c r="T212" s="12"/>
      <c r="U212" s="12"/>
      <c r="V212" s="12"/>
      <c r="W212" s="12"/>
      <c r="X212" s="12"/>
      <c r="Y212" s="12"/>
      <c r="Z212" s="12"/>
    </row>
    <row r="213" spans="1:26" ht="13.5" customHeight="1" x14ac:dyDescent="0.25">
      <c r="A213" s="42"/>
      <c r="B213" s="19"/>
      <c r="C213" s="19"/>
      <c r="D213" s="20"/>
      <c r="E213" s="20"/>
      <c r="F213" s="20"/>
      <c r="G213" s="2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20"/>
      <c r="S213" s="12"/>
      <c r="T213" s="12"/>
      <c r="U213" s="12"/>
      <c r="V213" s="12"/>
      <c r="W213" s="12"/>
      <c r="X213" s="12"/>
      <c r="Y213" s="12"/>
      <c r="Z213" s="12"/>
    </row>
    <row r="214" spans="1:26" ht="13.5" customHeight="1" x14ac:dyDescent="0.25">
      <c r="A214" s="42"/>
      <c r="B214" s="19"/>
      <c r="C214" s="19"/>
      <c r="D214" s="20"/>
      <c r="E214" s="20"/>
      <c r="F214" s="20"/>
      <c r="G214" s="2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20"/>
      <c r="S214" s="12"/>
      <c r="T214" s="12"/>
      <c r="U214" s="12"/>
      <c r="V214" s="12"/>
      <c r="W214" s="12"/>
      <c r="X214" s="12"/>
      <c r="Y214" s="12"/>
      <c r="Z214" s="12"/>
    </row>
    <row r="215" spans="1:26" ht="13.5" customHeight="1" x14ac:dyDescent="0.25">
      <c r="A215" s="42"/>
      <c r="B215" s="19"/>
      <c r="C215" s="19"/>
      <c r="D215" s="20"/>
      <c r="E215" s="20"/>
      <c r="F215" s="20"/>
      <c r="G215" s="2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20"/>
      <c r="S215" s="12"/>
      <c r="T215" s="12"/>
      <c r="U215" s="12"/>
      <c r="V215" s="12"/>
      <c r="W215" s="12"/>
      <c r="X215" s="12"/>
      <c r="Y215" s="12"/>
      <c r="Z215" s="12"/>
    </row>
    <row r="216" spans="1:26" ht="13.5" customHeight="1" x14ac:dyDescent="0.25">
      <c r="A216" s="42"/>
      <c r="B216" s="19"/>
      <c r="C216" s="19"/>
      <c r="D216" s="20"/>
      <c r="E216" s="20"/>
      <c r="F216" s="20"/>
      <c r="G216" s="2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20"/>
      <c r="S216" s="12"/>
      <c r="T216" s="12"/>
      <c r="U216" s="12"/>
      <c r="V216" s="12"/>
      <c r="W216" s="12"/>
      <c r="X216" s="12"/>
      <c r="Y216" s="12"/>
      <c r="Z216" s="12"/>
    </row>
    <row r="217" spans="1:26" ht="13.5" customHeight="1" x14ac:dyDescent="0.25">
      <c r="A217" s="42"/>
      <c r="B217" s="19"/>
      <c r="C217" s="19"/>
      <c r="D217" s="20"/>
      <c r="E217" s="20"/>
      <c r="F217" s="20"/>
      <c r="G217" s="2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20"/>
      <c r="S217" s="12"/>
      <c r="T217" s="12"/>
      <c r="U217" s="12"/>
      <c r="V217" s="12"/>
      <c r="W217" s="12"/>
      <c r="X217" s="12"/>
      <c r="Y217" s="12"/>
      <c r="Z217" s="12"/>
    </row>
    <row r="218" spans="1:26" ht="13.5" customHeight="1" x14ac:dyDescent="0.25">
      <c r="A218" s="42"/>
      <c r="B218" s="19"/>
      <c r="C218" s="19"/>
      <c r="D218" s="20"/>
      <c r="E218" s="20"/>
      <c r="F218" s="20"/>
      <c r="G218" s="2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20"/>
      <c r="S218" s="12"/>
      <c r="T218" s="12"/>
      <c r="U218" s="12"/>
      <c r="V218" s="12"/>
      <c r="W218" s="12"/>
      <c r="X218" s="12"/>
      <c r="Y218" s="12"/>
      <c r="Z218" s="12"/>
    </row>
    <row r="219" spans="1:26" ht="13.5" customHeight="1" x14ac:dyDescent="0.25">
      <c r="A219" s="42"/>
      <c r="B219" s="19"/>
      <c r="C219" s="19"/>
      <c r="D219" s="20"/>
      <c r="E219" s="20"/>
      <c r="F219" s="20"/>
      <c r="G219" s="2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20"/>
      <c r="S219" s="12"/>
      <c r="T219" s="12"/>
      <c r="U219" s="12"/>
      <c r="V219" s="12"/>
      <c r="W219" s="12"/>
      <c r="X219" s="12"/>
      <c r="Y219" s="12"/>
      <c r="Z219" s="12"/>
    </row>
    <row r="220" spans="1:26" ht="13.5" customHeight="1" x14ac:dyDescent="0.25">
      <c r="A220" s="42"/>
      <c r="B220" s="19"/>
      <c r="C220" s="19"/>
      <c r="D220" s="130" t="s">
        <v>456</v>
      </c>
      <c r="E220" s="131"/>
      <c r="F220" s="131"/>
      <c r="G220" s="131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20"/>
      <c r="S220" s="12"/>
      <c r="T220" s="12"/>
      <c r="U220" s="12"/>
      <c r="V220" s="12"/>
      <c r="W220" s="12"/>
      <c r="X220" s="12"/>
      <c r="Y220" s="12"/>
      <c r="Z220" s="12"/>
    </row>
    <row r="221" spans="1:26" ht="13.5" customHeight="1" x14ac:dyDescent="0.25">
      <c r="A221" s="42"/>
      <c r="B221" s="19"/>
      <c r="C221" s="19"/>
      <c r="D221" s="20" t="s">
        <v>447</v>
      </c>
      <c r="E221" s="20"/>
      <c r="G221" s="43" t="e">
        <f>+#REF!+G172+G173+G174</f>
        <v>#REF!</v>
      </c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20"/>
      <c r="S221" s="12"/>
      <c r="T221" s="12"/>
      <c r="U221" s="12"/>
      <c r="V221" s="12"/>
      <c r="W221" s="12"/>
      <c r="X221" s="12"/>
      <c r="Y221" s="12"/>
      <c r="Z221" s="12"/>
    </row>
    <row r="222" spans="1:26" ht="13.5" customHeight="1" x14ac:dyDescent="0.25">
      <c r="A222" s="42"/>
      <c r="B222" s="19"/>
      <c r="C222" s="19"/>
      <c r="D222" s="20" t="s">
        <v>448</v>
      </c>
      <c r="E222" s="20"/>
      <c r="F222" s="20"/>
      <c r="G222" s="29" t="e">
        <f>+G221*0.15</f>
        <v>#REF!</v>
      </c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20"/>
      <c r="S222" s="12"/>
      <c r="T222" s="12"/>
      <c r="U222" s="12"/>
      <c r="V222" s="12"/>
      <c r="W222" s="12"/>
      <c r="X222" s="12"/>
      <c r="Y222" s="12"/>
      <c r="Z222" s="12"/>
    </row>
    <row r="223" spans="1:26" ht="13.5" customHeight="1" x14ac:dyDescent="0.25">
      <c r="A223" s="42"/>
      <c r="B223" s="19"/>
      <c r="C223" s="19"/>
      <c r="D223" s="20"/>
      <c r="E223" s="20"/>
      <c r="F223" s="20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20"/>
      <c r="S223" s="12"/>
      <c r="T223" s="12"/>
      <c r="U223" s="12"/>
      <c r="V223" s="12"/>
      <c r="W223" s="12"/>
      <c r="X223" s="12"/>
      <c r="Y223" s="12"/>
      <c r="Z223" s="12"/>
    </row>
    <row r="224" spans="1:26" ht="13.5" customHeight="1" x14ac:dyDescent="0.25">
      <c r="A224" s="42"/>
      <c r="B224" s="19"/>
      <c r="C224" s="19"/>
      <c r="D224" s="20" t="s">
        <v>449</v>
      </c>
      <c r="E224" s="20"/>
      <c r="F224" s="20"/>
      <c r="G224" s="43" t="e">
        <f>+G170+G171+#REF!</f>
        <v>#REF!</v>
      </c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20"/>
      <c r="S224" s="12"/>
      <c r="T224" s="12"/>
      <c r="U224" s="12"/>
      <c r="V224" s="12"/>
      <c r="W224" s="12"/>
      <c r="X224" s="12"/>
      <c r="Y224" s="12"/>
      <c r="Z224" s="12"/>
    </row>
    <row r="225" spans="1:26" ht="13.5" customHeight="1" x14ac:dyDescent="0.25">
      <c r="A225" s="42"/>
      <c r="B225" s="19"/>
      <c r="C225" s="19"/>
      <c r="D225" s="20" t="s">
        <v>448</v>
      </c>
      <c r="E225" s="20"/>
      <c r="F225" s="20"/>
      <c r="G225" s="29" t="e">
        <f>+G224*0.02</f>
        <v>#REF!</v>
      </c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20"/>
      <c r="S225" s="12"/>
      <c r="T225" s="12"/>
      <c r="U225" s="12"/>
      <c r="V225" s="12"/>
      <c r="W225" s="12"/>
      <c r="X225" s="12"/>
      <c r="Y225" s="12"/>
      <c r="Z225" s="12"/>
    </row>
    <row r="226" spans="1:26" ht="13.5" customHeight="1" x14ac:dyDescent="0.25">
      <c r="A226" s="42"/>
      <c r="B226" s="19"/>
      <c r="C226" s="19"/>
      <c r="D226" s="20"/>
      <c r="E226" s="20"/>
      <c r="F226" s="20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20"/>
      <c r="S226" s="12"/>
      <c r="T226" s="12"/>
      <c r="U226" s="12"/>
      <c r="V226" s="12"/>
      <c r="W226" s="12"/>
      <c r="X226" s="12"/>
      <c r="Y226" s="12"/>
      <c r="Z226" s="12"/>
    </row>
    <row r="227" spans="1:26" ht="13.5" customHeight="1" x14ac:dyDescent="0.25">
      <c r="A227" s="42"/>
      <c r="B227" s="19"/>
      <c r="C227" s="19"/>
      <c r="D227" s="20"/>
      <c r="E227" s="20"/>
      <c r="F227" s="20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20"/>
      <c r="S227" s="12"/>
      <c r="T227" s="12"/>
      <c r="U227" s="12"/>
      <c r="V227" s="12"/>
      <c r="W227" s="12"/>
      <c r="X227" s="12"/>
      <c r="Y227" s="12"/>
      <c r="Z227" s="12"/>
    </row>
    <row r="228" spans="1:26" ht="13.5" customHeight="1" x14ac:dyDescent="0.25">
      <c r="A228" s="42"/>
      <c r="B228" s="19"/>
      <c r="C228" s="19"/>
      <c r="D228" s="20"/>
      <c r="E228" s="20"/>
      <c r="F228" s="20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20"/>
      <c r="S228" s="12"/>
      <c r="T228" s="12"/>
      <c r="U228" s="12"/>
      <c r="V228" s="12"/>
      <c r="W228" s="12"/>
      <c r="X228" s="12"/>
      <c r="Y228" s="12"/>
      <c r="Z228" s="12"/>
    </row>
    <row r="229" spans="1:26" ht="13.5" customHeight="1" x14ac:dyDescent="0.25">
      <c r="A229" s="42"/>
      <c r="B229" s="19"/>
      <c r="C229" s="19"/>
      <c r="D229" s="20"/>
      <c r="E229" s="20"/>
      <c r="F229" s="20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20"/>
      <c r="S229" s="12"/>
      <c r="T229" s="12"/>
      <c r="U229" s="12"/>
      <c r="V229" s="12"/>
      <c r="W229" s="12"/>
      <c r="X229" s="12"/>
      <c r="Y229" s="12"/>
      <c r="Z229" s="12"/>
    </row>
    <row r="230" spans="1:26" ht="13.5" customHeight="1" x14ac:dyDescent="0.25">
      <c r="A230" s="42"/>
      <c r="B230" s="19"/>
      <c r="C230" s="19"/>
      <c r="D230" s="20"/>
      <c r="E230" s="20"/>
      <c r="F230" s="20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20"/>
      <c r="S230" s="12"/>
      <c r="T230" s="12"/>
      <c r="U230" s="12"/>
      <c r="V230" s="12"/>
      <c r="W230" s="12"/>
      <c r="X230" s="12"/>
      <c r="Y230" s="12"/>
      <c r="Z230" s="12"/>
    </row>
    <row r="231" spans="1:26" ht="13.5" customHeight="1" x14ac:dyDescent="0.25">
      <c r="A231" s="42"/>
      <c r="B231" s="19"/>
      <c r="C231" s="19"/>
      <c r="D231" s="20"/>
      <c r="E231" s="20"/>
      <c r="F231" s="20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20"/>
      <c r="S231" s="12"/>
      <c r="T231" s="12"/>
      <c r="U231" s="12"/>
      <c r="V231" s="12"/>
      <c r="W231" s="12"/>
      <c r="X231" s="12"/>
      <c r="Y231" s="12"/>
      <c r="Z231" s="12"/>
    </row>
    <row r="232" spans="1:26" ht="13.5" customHeight="1" x14ac:dyDescent="0.25">
      <c r="A232" s="42"/>
      <c r="B232" s="19"/>
      <c r="C232" s="19"/>
      <c r="D232" s="20"/>
      <c r="E232" s="20"/>
      <c r="F232" s="20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20"/>
      <c r="S232" s="12"/>
      <c r="T232" s="12"/>
      <c r="U232" s="12"/>
      <c r="V232" s="12"/>
      <c r="W232" s="12"/>
      <c r="X232" s="12"/>
      <c r="Y232" s="12"/>
      <c r="Z232" s="12"/>
    </row>
    <row r="233" spans="1:26" ht="13.5" customHeight="1" x14ac:dyDescent="0.25">
      <c r="A233" s="42"/>
      <c r="B233" s="19"/>
      <c r="C233" s="19"/>
      <c r="D233" s="20"/>
      <c r="E233" s="20"/>
      <c r="F233" s="20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20"/>
      <c r="S233" s="12"/>
      <c r="T233" s="12"/>
      <c r="U233" s="12"/>
      <c r="V233" s="12"/>
      <c r="W233" s="12"/>
      <c r="X233" s="12"/>
      <c r="Y233" s="12"/>
      <c r="Z233" s="12"/>
    </row>
    <row r="234" spans="1:26" ht="13.5" customHeight="1" x14ac:dyDescent="0.25">
      <c r="A234" s="42"/>
      <c r="B234" s="19"/>
      <c r="C234" s="19"/>
      <c r="D234" s="20"/>
      <c r="E234" s="20"/>
      <c r="F234" s="20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20"/>
      <c r="S234" s="12"/>
      <c r="T234" s="12"/>
      <c r="U234" s="12"/>
      <c r="V234" s="12"/>
      <c r="W234" s="12"/>
      <c r="X234" s="12"/>
      <c r="Y234" s="12"/>
      <c r="Z234" s="12"/>
    </row>
    <row r="235" spans="1:26" ht="13.5" customHeight="1" x14ac:dyDescent="0.25">
      <c r="A235" s="42"/>
      <c r="B235" s="19"/>
      <c r="C235" s="19"/>
      <c r="D235" s="20"/>
      <c r="E235" s="20"/>
      <c r="F235" s="20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20"/>
      <c r="S235" s="12"/>
      <c r="T235" s="12"/>
      <c r="U235" s="12"/>
      <c r="V235" s="12"/>
      <c r="W235" s="12"/>
      <c r="X235" s="12"/>
      <c r="Y235" s="12"/>
      <c r="Z235" s="12"/>
    </row>
    <row r="236" spans="1:26" ht="13.5" customHeight="1" x14ac:dyDescent="0.25">
      <c r="A236" s="42"/>
      <c r="B236" s="19"/>
      <c r="C236" s="19"/>
      <c r="D236" s="20"/>
      <c r="E236" s="20"/>
      <c r="F236" s="20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20"/>
      <c r="S236" s="12"/>
      <c r="T236" s="12"/>
      <c r="U236" s="12"/>
      <c r="V236" s="12"/>
      <c r="W236" s="12"/>
      <c r="X236" s="12"/>
      <c r="Y236" s="12"/>
      <c r="Z236" s="12"/>
    </row>
    <row r="237" spans="1:26" ht="13.5" customHeight="1" x14ac:dyDescent="0.25">
      <c r="A237" s="42"/>
      <c r="B237" s="19"/>
      <c r="C237" s="19"/>
      <c r="D237" s="20"/>
      <c r="E237" s="20"/>
      <c r="F237" s="20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20"/>
      <c r="S237" s="12"/>
      <c r="T237" s="12"/>
      <c r="U237" s="12"/>
      <c r="V237" s="12"/>
      <c r="W237" s="12"/>
      <c r="X237" s="12"/>
      <c r="Y237" s="12"/>
      <c r="Z237" s="12"/>
    </row>
    <row r="238" spans="1:26" ht="13.5" customHeight="1" x14ac:dyDescent="0.25">
      <c r="A238" s="42"/>
      <c r="B238" s="19"/>
      <c r="C238" s="19"/>
      <c r="D238" s="20"/>
      <c r="E238" s="20"/>
      <c r="F238" s="20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20"/>
      <c r="S238" s="12"/>
      <c r="T238" s="12"/>
      <c r="U238" s="12"/>
      <c r="V238" s="12"/>
      <c r="W238" s="12"/>
      <c r="X238" s="12"/>
      <c r="Y238" s="12"/>
      <c r="Z238" s="12"/>
    </row>
    <row r="239" spans="1:26" ht="13.5" customHeight="1" x14ac:dyDescent="0.25">
      <c r="A239" s="42"/>
      <c r="B239" s="19"/>
      <c r="C239" s="19"/>
      <c r="D239" s="20"/>
      <c r="E239" s="20"/>
      <c r="F239" s="20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20"/>
      <c r="S239" s="12"/>
      <c r="T239" s="12"/>
      <c r="U239" s="12"/>
      <c r="V239" s="12"/>
      <c r="W239" s="12"/>
      <c r="X239" s="12"/>
      <c r="Y239" s="12"/>
      <c r="Z239" s="12"/>
    </row>
    <row r="240" spans="1:26" ht="13.5" customHeight="1" x14ac:dyDescent="0.25">
      <c r="A240" s="42"/>
      <c r="B240" s="19"/>
      <c r="C240" s="19"/>
      <c r="D240" s="20"/>
      <c r="E240" s="20"/>
      <c r="F240" s="20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20"/>
      <c r="S240" s="12"/>
      <c r="T240" s="12"/>
      <c r="U240" s="12"/>
      <c r="V240" s="12"/>
      <c r="W240" s="12"/>
      <c r="X240" s="12"/>
      <c r="Y240" s="12"/>
      <c r="Z240" s="12"/>
    </row>
    <row r="241" spans="1:26" ht="13.5" customHeight="1" x14ac:dyDescent="0.25">
      <c r="A241" s="42"/>
      <c r="B241" s="19"/>
      <c r="C241" s="19"/>
      <c r="D241" s="20"/>
      <c r="E241" s="20"/>
      <c r="F241" s="20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20"/>
      <c r="S241" s="12"/>
      <c r="T241" s="12"/>
      <c r="U241" s="12"/>
      <c r="V241" s="12"/>
      <c r="W241" s="12"/>
      <c r="X241" s="12"/>
      <c r="Y241" s="12"/>
      <c r="Z241" s="12"/>
    </row>
    <row r="242" spans="1:26" ht="13.5" customHeight="1" x14ac:dyDescent="0.25">
      <c r="A242" s="42"/>
      <c r="B242" s="19"/>
      <c r="C242" s="19"/>
      <c r="D242" s="20"/>
      <c r="E242" s="20"/>
      <c r="F242" s="20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20"/>
      <c r="S242" s="12"/>
      <c r="T242" s="12"/>
      <c r="U242" s="12"/>
      <c r="V242" s="12"/>
      <c r="W242" s="12"/>
      <c r="X242" s="12"/>
      <c r="Y242" s="12"/>
      <c r="Z242" s="12"/>
    </row>
    <row r="243" spans="1:26" ht="13.5" customHeight="1" x14ac:dyDescent="0.25">
      <c r="A243" s="42"/>
      <c r="B243" s="19"/>
      <c r="C243" s="19"/>
      <c r="D243" s="20"/>
      <c r="E243" s="20"/>
      <c r="F243" s="20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20"/>
      <c r="S243" s="12"/>
      <c r="T243" s="12"/>
      <c r="U243" s="12"/>
      <c r="V243" s="12"/>
      <c r="W243" s="12"/>
      <c r="X243" s="12"/>
      <c r="Y243" s="12"/>
      <c r="Z243" s="12"/>
    </row>
    <row r="244" spans="1:26" ht="13.5" customHeight="1" x14ac:dyDescent="0.25">
      <c r="A244" s="42"/>
      <c r="B244" s="19"/>
      <c r="C244" s="19"/>
      <c r="D244" s="20"/>
      <c r="E244" s="20"/>
      <c r="F244" s="20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20"/>
      <c r="S244" s="12"/>
      <c r="T244" s="12"/>
      <c r="U244" s="12"/>
      <c r="V244" s="12"/>
      <c r="W244" s="12"/>
      <c r="X244" s="12"/>
      <c r="Y244" s="12"/>
      <c r="Z244" s="12"/>
    </row>
    <row r="245" spans="1:26" ht="13.5" customHeight="1" x14ac:dyDescent="0.25">
      <c r="A245" s="42"/>
      <c r="B245" s="19"/>
      <c r="C245" s="19"/>
      <c r="D245" s="20"/>
      <c r="E245" s="20"/>
      <c r="F245" s="20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20"/>
      <c r="S245" s="12"/>
      <c r="T245" s="12"/>
      <c r="U245" s="12"/>
      <c r="V245" s="12"/>
      <c r="W245" s="12"/>
      <c r="X245" s="12"/>
      <c r="Y245" s="12"/>
      <c r="Z245" s="12"/>
    </row>
    <row r="246" spans="1:26" ht="13.5" customHeight="1" x14ac:dyDescent="0.25">
      <c r="A246" s="42"/>
      <c r="B246" s="19"/>
      <c r="C246" s="19"/>
      <c r="D246" s="20"/>
      <c r="E246" s="20"/>
      <c r="F246" s="20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20"/>
      <c r="S246" s="12"/>
      <c r="T246" s="12"/>
      <c r="U246" s="12"/>
      <c r="V246" s="12"/>
      <c r="W246" s="12"/>
      <c r="X246" s="12"/>
      <c r="Y246" s="12"/>
      <c r="Z246" s="12"/>
    </row>
    <row r="247" spans="1:26" ht="13.5" customHeight="1" x14ac:dyDescent="0.25">
      <c r="A247" s="42"/>
      <c r="B247" s="19"/>
      <c r="C247" s="19"/>
      <c r="D247" s="20"/>
      <c r="E247" s="20"/>
      <c r="F247" s="20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20"/>
      <c r="S247" s="12"/>
      <c r="T247" s="12"/>
      <c r="U247" s="12"/>
      <c r="V247" s="12"/>
      <c r="W247" s="12"/>
      <c r="X247" s="12"/>
      <c r="Y247" s="12"/>
      <c r="Z247" s="12"/>
    </row>
    <row r="248" spans="1:26" ht="13.5" customHeight="1" x14ac:dyDescent="0.25">
      <c r="A248" s="42"/>
      <c r="B248" s="19"/>
      <c r="C248" s="19"/>
      <c r="D248" s="20"/>
      <c r="E248" s="20"/>
      <c r="F248" s="20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20"/>
      <c r="S248" s="12"/>
      <c r="T248" s="12"/>
      <c r="U248" s="12"/>
      <c r="V248" s="12"/>
      <c r="W248" s="12"/>
      <c r="X248" s="12"/>
      <c r="Y248" s="12"/>
      <c r="Z248" s="12"/>
    </row>
    <row r="249" spans="1:26" ht="13.5" customHeight="1" x14ac:dyDescent="0.25">
      <c r="A249" s="42"/>
      <c r="B249" s="19"/>
      <c r="C249" s="19"/>
      <c r="D249" s="20"/>
      <c r="E249" s="20"/>
      <c r="F249" s="20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20"/>
      <c r="S249" s="12"/>
      <c r="T249" s="12"/>
      <c r="U249" s="12"/>
      <c r="V249" s="12"/>
      <c r="W249" s="12"/>
      <c r="X249" s="12"/>
      <c r="Y249" s="12"/>
      <c r="Z249" s="12"/>
    </row>
    <row r="250" spans="1:26" ht="13.5" customHeight="1" x14ac:dyDescent="0.25">
      <c r="A250" s="42"/>
      <c r="B250" s="19"/>
      <c r="C250" s="19"/>
      <c r="D250" s="20"/>
      <c r="E250" s="20"/>
      <c r="F250" s="20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20"/>
      <c r="S250" s="12"/>
      <c r="T250" s="12"/>
      <c r="U250" s="12"/>
      <c r="V250" s="12"/>
      <c r="W250" s="12"/>
      <c r="X250" s="12"/>
      <c r="Y250" s="12"/>
      <c r="Z250" s="12"/>
    </row>
    <row r="251" spans="1:26" ht="13.5" customHeight="1" x14ac:dyDescent="0.25">
      <c r="A251" s="42"/>
      <c r="B251" s="19"/>
      <c r="C251" s="19"/>
      <c r="D251" s="20"/>
      <c r="E251" s="20"/>
      <c r="F251" s="20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20"/>
      <c r="S251" s="12"/>
      <c r="T251" s="12"/>
      <c r="U251" s="12"/>
      <c r="V251" s="12"/>
      <c r="W251" s="12"/>
      <c r="X251" s="12"/>
      <c r="Y251" s="12"/>
      <c r="Z251" s="12"/>
    </row>
    <row r="252" spans="1:26" ht="13.5" customHeight="1" x14ac:dyDescent="0.25">
      <c r="A252" s="42"/>
      <c r="B252" s="19"/>
      <c r="C252" s="19"/>
      <c r="D252" s="20"/>
      <c r="E252" s="20"/>
      <c r="F252" s="20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20"/>
      <c r="S252" s="12"/>
      <c r="T252" s="12"/>
      <c r="U252" s="12"/>
      <c r="V252" s="12"/>
      <c r="W252" s="12"/>
      <c r="X252" s="12"/>
      <c r="Y252" s="12"/>
      <c r="Z252" s="12"/>
    </row>
    <row r="253" spans="1:26" ht="13.5" customHeight="1" x14ac:dyDescent="0.25">
      <c r="A253" s="42"/>
      <c r="B253" s="19"/>
      <c r="C253" s="19"/>
      <c r="D253" s="20"/>
      <c r="E253" s="20"/>
      <c r="F253" s="20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20"/>
      <c r="S253" s="12"/>
      <c r="T253" s="12"/>
      <c r="U253" s="12"/>
      <c r="V253" s="12"/>
      <c r="W253" s="12"/>
      <c r="X253" s="12"/>
      <c r="Y253" s="12"/>
      <c r="Z253" s="12"/>
    </row>
    <row r="254" spans="1:26" ht="13.5" customHeight="1" x14ac:dyDescent="0.25">
      <c r="A254" s="42"/>
      <c r="B254" s="19"/>
      <c r="C254" s="19"/>
      <c r="D254" s="20"/>
      <c r="E254" s="20"/>
      <c r="F254" s="20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20"/>
      <c r="S254" s="12"/>
      <c r="T254" s="12"/>
      <c r="U254" s="12"/>
      <c r="V254" s="12"/>
      <c r="W254" s="12"/>
      <c r="X254" s="12"/>
      <c r="Y254" s="12"/>
      <c r="Z254" s="12"/>
    </row>
    <row r="255" spans="1:26" ht="13.5" customHeight="1" x14ac:dyDescent="0.25">
      <c r="A255" s="42"/>
      <c r="B255" s="19"/>
      <c r="C255" s="19"/>
      <c r="D255" s="20"/>
      <c r="E255" s="20"/>
      <c r="F255" s="20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20"/>
      <c r="S255" s="12"/>
      <c r="T255" s="12"/>
      <c r="U255" s="12"/>
      <c r="V255" s="12"/>
      <c r="W255" s="12"/>
      <c r="X255" s="12"/>
      <c r="Y255" s="12"/>
      <c r="Z255" s="12"/>
    </row>
    <row r="256" spans="1:26" ht="13.5" customHeight="1" x14ac:dyDescent="0.25">
      <c r="A256" s="42"/>
      <c r="B256" s="19"/>
      <c r="C256" s="19"/>
      <c r="D256" s="20"/>
      <c r="E256" s="20"/>
      <c r="F256" s="20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20"/>
      <c r="S256" s="12"/>
      <c r="T256" s="12"/>
      <c r="U256" s="12"/>
      <c r="V256" s="12"/>
      <c r="W256" s="12"/>
      <c r="X256" s="12"/>
      <c r="Y256" s="12"/>
      <c r="Z256" s="12"/>
    </row>
    <row r="257" spans="1:26" ht="13.5" customHeight="1" x14ac:dyDescent="0.25">
      <c r="A257" s="42"/>
      <c r="B257" s="19"/>
      <c r="C257" s="19"/>
      <c r="D257" s="20"/>
      <c r="E257" s="20"/>
      <c r="F257" s="20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20"/>
      <c r="S257" s="12"/>
      <c r="T257" s="12"/>
      <c r="U257" s="12"/>
      <c r="V257" s="12"/>
      <c r="W257" s="12"/>
      <c r="X257" s="12"/>
      <c r="Y257" s="12"/>
      <c r="Z257" s="12"/>
    </row>
    <row r="258" spans="1:26" ht="13.5" customHeight="1" x14ac:dyDescent="0.25">
      <c r="A258" s="42"/>
      <c r="B258" s="19"/>
      <c r="C258" s="19"/>
      <c r="D258" s="20"/>
      <c r="E258" s="20"/>
      <c r="F258" s="20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20"/>
      <c r="S258" s="12"/>
      <c r="T258" s="12"/>
      <c r="U258" s="12"/>
      <c r="V258" s="12"/>
      <c r="W258" s="12"/>
      <c r="X258" s="12"/>
      <c r="Y258" s="12"/>
      <c r="Z258" s="12"/>
    </row>
    <row r="259" spans="1:26" ht="13.5" customHeight="1" x14ac:dyDescent="0.25">
      <c r="A259" s="42"/>
      <c r="B259" s="19"/>
      <c r="C259" s="19"/>
      <c r="D259" s="20"/>
      <c r="E259" s="20"/>
      <c r="F259" s="20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20"/>
      <c r="S259" s="12"/>
      <c r="T259" s="12"/>
      <c r="U259" s="12"/>
      <c r="V259" s="12"/>
      <c r="W259" s="12"/>
      <c r="X259" s="12"/>
      <c r="Y259" s="12"/>
      <c r="Z259" s="12"/>
    </row>
    <row r="260" spans="1:26" ht="13.5" customHeight="1" x14ac:dyDescent="0.25">
      <c r="A260" s="42"/>
      <c r="B260" s="19"/>
      <c r="C260" s="19"/>
      <c r="D260" s="20"/>
      <c r="E260" s="20"/>
      <c r="F260" s="20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20"/>
      <c r="S260" s="12"/>
      <c r="T260" s="12"/>
      <c r="U260" s="12"/>
      <c r="V260" s="12"/>
      <c r="W260" s="12"/>
      <c r="X260" s="12"/>
      <c r="Y260" s="12"/>
      <c r="Z260" s="12"/>
    </row>
    <row r="261" spans="1:26" ht="13.5" customHeight="1" x14ac:dyDescent="0.25">
      <c r="A261" s="42"/>
      <c r="B261" s="19"/>
      <c r="C261" s="19"/>
      <c r="D261" s="20"/>
      <c r="E261" s="20"/>
      <c r="F261" s="20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20"/>
      <c r="S261" s="12"/>
      <c r="T261" s="12"/>
      <c r="U261" s="12"/>
      <c r="V261" s="12"/>
      <c r="W261" s="12"/>
      <c r="X261" s="12"/>
      <c r="Y261" s="12"/>
      <c r="Z261" s="12"/>
    </row>
    <row r="262" spans="1:26" ht="13.5" customHeight="1" x14ac:dyDescent="0.25">
      <c r="A262" s="42"/>
      <c r="B262" s="19"/>
      <c r="C262" s="19"/>
      <c r="D262" s="20"/>
      <c r="E262" s="20"/>
      <c r="F262" s="20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20"/>
      <c r="S262" s="12"/>
      <c r="T262" s="12"/>
      <c r="U262" s="12"/>
      <c r="V262" s="12"/>
      <c r="W262" s="12"/>
      <c r="X262" s="12"/>
      <c r="Y262" s="12"/>
      <c r="Z262" s="12"/>
    </row>
    <row r="263" spans="1:26" ht="13.5" customHeight="1" x14ac:dyDescent="0.25">
      <c r="A263" s="42"/>
      <c r="B263" s="19"/>
      <c r="C263" s="19"/>
      <c r="D263" s="20"/>
      <c r="E263" s="20"/>
      <c r="F263" s="20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20"/>
      <c r="S263" s="12"/>
      <c r="T263" s="12"/>
      <c r="U263" s="12"/>
      <c r="V263" s="12"/>
      <c r="W263" s="12"/>
      <c r="X263" s="12"/>
      <c r="Y263" s="12"/>
      <c r="Z263" s="12"/>
    </row>
    <row r="264" spans="1:26" ht="13.5" customHeight="1" x14ac:dyDescent="0.25">
      <c r="A264" s="42"/>
      <c r="B264" s="19"/>
      <c r="C264" s="19"/>
      <c r="D264" s="20"/>
      <c r="E264" s="20"/>
      <c r="F264" s="20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20"/>
      <c r="S264" s="12"/>
      <c r="T264" s="12"/>
      <c r="U264" s="12"/>
      <c r="V264" s="12"/>
      <c r="W264" s="12"/>
      <c r="X264" s="12"/>
      <c r="Y264" s="12"/>
      <c r="Z264" s="12"/>
    </row>
    <row r="265" spans="1:26" ht="13.5" customHeight="1" x14ac:dyDescent="0.25">
      <c r="A265" s="42"/>
      <c r="B265" s="19"/>
      <c r="C265" s="19"/>
      <c r="D265" s="20"/>
      <c r="E265" s="20"/>
      <c r="F265" s="20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20"/>
      <c r="S265" s="12"/>
      <c r="T265" s="12"/>
      <c r="U265" s="12"/>
      <c r="V265" s="12"/>
      <c r="W265" s="12"/>
      <c r="X265" s="12"/>
      <c r="Y265" s="12"/>
      <c r="Z265" s="12"/>
    </row>
    <row r="266" spans="1:26" ht="13.5" customHeight="1" x14ac:dyDescent="0.25">
      <c r="A266" s="42"/>
      <c r="B266" s="19"/>
      <c r="C266" s="19"/>
      <c r="D266" s="20"/>
      <c r="E266" s="20"/>
      <c r="F266" s="20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20"/>
      <c r="S266" s="12"/>
      <c r="T266" s="12"/>
      <c r="U266" s="12"/>
      <c r="V266" s="12"/>
      <c r="W266" s="12"/>
      <c r="X266" s="12"/>
      <c r="Y266" s="12"/>
      <c r="Z266" s="12"/>
    </row>
    <row r="267" spans="1:26" ht="13.5" customHeight="1" x14ac:dyDescent="0.25">
      <c r="A267" s="42"/>
      <c r="B267" s="19"/>
      <c r="C267" s="19"/>
      <c r="D267" s="20"/>
      <c r="E267" s="20"/>
      <c r="F267" s="20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20"/>
      <c r="S267" s="12"/>
      <c r="T267" s="12"/>
      <c r="U267" s="12"/>
      <c r="V267" s="12"/>
      <c r="W267" s="12"/>
      <c r="X267" s="12"/>
      <c r="Y267" s="12"/>
      <c r="Z267" s="12"/>
    </row>
    <row r="268" spans="1:26" ht="13.5" customHeight="1" x14ac:dyDescent="0.25">
      <c r="A268" s="42"/>
      <c r="B268" s="19"/>
      <c r="C268" s="19"/>
      <c r="D268" s="20"/>
      <c r="E268" s="20"/>
      <c r="F268" s="20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20"/>
      <c r="S268" s="12"/>
      <c r="T268" s="12"/>
      <c r="U268" s="12"/>
      <c r="V268" s="12"/>
      <c r="W268" s="12"/>
      <c r="X268" s="12"/>
      <c r="Y268" s="12"/>
      <c r="Z268" s="12"/>
    </row>
    <row r="269" spans="1:26" ht="13.5" customHeight="1" x14ac:dyDescent="0.25">
      <c r="A269" s="42"/>
      <c r="B269" s="19"/>
      <c r="C269" s="19"/>
      <c r="D269" s="20"/>
      <c r="E269" s="20"/>
      <c r="F269" s="20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20"/>
      <c r="S269" s="12"/>
      <c r="T269" s="12"/>
      <c r="U269" s="12"/>
      <c r="V269" s="12"/>
      <c r="W269" s="12"/>
      <c r="X269" s="12"/>
      <c r="Y269" s="12"/>
      <c r="Z269" s="12"/>
    </row>
    <row r="270" spans="1:26" ht="13.5" customHeight="1" x14ac:dyDescent="0.25">
      <c r="A270" s="42"/>
      <c r="B270" s="19"/>
      <c r="C270" s="19"/>
      <c r="D270" s="20"/>
      <c r="E270" s="20"/>
      <c r="F270" s="20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20"/>
      <c r="S270" s="12"/>
      <c r="T270" s="12"/>
      <c r="U270" s="12"/>
      <c r="V270" s="12"/>
      <c r="W270" s="12"/>
      <c r="X270" s="12"/>
      <c r="Y270" s="12"/>
      <c r="Z270" s="12"/>
    </row>
    <row r="271" spans="1:26" ht="13.5" customHeight="1" x14ac:dyDescent="0.25">
      <c r="A271" s="42"/>
      <c r="B271" s="19"/>
      <c r="C271" s="19"/>
      <c r="D271" s="20"/>
      <c r="E271" s="20"/>
      <c r="F271" s="20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20"/>
      <c r="S271" s="12"/>
      <c r="T271" s="12"/>
      <c r="U271" s="12"/>
      <c r="V271" s="12"/>
      <c r="W271" s="12"/>
      <c r="X271" s="12"/>
      <c r="Y271" s="12"/>
      <c r="Z271" s="12"/>
    </row>
    <row r="272" spans="1:26" ht="13.5" customHeight="1" x14ac:dyDescent="0.25">
      <c r="A272" s="42"/>
      <c r="B272" s="19"/>
      <c r="C272" s="19"/>
      <c r="D272" s="20"/>
      <c r="E272" s="20"/>
      <c r="F272" s="20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20"/>
      <c r="S272" s="12"/>
      <c r="T272" s="12"/>
      <c r="U272" s="12"/>
      <c r="V272" s="12"/>
      <c r="W272" s="12"/>
      <c r="X272" s="12"/>
      <c r="Y272" s="12"/>
      <c r="Z272" s="12"/>
    </row>
    <row r="273" spans="1:26" ht="13.5" customHeight="1" x14ac:dyDescent="0.25">
      <c r="A273" s="42"/>
      <c r="B273" s="19"/>
      <c r="C273" s="19"/>
      <c r="D273" s="20"/>
      <c r="E273" s="20"/>
      <c r="F273" s="20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20"/>
      <c r="S273" s="12"/>
      <c r="T273" s="12"/>
      <c r="U273" s="12"/>
      <c r="V273" s="12"/>
      <c r="W273" s="12"/>
      <c r="X273" s="12"/>
      <c r="Y273" s="12"/>
      <c r="Z273" s="12"/>
    </row>
    <row r="274" spans="1:26" ht="13.5" customHeight="1" x14ac:dyDescent="0.25">
      <c r="A274" s="42"/>
      <c r="B274" s="19"/>
      <c r="C274" s="19"/>
      <c r="D274" s="20"/>
      <c r="E274" s="20"/>
      <c r="F274" s="20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20"/>
      <c r="S274" s="12"/>
      <c r="T274" s="12"/>
      <c r="U274" s="12"/>
      <c r="V274" s="12"/>
      <c r="W274" s="12"/>
      <c r="X274" s="12"/>
      <c r="Y274" s="12"/>
      <c r="Z274" s="12"/>
    </row>
    <row r="275" spans="1:26" ht="13.5" customHeight="1" x14ac:dyDescent="0.25">
      <c r="A275" s="42"/>
      <c r="B275" s="19"/>
      <c r="C275" s="19"/>
      <c r="D275" s="20"/>
      <c r="E275" s="20"/>
      <c r="F275" s="20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20"/>
      <c r="S275" s="12"/>
      <c r="T275" s="12"/>
      <c r="U275" s="12"/>
      <c r="V275" s="12"/>
      <c r="W275" s="12"/>
      <c r="X275" s="12"/>
      <c r="Y275" s="12"/>
      <c r="Z275" s="12"/>
    </row>
    <row r="276" spans="1:26" ht="13.5" customHeight="1" x14ac:dyDescent="0.25">
      <c r="A276" s="42"/>
      <c r="B276" s="19"/>
      <c r="C276" s="19"/>
      <c r="D276" s="20"/>
      <c r="E276" s="20"/>
      <c r="F276" s="20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20"/>
      <c r="S276" s="12"/>
      <c r="T276" s="12"/>
      <c r="U276" s="12"/>
      <c r="V276" s="12"/>
      <c r="W276" s="12"/>
      <c r="X276" s="12"/>
      <c r="Y276" s="12"/>
      <c r="Z276" s="12"/>
    </row>
    <row r="277" spans="1:26" ht="13.5" customHeight="1" x14ac:dyDescent="0.25">
      <c r="A277" s="42"/>
      <c r="B277" s="19"/>
      <c r="C277" s="19"/>
      <c r="D277" s="20"/>
      <c r="E277" s="20"/>
      <c r="F277" s="20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20"/>
      <c r="S277" s="12"/>
      <c r="T277" s="12"/>
      <c r="U277" s="12"/>
      <c r="V277" s="12"/>
      <c r="W277" s="12"/>
      <c r="X277" s="12"/>
      <c r="Y277" s="12"/>
      <c r="Z277" s="12"/>
    </row>
    <row r="278" spans="1:26" ht="13.5" customHeight="1" x14ac:dyDescent="0.25">
      <c r="A278" s="42"/>
      <c r="B278" s="19"/>
      <c r="C278" s="19"/>
      <c r="D278" s="20"/>
      <c r="E278" s="20"/>
      <c r="F278" s="20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20"/>
      <c r="S278" s="12"/>
      <c r="T278" s="12"/>
      <c r="U278" s="12"/>
      <c r="V278" s="12"/>
      <c r="W278" s="12"/>
      <c r="X278" s="12"/>
      <c r="Y278" s="12"/>
      <c r="Z278" s="12"/>
    </row>
    <row r="279" spans="1:26" ht="13.5" customHeight="1" x14ac:dyDescent="0.25">
      <c r="A279" s="42"/>
      <c r="B279" s="19"/>
      <c r="C279" s="19"/>
      <c r="D279" s="20"/>
      <c r="E279" s="20"/>
      <c r="F279" s="20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20"/>
      <c r="S279" s="12"/>
      <c r="T279" s="12"/>
      <c r="U279" s="12"/>
      <c r="V279" s="12"/>
      <c r="W279" s="12"/>
      <c r="X279" s="12"/>
      <c r="Y279" s="12"/>
      <c r="Z279" s="12"/>
    </row>
    <row r="280" spans="1:26" ht="13.5" customHeight="1" x14ac:dyDescent="0.25">
      <c r="A280" s="42"/>
      <c r="B280" s="19"/>
      <c r="C280" s="19"/>
      <c r="D280" s="20"/>
      <c r="E280" s="20"/>
      <c r="F280" s="20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20"/>
      <c r="S280" s="12"/>
      <c r="T280" s="12"/>
      <c r="U280" s="12"/>
      <c r="V280" s="12"/>
      <c r="W280" s="12"/>
      <c r="X280" s="12"/>
      <c r="Y280" s="12"/>
      <c r="Z280" s="12"/>
    </row>
    <row r="281" spans="1:26" ht="13.5" customHeight="1" x14ac:dyDescent="0.25">
      <c r="A281" s="42"/>
      <c r="B281" s="19"/>
      <c r="C281" s="19"/>
      <c r="D281" s="20"/>
      <c r="E281" s="20"/>
      <c r="F281" s="20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20"/>
      <c r="S281" s="12"/>
      <c r="T281" s="12"/>
      <c r="U281" s="12"/>
      <c r="V281" s="12"/>
      <c r="W281" s="12"/>
      <c r="X281" s="12"/>
      <c r="Y281" s="12"/>
      <c r="Z281" s="12"/>
    </row>
    <row r="282" spans="1:26" ht="13.5" customHeight="1" x14ac:dyDescent="0.25">
      <c r="A282" s="42"/>
      <c r="B282" s="19"/>
      <c r="C282" s="19"/>
      <c r="D282" s="20"/>
      <c r="E282" s="20"/>
      <c r="F282" s="20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20"/>
      <c r="S282" s="12"/>
      <c r="T282" s="12"/>
      <c r="U282" s="12"/>
      <c r="V282" s="12"/>
      <c r="W282" s="12"/>
      <c r="X282" s="12"/>
      <c r="Y282" s="12"/>
      <c r="Z282" s="12"/>
    </row>
    <row r="283" spans="1:26" ht="13.5" customHeight="1" x14ac:dyDescent="0.25">
      <c r="A283" s="42"/>
      <c r="B283" s="19"/>
      <c r="C283" s="19"/>
      <c r="D283" s="20"/>
      <c r="E283" s="20"/>
      <c r="F283" s="20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20"/>
      <c r="S283" s="12"/>
      <c r="T283" s="12"/>
      <c r="U283" s="12"/>
      <c r="V283" s="12"/>
      <c r="W283" s="12"/>
      <c r="X283" s="12"/>
      <c r="Y283" s="12"/>
      <c r="Z283" s="12"/>
    </row>
    <row r="284" spans="1:26" ht="13.5" customHeight="1" x14ac:dyDescent="0.25">
      <c r="A284" s="42"/>
      <c r="B284" s="19"/>
      <c r="C284" s="19"/>
      <c r="D284" s="20"/>
      <c r="E284" s="20"/>
      <c r="F284" s="20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20"/>
      <c r="S284" s="12"/>
      <c r="T284" s="12"/>
      <c r="U284" s="12"/>
      <c r="V284" s="12"/>
      <c r="W284" s="12"/>
      <c r="X284" s="12"/>
      <c r="Y284" s="12"/>
      <c r="Z284" s="12"/>
    </row>
    <row r="285" spans="1:26" ht="13.5" customHeight="1" x14ac:dyDescent="0.25">
      <c r="A285" s="42"/>
      <c r="B285" s="19"/>
      <c r="C285" s="19"/>
      <c r="D285" s="20"/>
      <c r="E285" s="20"/>
      <c r="F285" s="20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20"/>
      <c r="S285" s="12"/>
      <c r="T285" s="12"/>
      <c r="U285" s="12"/>
      <c r="V285" s="12"/>
      <c r="W285" s="12"/>
      <c r="X285" s="12"/>
      <c r="Y285" s="12"/>
      <c r="Z285" s="12"/>
    </row>
    <row r="286" spans="1:26" ht="13.5" customHeight="1" x14ac:dyDescent="0.25">
      <c r="A286" s="42"/>
      <c r="B286" s="19"/>
      <c r="C286" s="19"/>
      <c r="D286" s="20"/>
      <c r="E286" s="20"/>
      <c r="F286" s="20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20"/>
      <c r="S286" s="12"/>
      <c r="T286" s="12"/>
      <c r="U286" s="12"/>
      <c r="V286" s="12"/>
      <c r="W286" s="12"/>
      <c r="X286" s="12"/>
      <c r="Y286" s="12"/>
      <c r="Z286" s="12"/>
    </row>
    <row r="287" spans="1:26" ht="13.5" customHeight="1" x14ac:dyDescent="0.25">
      <c r="A287" s="42"/>
      <c r="B287" s="19"/>
      <c r="C287" s="19"/>
      <c r="D287" s="20"/>
      <c r="E287" s="20"/>
      <c r="F287" s="20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20"/>
      <c r="S287" s="12"/>
      <c r="T287" s="12"/>
      <c r="U287" s="12"/>
      <c r="V287" s="12"/>
      <c r="W287" s="12"/>
      <c r="X287" s="12"/>
      <c r="Y287" s="12"/>
      <c r="Z287" s="12"/>
    </row>
    <row r="288" spans="1:26" ht="13.5" customHeight="1" x14ac:dyDescent="0.25">
      <c r="A288" s="42"/>
      <c r="B288" s="19"/>
      <c r="C288" s="19"/>
      <c r="D288" s="20"/>
      <c r="E288" s="20"/>
      <c r="F288" s="20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20"/>
      <c r="S288" s="12"/>
      <c r="T288" s="12"/>
      <c r="U288" s="12"/>
      <c r="V288" s="12"/>
      <c r="W288" s="12"/>
      <c r="X288" s="12"/>
      <c r="Y288" s="12"/>
      <c r="Z288" s="12"/>
    </row>
    <row r="289" spans="1:26" ht="13.5" customHeight="1" x14ac:dyDescent="0.25">
      <c r="A289" s="42"/>
      <c r="B289" s="19"/>
      <c r="C289" s="19"/>
      <c r="D289" s="20"/>
      <c r="E289" s="20"/>
      <c r="F289" s="20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20"/>
      <c r="S289" s="12"/>
      <c r="T289" s="12"/>
      <c r="U289" s="12"/>
      <c r="V289" s="12"/>
      <c r="W289" s="12"/>
      <c r="X289" s="12"/>
      <c r="Y289" s="12"/>
      <c r="Z289" s="12"/>
    </row>
    <row r="290" spans="1:26" ht="13.5" customHeight="1" x14ac:dyDescent="0.25">
      <c r="A290" s="42"/>
      <c r="B290" s="19"/>
      <c r="C290" s="19"/>
      <c r="D290" s="20"/>
      <c r="E290" s="20"/>
      <c r="F290" s="20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20"/>
      <c r="S290" s="12"/>
      <c r="T290" s="12"/>
      <c r="U290" s="12"/>
      <c r="V290" s="12"/>
      <c r="W290" s="12"/>
      <c r="X290" s="12"/>
      <c r="Y290" s="12"/>
      <c r="Z290" s="12"/>
    </row>
    <row r="291" spans="1:26" ht="13.5" customHeight="1" x14ac:dyDescent="0.25">
      <c r="A291" s="42"/>
      <c r="B291" s="19"/>
      <c r="C291" s="19"/>
      <c r="D291" s="20"/>
      <c r="E291" s="20"/>
      <c r="F291" s="20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20"/>
      <c r="S291" s="12"/>
      <c r="T291" s="12"/>
      <c r="U291" s="12"/>
      <c r="V291" s="12"/>
      <c r="W291" s="12"/>
      <c r="X291" s="12"/>
      <c r="Y291" s="12"/>
      <c r="Z291" s="12"/>
    </row>
    <row r="292" spans="1:26" ht="13.5" customHeight="1" x14ac:dyDescent="0.25">
      <c r="A292" s="42"/>
      <c r="B292" s="19"/>
      <c r="C292" s="19"/>
      <c r="D292" s="20"/>
      <c r="E292" s="20"/>
      <c r="F292" s="20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20"/>
      <c r="S292" s="12"/>
      <c r="T292" s="12"/>
      <c r="U292" s="12"/>
      <c r="V292" s="12"/>
      <c r="W292" s="12"/>
      <c r="X292" s="12"/>
      <c r="Y292" s="12"/>
      <c r="Z292" s="12"/>
    </row>
    <row r="293" spans="1:26" ht="13.5" customHeight="1" x14ac:dyDescent="0.25">
      <c r="A293" s="42"/>
      <c r="B293" s="19"/>
      <c r="C293" s="19"/>
      <c r="D293" s="20"/>
      <c r="E293" s="20"/>
      <c r="F293" s="20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20"/>
      <c r="S293" s="12"/>
      <c r="T293" s="12"/>
      <c r="U293" s="12"/>
      <c r="V293" s="12"/>
      <c r="W293" s="12"/>
      <c r="X293" s="12"/>
      <c r="Y293" s="12"/>
      <c r="Z293" s="12"/>
    </row>
    <row r="294" spans="1:26" ht="13.5" customHeight="1" x14ac:dyDescent="0.25">
      <c r="A294" s="42"/>
      <c r="B294" s="19"/>
      <c r="C294" s="19"/>
      <c r="D294" s="20"/>
      <c r="E294" s="20"/>
      <c r="F294" s="20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20"/>
      <c r="S294" s="12"/>
      <c r="T294" s="12"/>
      <c r="U294" s="12"/>
      <c r="V294" s="12"/>
      <c r="W294" s="12"/>
      <c r="X294" s="12"/>
      <c r="Y294" s="12"/>
      <c r="Z294" s="12"/>
    </row>
    <row r="295" spans="1:26" ht="13.5" customHeight="1" x14ac:dyDescent="0.25">
      <c r="A295" s="42"/>
      <c r="B295" s="19"/>
      <c r="C295" s="19"/>
      <c r="D295" s="20"/>
      <c r="E295" s="20"/>
      <c r="F295" s="20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20"/>
      <c r="S295" s="12"/>
      <c r="T295" s="12"/>
      <c r="U295" s="12"/>
      <c r="V295" s="12"/>
      <c r="W295" s="12"/>
      <c r="X295" s="12"/>
      <c r="Y295" s="12"/>
      <c r="Z295" s="12"/>
    </row>
    <row r="296" spans="1:26" ht="13.5" customHeight="1" x14ac:dyDescent="0.25">
      <c r="A296" s="42"/>
      <c r="B296" s="19"/>
      <c r="C296" s="19"/>
      <c r="D296" s="20"/>
      <c r="E296" s="20"/>
      <c r="F296" s="20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20"/>
      <c r="S296" s="12"/>
      <c r="T296" s="12"/>
      <c r="U296" s="12"/>
      <c r="V296" s="12"/>
      <c r="W296" s="12"/>
      <c r="X296" s="12"/>
      <c r="Y296" s="12"/>
      <c r="Z296" s="12"/>
    </row>
    <row r="297" spans="1:26" ht="13.5" customHeight="1" x14ac:dyDescent="0.25">
      <c r="A297" s="42"/>
      <c r="B297" s="19"/>
      <c r="C297" s="19"/>
      <c r="D297" s="20"/>
      <c r="E297" s="20"/>
      <c r="F297" s="20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20"/>
      <c r="S297" s="12"/>
      <c r="T297" s="12"/>
      <c r="U297" s="12"/>
      <c r="V297" s="12"/>
      <c r="W297" s="12"/>
      <c r="X297" s="12"/>
      <c r="Y297" s="12"/>
      <c r="Z297" s="12"/>
    </row>
    <row r="298" spans="1:26" ht="13.5" customHeight="1" x14ac:dyDescent="0.25">
      <c r="A298" s="42"/>
      <c r="B298" s="19"/>
      <c r="C298" s="19"/>
      <c r="D298" s="20"/>
      <c r="E298" s="20"/>
      <c r="F298" s="20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20"/>
      <c r="S298" s="12"/>
      <c r="T298" s="12"/>
      <c r="U298" s="12"/>
      <c r="V298" s="12"/>
      <c r="W298" s="12"/>
      <c r="X298" s="12"/>
      <c r="Y298" s="12"/>
      <c r="Z298" s="12"/>
    </row>
    <row r="299" spans="1:26" ht="13.5" customHeight="1" x14ac:dyDescent="0.25">
      <c r="A299" s="42"/>
      <c r="B299" s="19"/>
      <c r="C299" s="19"/>
      <c r="D299" s="20"/>
      <c r="E299" s="20"/>
      <c r="F299" s="20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20"/>
      <c r="S299" s="12"/>
      <c r="T299" s="12"/>
      <c r="U299" s="12"/>
      <c r="V299" s="12"/>
      <c r="W299" s="12"/>
      <c r="X299" s="12"/>
      <c r="Y299" s="12"/>
      <c r="Z299" s="12"/>
    </row>
    <row r="300" spans="1:26" ht="13.5" customHeight="1" x14ac:dyDescent="0.25">
      <c r="A300" s="42"/>
      <c r="B300" s="19"/>
      <c r="C300" s="19"/>
      <c r="D300" s="20"/>
      <c r="E300" s="20"/>
      <c r="F300" s="20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20"/>
      <c r="S300" s="12"/>
      <c r="T300" s="12"/>
      <c r="U300" s="12"/>
      <c r="V300" s="12"/>
      <c r="W300" s="12"/>
      <c r="X300" s="12"/>
      <c r="Y300" s="12"/>
      <c r="Z300" s="12"/>
    </row>
    <row r="301" spans="1:26" ht="13.5" customHeight="1" x14ac:dyDescent="0.25">
      <c r="A301" s="42"/>
      <c r="B301" s="19"/>
      <c r="C301" s="19"/>
      <c r="D301" s="20"/>
      <c r="E301" s="20"/>
      <c r="F301" s="20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20"/>
      <c r="S301" s="12"/>
      <c r="T301" s="12"/>
      <c r="U301" s="12"/>
      <c r="V301" s="12"/>
      <c r="W301" s="12"/>
      <c r="X301" s="12"/>
      <c r="Y301" s="12"/>
      <c r="Z301" s="12"/>
    </row>
    <row r="302" spans="1:26" ht="13.5" customHeight="1" x14ac:dyDescent="0.25">
      <c r="A302" s="42"/>
      <c r="B302" s="19"/>
      <c r="C302" s="19"/>
      <c r="D302" s="20"/>
      <c r="E302" s="20"/>
      <c r="F302" s="20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20"/>
      <c r="S302" s="12"/>
      <c r="T302" s="12"/>
      <c r="U302" s="12"/>
      <c r="V302" s="12"/>
      <c r="W302" s="12"/>
      <c r="X302" s="12"/>
      <c r="Y302" s="12"/>
      <c r="Z302" s="12"/>
    </row>
    <row r="303" spans="1:26" ht="13.5" customHeight="1" x14ac:dyDescent="0.25">
      <c r="A303" s="42"/>
      <c r="B303" s="19"/>
      <c r="C303" s="19"/>
      <c r="D303" s="20"/>
      <c r="E303" s="20"/>
      <c r="F303" s="20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20"/>
      <c r="S303" s="12"/>
      <c r="T303" s="12"/>
      <c r="U303" s="12"/>
      <c r="V303" s="12"/>
      <c r="W303" s="12"/>
      <c r="X303" s="12"/>
      <c r="Y303" s="12"/>
      <c r="Z303" s="12"/>
    </row>
    <row r="304" spans="1:26" ht="13.5" customHeight="1" x14ac:dyDescent="0.25">
      <c r="A304" s="42"/>
      <c r="B304" s="19"/>
      <c r="C304" s="19"/>
      <c r="D304" s="20"/>
      <c r="E304" s="20"/>
      <c r="F304" s="20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20"/>
      <c r="S304" s="12"/>
      <c r="T304" s="12"/>
      <c r="U304" s="12"/>
      <c r="V304" s="12"/>
      <c r="W304" s="12"/>
      <c r="X304" s="12"/>
      <c r="Y304" s="12"/>
      <c r="Z304" s="12"/>
    </row>
    <row r="305" spans="1:26" ht="13.5" customHeight="1" x14ac:dyDescent="0.25">
      <c r="A305" s="42"/>
      <c r="B305" s="19"/>
      <c r="C305" s="19"/>
      <c r="D305" s="20"/>
      <c r="E305" s="20"/>
      <c r="F305" s="20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20"/>
      <c r="S305" s="12"/>
      <c r="T305" s="12"/>
      <c r="U305" s="12"/>
      <c r="V305" s="12"/>
      <c r="W305" s="12"/>
      <c r="X305" s="12"/>
      <c r="Y305" s="12"/>
      <c r="Z305" s="12"/>
    </row>
    <row r="306" spans="1:26" ht="13.5" customHeight="1" x14ac:dyDescent="0.25">
      <c r="A306" s="42"/>
      <c r="B306" s="19"/>
      <c r="C306" s="19"/>
      <c r="D306" s="20"/>
      <c r="E306" s="20"/>
      <c r="F306" s="20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20"/>
      <c r="S306" s="12"/>
      <c r="T306" s="12"/>
      <c r="U306" s="12"/>
      <c r="V306" s="12"/>
      <c r="W306" s="12"/>
      <c r="X306" s="12"/>
      <c r="Y306" s="12"/>
      <c r="Z306" s="12"/>
    </row>
    <row r="307" spans="1:26" ht="13.5" customHeight="1" x14ac:dyDescent="0.25">
      <c r="A307" s="42"/>
      <c r="B307" s="19"/>
      <c r="C307" s="19"/>
      <c r="D307" s="20"/>
      <c r="E307" s="20"/>
      <c r="F307" s="20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20"/>
      <c r="S307" s="12"/>
      <c r="T307" s="12"/>
      <c r="U307" s="12"/>
      <c r="V307" s="12"/>
      <c r="W307" s="12"/>
      <c r="X307" s="12"/>
      <c r="Y307" s="12"/>
      <c r="Z307" s="12"/>
    </row>
    <row r="308" spans="1:26" ht="13.5" customHeight="1" x14ac:dyDescent="0.25">
      <c r="A308" s="42"/>
      <c r="B308" s="19"/>
      <c r="C308" s="19"/>
      <c r="D308" s="20"/>
      <c r="E308" s="20"/>
      <c r="F308" s="20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20"/>
      <c r="S308" s="12"/>
      <c r="T308" s="12"/>
      <c r="U308" s="12"/>
      <c r="V308" s="12"/>
      <c r="W308" s="12"/>
      <c r="X308" s="12"/>
      <c r="Y308" s="12"/>
      <c r="Z308" s="12"/>
    </row>
    <row r="309" spans="1:26" ht="13.5" customHeight="1" x14ac:dyDescent="0.25">
      <c r="A309" s="42"/>
      <c r="B309" s="19"/>
      <c r="C309" s="19"/>
      <c r="D309" s="20"/>
      <c r="E309" s="20"/>
      <c r="F309" s="20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20"/>
      <c r="S309" s="12"/>
      <c r="T309" s="12"/>
      <c r="U309" s="12"/>
      <c r="V309" s="12"/>
      <c r="W309" s="12"/>
      <c r="X309" s="12"/>
      <c r="Y309" s="12"/>
      <c r="Z309" s="12"/>
    </row>
    <row r="310" spans="1:26" ht="13.5" customHeight="1" x14ac:dyDescent="0.25">
      <c r="A310" s="42"/>
      <c r="B310" s="19"/>
      <c r="C310" s="19"/>
      <c r="D310" s="20"/>
      <c r="E310" s="20"/>
      <c r="F310" s="20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20"/>
      <c r="S310" s="12"/>
      <c r="T310" s="12"/>
      <c r="U310" s="12"/>
      <c r="V310" s="12"/>
      <c r="W310" s="12"/>
      <c r="X310" s="12"/>
      <c r="Y310" s="12"/>
      <c r="Z310" s="12"/>
    </row>
    <row r="311" spans="1:26" ht="13.5" customHeight="1" x14ac:dyDescent="0.25">
      <c r="A311" s="42"/>
      <c r="B311" s="19"/>
      <c r="C311" s="19"/>
      <c r="D311" s="20"/>
      <c r="E311" s="20"/>
      <c r="F311" s="20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20"/>
      <c r="S311" s="12"/>
      <c r="T311" s="12"/>
      <c r="U311" s="12"/>
      <c r="V311" s="12"/>
      <c r="W311" s="12"/>
      <c r="X311" s="12"/>
      <c r="Y311" s="12"/>
      <c r="Z311" s="12"/>
    </row>
    <row r="312" spans="1:26" ht="13.5" customHeight="1" x14ac:dyDescent="0.25">
      <c r="A312" s="42"/>
      <c r="B312" s="19"/>
      <c r="C312" s="19"/>
      <c r="D312" s="20"/>
      <c r="E312" s="20"/>
      <c r="F312" s="20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20"/>
      <c r="S312" s="12"/>
      <c r="T312" s="12"/>
      <c r="U312" s="12"/>
      <c r="V312" s="12"/>
      <c r="W312" s="12"/>
      <c r="X312" s="12"/>
      <c r="Y312" s="12"/>
      <c r="Z312" s="12"/>
    </row>
    <row r="313" spans="1:26" ht="13.5" customHeight="1" x14ac:dyDescent="0.25">
      <c r="A313" s="42"/>
      <c r="B313" s="19"/>
      <c r="C313" s="19"/>
      <c r="D313" s="20"/>
      <c r="E313" s="20"/>
      <c r="F313" s="20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20"/>
      <c r="S313" s="12"/>
      <c r="T313" s="12"/>
      <c r="U313" s="12"/>
      <c r="V313" s="12"/>
      <c r="W313" s="12"/>
      <c r="X313" s="12"/>
      <c r="Y313" s="12"/>
      <c r="Z313" s="12"/>
    </row>
    <row r="314" spans="1:26" ht="13.5" customHeight="1" x14ac:dyDescent="0.25">
      <c r="A314" s="42"/>
      <c r="B314" s="19"/>
      <c r="C314" s="19"/>
      <c r="D314" s="20"/>
      <c r="E314" s="20"/>
      <c r="F314" s="20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20"/>
      <c r="S314" s="12"/>
      <c r="T314" s="12"/>
      <c r="U314" s="12"/>
      <c r="V314" s="12"/>
      <c r="W314" s="12"/>
      <c r="X314" s="12"/>
      <c r="Y314" s="12"/>
      <c r="Z314" s="12"/>
    </row>
    <row r="315" spans="1:26" ht="13.5" customHeight="1" x14ac:dyDescent="0.25">
      <c r="A315" s="42"/>
      <c r="B315" s="19"/>
      <c r="C315" s="19"/>
      <c r="D315" s="20"/>
      <c r="E315" s="20"/>
      <c r="F315" s="20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20"/>
      <c r="S315" s="12"/>
      <c r="T315" s="12"/>
      <c r="U315" s="12"/>
      <c r="V315" s="12"/>
      <c r="W315" s="12"/>
      <c r="X315" s="12"/>
      <c r="Y315" s="12"/>
      <c r="Z315" s="12"/>
    </row>
    <row r="316" spans="1:26" ht="13.5" customHeight="1" x14ac:dyDescent="0.25">
      <c r="A316" s="42"/>
      <c r="B316" s="19"/>
      <c r="C316" s="19"/>
      <c r="D316" s="20"/>
      <c r="E316" s="20"/>
      <c r="F316" s="20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20"/>
      <c r="S316" s="12"/>
      <c r="T316" s="12"/>
      <c r="U316" s="12"/>
      <c r="V316" s="12"/>
      <c r="W316" s="12"/>
      <c r="X316" s="12"/>
      <c r="Y316" s="12"/>
      <c r="Z316" s="12"/>
    </row>
    <row r="317" spans="1:26" ht="13.5" customHeight="1" x14ac:dyDescent="0.25">
      <c r="A317" s="42"/>
      <c r="B317" s="19"/>
      <c r="C317" s="19"/>
      <c r="D317" s="20"/>
      <c r="E317" s="20"/>
      <c r="F317" s="20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20"/>
      <c r="S317" s="12"/>
      <c r="T317" s="12"/>
      <c r="U317" s="12"/>
      <c r="V317" s="12"/>
      <c r="W317" s="12"/>
      <c r="X317" s="12"/>
      <c r="Y317" s="12"/>
      <c r="Z317" s="12"/>
    </row>
    <row r="318" spans="1:26" ht="13.5" customHeight="1" x14ac:dyDescent="0.25">
      <c r="A318" s="42"/>
      <c r="B318" s="19"/>
      <c r="C318" s="19"/>
      <c r="D318" s="20"/>
      <c r="E318" s="20"/>
      <c r="F318" s="20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20"/>
      <c r="S318" s="12"/>
      <c r="T318" s="12"/>
      <c r="U318" s="12"/>
      <c r="V318" s="12"/>
      <c r="W318" s="12"/>
      <c r="X318" s="12"/>
      <c r="Y318" s="12"/>
      <c r="Z318" s="12"/>
    </row>
    <row r="319" spans="1:26" ht="13.5" customHeight="1" x14ac:dyDescent="0.25">
      <c r="A319" s="42"/>
      <c r="B319" s="19"/>
      <c r="C319" s="19"/>
      <c r="D319" s="20"/>
      <c r="E319" s="20"/>
      <c r="F319" s="20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20"/>
      <c r="S319" s="12"/>
      <c r="T319" s="12"/>
      <c r="U319" s="12"/>
      <c r="V319" s="12"/>
      <c r="W319" s="12"/>
      <c r="X319" s="12"/>
      <c r="Y319" s="12"/>
      <c r="Z319" s="12"/>
    </row>
    <row r="320" spans="1:26" ht="13.5" customHeight="1" x14ac:dyDescent="0.25">
      <c r="A320" s="42"/>
      <c r="B320" s="19"/>
      <c r="C320" s="19"/>
      <c r="D320" s="20"/>
      <c r="E320" s="20"/>
      <c r="F320" s="20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20"/>
      <c r="S320" s="12"/>
      <c r="T320" s="12"/>
      <c r="U320" s="12"/>
      <c r="V320" s="12"/>
      <c r="W320" s="12"/>
      <c r="X320" s="12"/>
      <c r="Y320" s="12"/>
      <c r="Z320" s="12"/>
    </row>
    <row r="321" spans="1:26" ht="13.5" customHeight="1" x14ac:dyDescent="0.25">
      <c r="A321" s="42"/>
      <c r="B321" s="19"/>
      <c r="C321" s="19"/>
      <c r="D321" s="20"/>
      <c r="E321" s="20"/>
      <c r="F321" s="20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20"/>
      <c r="S321" s="12"/>
      <c r="T321" s="12"/>
      <c r="U321" s="12"/>
      <c r="V321" s="12"/>
      <c r="W321" s="12"/>
      <c r="X321" s="12"/>
      <c r="Y321" s="12"/>
      <c r="Z321" s="12"/>
    </row>
    <row r="322" spans="1:26" ht="13.5" customHeight="1" x14ac:dyDescent="0.25">
      <c r="A322" s="42"/>
      <c r="B322" s="19"/>
      <c r="C322" s="19"/>
      <c r="D322" s="20"/>
      <c r="E322" s="20"/>
      <c r="F322" s="20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20"/>
      <c r="S322" s="12"/>
      <c r="T322" s="12"/>
      <c r="U322" s="12"/>
      <c r="V322" s="12"/>
      <c r="W322" s="12"/>
      <c r="X322" s="12"/>
      <c r="Y322" s="12"/>
      <c r="Z322" s="12"/>
    </row>
    <row r="323" spans="1:26" ht="13.5" customHeight="1" x14ac:dyDescent="0.25">
      <c r="A323" s="42"/>
      <c r="B323" s="19"/>
      <c r="C323" s="19"/>
      <c r="D323" s="20"/>
      <c r="E323" s="20"/>
      <c r="F323" s="20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20"/>
      <c r="S323" s="12"/>
      <c r="T323" s="12"/>
      <c r="U323" s="12"/>
      <c r="V323" s="12"/>
      <c r="W323" s="12"/>
      <c r="X323" s="12"/>
      <c r="Y323" s="12"/>
      <c r="Z323" s="12"/>
    </row>
    <row r="324" spans="1:26" ht="13.5" customHeight="1" x14ac:dyDescent="0.25">
      <c r="A324" s="42"/>
      <c r="B324" s="19"/>
      <c r="C324" s="19"/>
      <c r="D324" s="20"/>
      <c r="E324" s="20"/>
      <c r="F324" s="20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20"/>
      <c r="S324" s="12"/>
      <c r="T324" s="12"/>
      <c r="U324" s="12"/>
      <c r="V324" s="12"/>
      <c r="W324" s="12"/>
      <c r="X324" s="12"/>
      <c r="Y324" s="12"/>
      <c r="Z324" s="12"/>
    </row>
    <row r="325" spans="1:26" ht="13.5" customHeight="1" x14ac:dyDescent="0.25">
      <c r="A325" s="42"/>
      <c r="B325" s="19"/>
      <c r="C325" s="19"/>
      <c r="D325" s="20"/>
      <c r="E325" s="20"/>
      <c r="F325" s="20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20"/>
      <c r="S325" s="12"/>
      <c r="T325" s="12"/>
      <c r="U325" s="12"/>
      <c r="V325" s="12"/>
      <c r="W325" s="12"/>
      <c r="X325" s="12"/>
      <c r="Y325" s="12"/>
      <c r="Z325" s="12"/>
    </row>
    <row r="326" spans="1:26" ht="13.5" customHeight="1" x14ac:dyDescent="0.25">
      <c r="A326" s="42"/>
      <c r="B326" s="19"/>
      <c r="C326" s="19"/>
      <c r="D326" s="20"/>
      <c r="E326" s="20"/>
      <c r="F326" s="20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20"/>
      <c r="S326" s="12"/>
      <c r="T326" s="12"/>
      <c r="U326" s="12"/>
      <c r="V326" s="12"/>
      <c r="W326" s="12"/>
      <c r="X326" s="12"/>
      <c r="Y326" s="12"/>
      <c r="Z326" s="12"/>
    </row>
    <row r="327" spans="1:26" ht="13.5" customHeight="1" x14ac:dyDescent="0.25">
      <c r="A327" s="42"/>
      <c r="B327" s="19"/>
      <c r="C327" s="19"/>
      <c r="D327" s="20"/>
      <c r="E327" s="20"/>
      <c r="F327" s="20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20"/>
      <c r="S327" s="12"/>
      <c r="T327" s="12"/>
      <c r="U327" s="12"/>
      <c r="V327" s="12"/>
      <c r="W327" s="12"/>
      <c r="X327" s="12"/>
      <c r="Y327" s="12"/>
      <c r="Z327" s="12"/>
    </row>
    <row r="328" spans="1:26" ht="13.5" customHeight="1" x14ac:dyDescent="0.25">
      <c r="A328" s="42"/>
      <c r="B328" s="19"/>
      <c r="C328" s="19"/>
      <c r="D328" s="20"/>
      <c r="E328" s="20"/>
      <c r="F328" s="20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20"/>
      <c r="S328" s="12"/>
      <c r="T328" s="12"/>
      <c r="U328" s="12"/>
      <c r="V328" s="12"/>
      <c r="W328" s="12"/>
      <c r="X328" s="12"/>
      <c r="Y328" s="12"/>
      <c r="Z328" s="12"/>
    </row>
    <row r="329" spans="1:26" ht="13.5" customHeight="1" x14ac:dyDescent="0.25">
      <c r="A329" s="42"/>
      <c r="B329" s="19"/>
      <c r="C329" s="19"/>
      <c r="D329" s="20"/>
      <c r="E329" s="20"/>
      <c r="F329" s="20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20"/>
      <c r="S329" s="12"/>
      <c r="T329" s="12"/>
      <c r="U329" s="12"/>
      <c r="V329" s="12"/>
      <c r="W329" s="12"/>
      <c r="X329" s="12"/>
      <c r="Y329" s="12"/>
      <c r="Z329" s="12"/>
    </row>
    <row r="330" spans="1:26" ht="13.5" customHeight="1" x14ac:dyDescent="0.25">
      <c r="A330" s="42"/>
      <c r="B330" s="19"/>
      <c r="C330" s="19"/>
      <c r="D330" s="20"/>
      <c r="E330" s="20"/>
      <c r="F330" s="20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20"/>
      <c r="S330" s="12"/>
      <c r="T330" s="12"/>
      <c r="U330" s="12"/>
      <c r="V330" s="12"/>
      <c r="W330" s="12"/>
      <c r="X330" s="12"/>
      <c r="Y330" s="12"/>
      <c r="Z330" s="12"/>
    </row>
    <row r="331" spans="1:26" ht="13.5" customHeight="1" x14ac:dyDescent="0.25">
      <c r="A331" s="42"/>
      <c r="B331" s="19"/>
      <c r="C331" s="19"/>
      <c r="D331" s="20"/>
      <c r="E331" s="20"/>
      <c r="F331" s="20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20"/>
      <c r="S331" s="12"/>
      <c r="T331" s="12"/>
      <c r="U331" s="12"/>
      <c r="V331" s="12"/>
      <c r="W331" s="12"/>
      <c r="X331" s="12"/>
      <c r="Y331" s="12"/>
      <c r="Z331" s="12"/>
    </row>
    <row r="332" spans="1:26" ht="13.5" customHeight="1" x14ac:dyDescent="0.25">
      <c r="A332" s="42"/>
      <c r="B332" s="19"/>
      <c r="C332" s="19"/>
      <c r="D332" s="20"/>
      <c r="E332" s="20"/>
      <c r="F332" s="20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20"/>
      <c r="S332" s="12"/>
      <c r="T332" s="12"/>
      <c r="U332" s="12"/>
      <c r="V332" s="12"/>
      <c r="W332" s="12"/>
      <c r="X332" s="12"/>
      <c r="Y332" s="12"/>
      <c r="Z332" s="12"/>
    </row>
    <row r="333" spans="1:26" ht="13.5" customHeight="1" x14ac:dyDescent="0.25">
      <c r="A333" s="42"/>
      <c r="B333" s="19"/>
      <c r="C333" s="19"/>
      <c r="D333" s="20"/>
      <c r="E333" s="20"/>
      <c r="F333" s="20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20"/>
      <c r="S333" s="12"/>
      <c r="T333" s="12"/>
      <c r="U333" s="12"/>
      <c r="V333" s="12"/>
      <c r="W333" s="12"/>
      <c r="X333" s="12"/>
      <c r="Y333" s="12"/>
      <c r="Z333" s="12"/>
    </row>
    <row r="334" spans="1:26" ht="13.5" customHeight="1" x14ac:dyDescent="0.25">
      <c r="A334" s="42"/>
      <c r="B334" s="19"/>
      <c r="C334" s="19"/>
      <c r="D334" s="20"/>
      <c r="E334" s="20"/>
      <c r="F334" s="20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20"/>
      <c r="S334" s="12"/>
      <c r="T334" s="12"/>
      <c r="U334" s="12"/>
      <c r="V334" s="12"/>
      <c r="W334" s="12"/>
      <c r="X334" s="12"/>
      <c r="Y334" s="12"/>
      <c r="Z334" s="12"/>
    </row>
    <row r="335" spans="1:26" ht="13.5" customHeight="1" x14ac:dyDescent="0.25">
      <c r="A335" s="42"/>
      <c r="B335" s="19"/>
      <c r="C335" s="19"/>
      <c r="D335" s="20"/>
      <c r="E335" s="20"/>
      <c r="F335" s="20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20"/>
      <c r="S335" s="12"/>
      <c r="T335" s="12"/>
      <c r="U335" s="12"/>
      <c r="V335" s="12"/>
      <c r="W335" s="12"/>
      <c r="X335" s="12"/>
      <c r="Y335" s="12"/>
      <c r="Z335" s="12"/>
    </row>
    <row r="336" spans="1:26" ht="13.5" customHeight="1" x14ac:dyDescent="0.25">
      <c r="A336" s="42"/>
      <c r="B336" s="19"/>
      <c r="C336" s="19"/>
      <c r="D336" s="20"/>
      <c r="E336" s="20"/>
      <c r="F336" s="20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20"/>
      <c r="S336" s="12"/>
      <c r="T336" s="12"/>
      <c r="U336" s="12"/>
      <c r="V336" s="12"/>
      <c r="W336" s="12"/>
      <c r="X336" s="12"/>
      <c r="Y336" s="12"/>
      <c r="Z336" s="12"/>
    </row>
    <row r="337" spans="1:26" ht="13.5" customHeight="1" x14ac:dyDescent="0.25">
      <c r="A337" s="42"/>
      <c r="B337" s="19"/>
      <c r="C337" s="19"/>
      <c r="D337" s="20"/>
      <c r="E337" s="20"/>
      <c r="F337" s="20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20"/>
      <c r="S337" s="12"/>
      <c r="T337" s="12"/>
      <c r="U337" s="12"/>
      <c r="V337" s="12"/>
      <c r="W337" s="12"/>
      <c r="X337" s="12"/>
      <c r="Y337" s="12"/>
      <c r="Z337" s="12"/>
    </row>
    <row r="338" spans="1:26" ht="13.5" customHeight="1" x14ac:dyDescent="0.25">
      <c r="A338" s="42"/>
      <c r="B338" s="19"/>
      <c r="C338" s="19"/>
      <c r="D338" s="20"/>
      <c r="E338" s="20"/>
      <c r="F338" s="20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20"/>
      <c r="S338" s="12"/>
      <c r="T338" s="12"/>
      <c r="U338" s="12"/>
      <c r="V338" s="12"/>
      <c r="W338" s="12"/>
      <c r="X338" s="12"/>
      <c r="Y338" s="12"/>
      <c r="Z338" s="12"/>
    </row>
    <row r="339" spans="1:26" ht="13.5" customHeight="1" x14ac:dyDescent="0.25">
      <c r="A339" s="42"/>
      <c r="B339" s="19"/>
      <c r="C339" s="19"/>
      <c r="D339" s="20"/>
      <c r="E339" s="20"/>
      <c r="F339" s="20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20"/>
      <c r="S339" s="12"/>
      <c r="T339" s="12"/>
      <c r="U339" s="12"/>
      <c r="V339" s="12"/>
      <c r="W339" s="12"/>
      <c r="X339" s="12"/>
      <c r="Y339" s="12"/>
      <c r="Z339" s="12"/>
    </row>
    <row r="340" spans="1:26" ht="13.5" customHeight="1" x14ac:dyDescent="0.25">
      <c r="A340" s="42"/>
      <c r="B340" s="19"/>
      <c r="C340" s="19"/>
      <c r="D340" s="20"/>
      <c r="E340" s="20"/>
      <c r="F340" s="20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20"/>
      <c r="S340" s="12"/>
      <c r="T340" s="12"/>
      <c r="U340" s="12"/>
      <c r="V340" s="12"/>
      <c r="W340" s="12"/>
      <c r="X340" s="12"/>
      <c r="Y340" s="12"/>
      <c r="Z340" s="12"/>
    </row>
    <row r="341" spans="1:26" ht="13.5" customHeight="1" x14ac:dyDescent="0.25">
      <c r="A341" s="42"/>
      <c r="B341" s="19"/>
      <c r="C341" s="19"/>
      <c r="D341" s="20"/>
      <c r="E341" s="20"/>
      <c r="F341" s="20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20"/>
      <c r="S341" s="12"/>
      <c r="T341" s="12"/>
      <c r="U341" s="12"/>
      <c r="V341" s="12"/>
      <c r="W341" s="12"/>
      <c r="X341" s="12"/>
      <c r="Y341" s="12"/>
      <c r="Z341" s="12"/>
    </row>
    <row r="342" spans="1:26" ht="13.5" customHeight="1" x14ac:dyDescent="0.25">
      <c r="A342" s="42"/>
      <c r="B342" s="19"/>
      <c r="C342" s="19"/>
      <c r="D342" s="20"/>
      <c r="E342" s="20"/>
      <c r="F342" s="20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20"/>
      <c r="S342" s="12"/>
      <c r="T342" s="12"/>
      <c r="U342" s="12"/>
      <c r="V342" s="12"/>
      <c r="W342" s="12"/>
      <c r="X342" s="12"/>
      <c r="Y342" s="12"/>
      <c r="Z342" s="12"/>
    </row>
    <row r="343" spans="1:26" ht="13.5" customHeight="1" x14ac:dyDescent="0.25">
      <c r="A343" s="42"/>
      <c r="B343" s="19"/>
      <c r="C343" s="19"/>
      <c r="D343" s="20"/>
      <c r="E343" s="20"/>
      <c r="F343" s="20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20"/>
      <c r="S343" s="12"/>
      <c r="T343" s="12"/>
      <c r="U343" s="12"/>
      <c r="V343" s="12"/>
      <c r="W343" s="12"/>
      <c r="X343" s="12"/>
      <c r="Y343" s="12"/>
      <c r="Z343" s="12"/>
    </row>
    <row r="344" spans="1:26" ht="13.5" customHeight="1" x14ac:dyDescent="0.25">
      <c r="A344" s="42"/>
      <c r="B344" s="19"/>
      <c r="C344" s="19"/>
      <c r="D344" s="20"/>
      <c r="E344" s="20"/>
      <c r="F344" s="20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20"/>
      <c r="S344" s="12"/>
      <c r="T344" s="12"/>
      <c r="U344" s="12"/>
      <c r="V344" s="12"/>
      <c r="W344" s="12"/>
      <c r="X344" s="12"/>
      <c r="Y344" s="12"/>
      <c r="Z344" s="12"/>
    </row>
    <row r="345" spans="1:26" ht="13.5" customHeight="1" x14ac:dyDescent="0.25">
      <c r="A345" s="42"/>
      <c r="B345" s="19"/>
      <c r="C345" s="19"/>
      <c r="D345" s="20"/>
      <c r="E345" s="20"/>
      <c r="F345" s="20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20"/>
      <c r="S345" s="12"/>
      <c r="T345" s="12"/>
      <c r="U345" s="12"/>
      <c r="V345" s="12"/>
      <c r="W345" s="12"/>
      <c r="X345" s="12"/>
      <c r="Y345" s="12"/>
      <c r="Z345" s="12"/>
    </row>
    <row r="346" spans="1:26" ht="13.5" customHeight="1" x14ac:dyDescent="0.25">
      <c r="A346" s="42"/>
      <c r="B346" s="19"/>
      <c r="C346" s="19"/>
      <c r="D346" s="20"/>
      <c r="E346" s="20"/>
      <c r="F346" s="20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20"/>
      <c r="S346" s="12"/>
      <c r="T346" s="12"/>
      <c r="U346" s="12"/>
      <c r="V346" s="12"/>
      <c r="W346" s="12"/>
      <c r="X346" s="12"/>
      <c r="Y346" s="12"/>
      <c r="Z346" s="12"/>
    </row>
    <row r="347" spans="1:26" ht="13.5" customHeight="1" x14ac:dyDescent="0.25">
      <c r="A347" s="42"/>
      <c r="B347" s="19"/>
      <c r="C347" s="19"/>
      <c r="D347" s="20"/>
      <c r="E347" s="20"/>
      <c r="F347" s="20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20"/>
      <c r="S347" s="12"/>
      <c r="T347" s="12"/>
      <c r="U347" s="12"/>
      <c r="V347" s="12"/>
      <c r="W347" s="12"/>
      <c r="X347" s="12"/>
      <c r="Y347" s="12"/>
      <c r="Z347" s="12"/>
    </row>
    <row r="348" spans="1:26" ht="13.5" customHeight="1" x14ac:dyDescent="0.25">
      <c r="A348" s="42"/>
      <c r="B348" s="19"/>
      <c r="C348" s="19"/>
      <c r="D348" s="20"/>
      <c r="E348" s="20"/>
      <c r="F348" s="20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20"/>
      <c r="S348" s="12"/>
      <c r="T348" s="12"/>
      <c r="U348" s="12"/>
      <c r="V348" s="12"/>
      <c r="W348" s="12"/>
      <c r="X348" s="12"/>
      <c r="Y348" s="12"/>
      <c r="Z348" s="12"/>
    </row>
    <row r="349" spans="1:26" ht="13.5" customHeight="1" x14ac:dyDescent="0.25">
      <c r="A349" s="42"/>
      <c r="B349" s="19"/>
      <c r="C349" s="19"/>
      <c r="D349" s="20"/>
      <c r="E349" s="20"/>
      <c r="F349" s="20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20"/>
      <c r="S349" s="12"/>
      <c r="T349" s="12"/>
      <c r="U349" s="12"/>
      <c r="V349" s="12"/>
      <c r="W349" s="12"/>
      <c r="X349" s="12"/>
      <c r="Y349" s="12"/>
      <c r="Z349" s="12"/>
    </row>
    <row r="350" spans="1:26" ht="13.5" customHeight="1" x14ac:dyDescent="0.25">
      <c r="A350" s="42"/>
      <c r="B350" s="19"/>
      <c r="C350" s="19"/>
      <c r="D350" s="20"/>
      <c r="E350" s="20"/>
      <c r="F350" s="20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20"/>
      <c r="S350" s="12"/>
      <c r="T350" s="12"/>
      <c r="U350" s="12"/>
      <c r="V350" s="12"/>
      <c r="W350" s="12"/>
      <c r="X350" s="12"/>
      <c r="Y350" s="12"/>
      <c r="Z350" s="12"/>
    </row>
    <row r="351" spans="1:26" ht="13.5" customHeight="1" x14ac:dyDescent="0.25">
      <c r="A351" s="42"/>
      <c r="B351" s="19"/>
      <c r="C351" s="19"/>
      <c r="D351" s="20"/>
      <c r="E351" s="20"/>
      <c r="F351" s="20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20"/>
      <c r="S351" s="12"/>
      <c r="T351" s="12"/>
      <c r="U351" s="12"/>
      <c r="V351" s="12"/>
      <c r="W351" s="12"/>
      <c r="X351" s="12"/>
      <c r="Y351" s="12"/>
      <c r="Z351" s="12"/>
    </row>
    <row r="352" spans="1:26" ht="13.5" customHeight="1" x14ac:dyDescent="0.25">
      <c r="A352" s="42"/>
      <c r="B352" s="19"/>
      <c r="C352" s="19"/>
      <c r="D352" s="20"/>
      <c r="E352" s="20"/>
      <c r="F352" s="20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20"/>
      <c r="S352" s="12"/>
      <c r="T352" s="12"/>
      <c r="U352" s="12"/>
      <c r="V352" s="12"/>
      <c r="W352" s="12"/>
      <c r="X352" s="12"/>
      <c r="Y352" s="12"/>
      <c r="Z352" s="12"/>
    </row>
    <row r="353" spans="1:26" ht="13.5" customHeight="1" x14ac:dyDescent="0.25">
      <c r="A353" s="42"/>
      <c r="B353" s="19"/>
      <c r="C353" s="19"/>
      <c r="D353" s="20"/>
      <c r="E353" s="20"/>
      <c r="F353" s="20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20"/>
      <c r="S353" s="12"/>
      <c r="T353" s="12"/>
      <c r="U353" s="12"/>
      <c r="V353" s="12"/>
      <c r="W353" s="12"/>
      <c r="X353" s="12"/>
      <c r="Y353" s="12"/>
      <c r="Z353" s="12"/>
    </row>
    <row r="354" spans="1:26" ht="13.5" customHeight="1" x14ac:dyDescent="0.25">
      <c r="A354" s="42"/>
      <c r="B354" s="19"/>
      <c r="C354" s="19"/>
      <c r="D354" s="20"/>
      <c r="E354" s="20"/>
      <c r="F354" s="20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20"/>
      <c r="S354" s="12"/>
      <c r="T354" s="12"/>
      <c r="U354" s="12"/>
      <c r="V354" s="12"/>
      <c r="W354" s="12"/>
      <c r="X354" s="12"/>
      <c r="Y354" s="12"/>
      <c r="Z354" s="12"/>
    </row>
    <row r="355" spans="1:26" ht="13.5" customHeight="1" x14ac:dyDescent="0.25">
      <c r="A355" s="42"/>
      <c r="B355" s="19"/>
      <c r="C355" s="19"/>
      <c r="D355" s="20"/>
      <c r="E355" s="20"/>
      <c r="F355" s="20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20"/>
      <c r="S355" s="12"/>
      <c r="T355" s="12"/>
      <c r="U355" s="12"/>
      <c r="V355" s="12"/>
      <c r="W355" s="12"/>
      <c r="X355" s="12"/>
      <c r="Y355" s="12"/>
      <c r="Z355" s="12"/>
    </row>
    <row r="356" spans="1:26" ht="13.5" customHeight="1" x14ac:dyDescent="0.25">
      <c r="A356" s="42"/>
      <c r="B356" s="19"/>
      <c r="C356" s="19"/>
      <c r="D356" s="20"/>
      <c r="E356" s="20"/>
      <c r="F356" s="20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20"/>
      <c r="S356" s="12"/>
      <c r="T356" s="12"/>
      <c r="U356" s="12"/>
      <c r="V356" s="12"/>
      <c r="W356" s="12"/>
      <c r="X356" s="12"/>
      <c r="Y356" s="12"/>
      <c r="Z356" s="12"/>
    </row>
    <row r="357" spans="1:26" ht="13.5" customHeight="1" x14ac:dyDescent="0.25">
      <c r="A357" s="42"/>
      <c r="B357" s="19"/>
      <c r="C357" s="19"/>
      <c r="D357" s="20"/>
      <c r="E357" s="20"/>
      <c r="F357" s="20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20"/>
      <c r="S357" s="12"/>
      <c r="T357" s="12"/>
      <c r="U357" s="12"/>
      <c r="V357" s="12"/>
      <c r="W357" s="12"/>
      <c r="X357" s="12"/>
      <c r="Y357" s="12"/>
      <c r="Z357" s="12"/>
    </row>
    <row r="358" spans="1:26" ht="13.5" customHeight="1" x14ac:dyDescent="0.25">
      <c r="A358" s="42"/>
      <c r="B358" s="19"/>
      <c r="C358" s="19"/>
      <c r="D358" s="20"/>
      <c r="E358" s="20"/>
      <c r="F358" s="20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20"/>
      <c r="S358" s="12"/>
      <c r="T358" s="12"/>
      <c r="U358" s="12"/>
      <c r="V358" s="12"/>
      <c r="W358" s="12"/>
      <c r="X358" s="12"/>
      <c r="Y358" s="12"/>
      <c r="Z358" s="12"/>
    </row>
    <row r="359" spans="1:26" ht="13.5" customHeight="1" x14ac:dyDescent="0.25">
      <c r="A359" s="42"/>
      <c r="B359" s="19"/>
      <c r="C359" s="19"/>
      <c r="D359" s="20"/>
      <c r="E359" s="20"/>
      <c r="F359" s="20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20"/>
      <c r="S359" s="12"/>
      <c r="T359" s="12"/>
      <c r="U359" s="12"/>
      <c r="V359" s="12"/>
      <c r="W359" s="12"/>
      <c r="X359" s="12"/>
      <c r="Y359" s="12"/>
      <c r="Z359" s="12"/>
    </row>
    <row r="360" spans="1:26" ht="13.5" customHeight="1" x14ac:dyDescent="0.25">
      <c r="A360" s="42"/>
      <c r="B360" s="19"/>
      <c r="C360" s="19"/>
      <c r="D360" s="20"/>
      <c r="E360" s="20"/>
      <c r="F360" s="20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20"/>
      <c r="S360" s="12"/>
      <c r="T360" s="12"/>
      <c r="U360" s="12"/>
      <c r="V360" s="12"/>
      <c r="W360" s="12"/>
      <c r="X360" s="12"/>
      <c r="Y360" s="12"/>
      <c r="Z360" s="12"/>
    </row>
    <row r="361" spans="1:26" ht="13.5" customHeight="1" x14ac:dyDescent="0.25">
      <c r="A361" s="42"/>
      <c r="B361" s="19"/>
      <c r="C361" s="19"/>
      <c r="D361" s="20"/>
      <c r="E361" s="20"/>
      <c r="F361" s="20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20"/>
      <c r="S361" s="12"/>
      <c r="T361" s="12"/>
      <c r="U361" s="12"/>
      <c r="V361" s="12"/>
      <c r="W361" s="12"/>
      <c r="X361" s="12"/>
      <c r="Y361" s="12"/>
      <c r="Z361" s="12"/>
    </row>
    <row r="362" spans="1:26" ht="13.5" customHeight="1" x14ac:dyDescent="0.25">
      <c r="A362" s="42"/>
      <c r="B362" s="19"/>
      <c r="C362" s="19"/>
      <c r="D362" s="20"/>
      <c r="E362" s="20"/>
      <c r="F362" s="20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20"/>
      <c r="S362" s="12"/>
      <c r="T362" s="12"/>
      <c r="U362" s="12"/>
      <c r="V362" s="12"/>
      <c r="W362" s="12"/>
      <c r="X362" s="12"/>
      <c r="Y362" s="12"/>
      <c r="Z362" s="12"/>
    </row>
    <row r="363" spans="1:26" ht="13.5" customHeight="1" x14ac:dyDescent="0.25">
      <c r="A363" s="42"/>
      <c r="B363" s="19"/>
      <c r="C363" s="19"/>
      <c r="D363" s="20"/>
      <c r="E363" s="20"/>
      <c r="F363" s="20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20"/>
      <c r="S363" s="12"/>
      <c r="T363" s="12"/>
      <c r="U363" s="12"/>
      <c r="V363" s="12"/>
      <c r="W363" s="12"/>
      <c r="X363" s="12"/>
      <c r="Y363" s="12"/>
      <c r="Z363" s="12"/>
    </row>
    <row r="364" spans="1:26" ht="13.5" customHeight="1" x14ac:dyDescent="0.25">
      <c r="A364" s="42"/>
      <c r="B364" s="19"/>
      <c r="C364" s="19"/>
      <c r="D364" s="20"/>
      <c r="E364" s="20"/>
      <c r="F364" s="20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20"/>
      <c r="S364" s="12"/>
      <c r="T364" s="12"/>
      <c r="U364" s="12"/>
      <c r="V364" s="12"/>
      <c r="W364" s="12"/>
      <c r="X364" s="12"/>
      <c r="Y364" s="12"/>
      <c r="Z364" s="12"/>
    </row>
    <row r="365" spans="1:26" ht="13.5" customHeight="1" x14ac:dyDescent="0.25">
      <c r="A365" s="42"/>
      <c r="B365" s="19"/>
      <c r="C365" s="19"/>
      <c r="D365" s="20"/>
      <c r="E365" s="20"/>
      <c r="F365" s="20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20"/>
      <c r="S365" s="12"/>
      <c r="T365" s="12"/>
      <c r="U365" s="12"/>
      <c r="V365" s="12"/>
      <c r="W365" s="12"/>
      <c r="X365" s="12"/>
      <c r="Y365" s="12"/>
      <c r="Z365" s="12"/>
    </row>
    <row r="366" spans="1:26" ht="13.5" customHeight="1" x14ac:dyDescent="0.25">
      <c r="A366" s="42"/>
      <c r="B366" s="19"/>
      <c r="C366" s="19"/>
      <c r="D366" s="20"/>
      <c r="E366" s="20"/>
      <c r="F366" s="20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20"/>
      <c r="S366" s="12"/>
      <c r="T366" s="12"/>
      <c r="U366" s="12"/>
      <c r="V366" s="12"/>
      <c r="W366" s="12"/>
      <c r="X366" s="12"/>
      <c r="Y366" s="12"/>
      <c r="Z366" s="12"/>
    </row>
    <row r="367" spans="1:26" ht="13.5" customHeight="1" x14ac:dyDescent="0.25">
      <c r="A367" s="42"/>
      <c r="B367" s="19"/>
      <c r="C367" s="19"/>
      <c r="D367" s="20"/>
      <c r="E367" s="20"/>
      <c r="F367" s="20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20"/>
      <c r="S367" s="12"/>
      <c r="T367" s="12"/>
      <c r="U367" s="12"/>
      <c r="V367" s="12"/>
      <c r="W367" s="12"/>
      <c r="X367" s="12"/>
      <c r="Y367" s="12"/>
      <c r="Z367" s="12"/>
    </row>
    <row r="368" spans="1:26" ht="13.5" customHeight="1" x14ac:dyDescent="0.25">
      <c r="A368" s="42"/>
      <c r="B368" s="19"/>
      <c r="C368" s="19"/>
      <c r="D368" s="20"/>
      <c r="E368" s="20"/>
      <c r="F368" s="20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20"/>
      <c r="S368" s="12"/>
      <c r="T368" s="12"/>
      <c r="U368" s="12"/>
      <c r="V368" s="12"/>
      <c r="W368" s="12"/>
      <c r="X368" s="12"/>
      <c r="Y368" s="12"/>
      <c r="Z368" s="12"/>
    </row>
    <row r="369" spans="1:26" ht="13.5" customHeight="1" x14ac:dyDescent="0.25">
      <c r="A369" s="42"/>
      <c r="B369" s="19"/>
      <c r="C369" s="19"/>
      <c r="D369" s="20"/>
      <c r="E369" s="20"/>
      <c r="F369" s="20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20"/>
      <c r="S369" s="12"/>
      <c r="T369" s="12"/>
      <c r="U369" s="12"/>
      <c r="V369" s="12"/>
      <c r="W369" s="12"/>
      <c r="X369" s="12"/>
      <c r="Y369" s="12"/>
      <c r="Z369" s="12"/>
    </row>
    <row r="370" spans="1:26" ht="13.5" customHeight="1" x14ac:dyDescent="0.25">
      <c r="A370" s="42"/>
      <c r="B370" s="19"/>
      <c r="C370" s="19"/>
      <c r="D370" s="20"/>
      <c r="E370" s="20"/>
      <c r="F370" s="20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20"/>
      <c r="S370" s="12"/>
      <c r="T370" s="12"/>
      <c r="U370" s="12"/>
      <c r="V370" s="12"/>
      <c r="W370" s="12"/>
      <c r="X370" s="12"/>
      <c r="Y370" s="12"/>
      <c r="Z370" s="12"/>
    </row>
    <row r="371" spans="1:26" ht="13.5" customHeight="1" x14ac:dyDescent="0.25">
      <c r="A371" s="42"/>
      <c r="B371" s="19"/>
      <c r="C371" s="19"/>
      <c r="D371" s="20"/>
      <c r="E371" s="20"/>
      <c r="F371" s="20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20"/>
      <c r="S371" s="12"/>
      <c r="T371" s="12"/>
      <c r="U371" s="12"/>
      <c r="V371" s="12"/>
      <c r="W371" s="12"/>
      <c r="X371" s="12"/>
      <c r="Y371" s="12"/>
      <c r="Z371" s="12"/>
    </row>
    <row r="372" spans="1:26" ht="13.5" customHeight="1" x14ac:dyDescent="0.25">
      <c r="A372" s="42"/>
      <c r="B372" s="19"/>
      <c r="C372" s="19"/>
      <c r="D372" s="20"/>
      <c r="E372" s="20"/>
      <c r="F372" s="20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20"/>
      <c r="S372" s="12"/>
      <c r="T372" s="12"/>
      <c r="U372" s="12"/>
      <c r="V372" s="12"/>
      <c r="W372" s="12"/>
      <c r="X372" s="12"/>
      <c r="Y372" s="12"/>
      <c r="Z372" s="12"/>
    </row>
    <row r="373" spans="1:26" ht="13.5" customHeight="1" x14ac:dyDescent="0.25">
      <c r="A373" s="42"/>
      <c r="B373" s="19"/>
      <c r="C373" s="19"/>
      <c r="D373" s="20"/>
      <c r="E373" s="20"/>
      <c r="F373" s="20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20"/>
      <c r="S373" s="12"/>
      <c r="T373" s="12"/>
      <c r="U373" s="12"/>
      <c r="V373" s="12"/>
      <c r="W373" s="12"/>
      <c r="X373" s="12"/>
      <c r="Y373" s="12"/>
      <c r="Z373" s="12"/>
    </row>
    <row r="374" spans="1:26" ht="13.5" customHeight="1" x14ac:dyDescent="0.25">
      <c r="A374" s="42"/>
      <c r="B374" s="19"/>
      <c r="C374" s="19"/>
      <c r="D374" s="20"/>
      <c r="E374" s="20"/>
      <c r="F374" s="20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20"/>
      <c r="S374" s="12"/>
      <c r="T374" s="12"/>
      <c r="U374" s="12"/>
      <c r="V374" s="12"/>
      <c r="W374" s="12"/>
      <c r="X374" s="12"/>
      <c r="Y374" s="12"/>
      <c r="Z374" s="12"/>
    </row>
    <row r="375" spans="1:26" ht="13.5" customHeight="1" x14ac:dyDescent="0.25">
      <c r="A375" s="42"/>
      <c r="B375" s="19"/>
      <c r="C375" s="19"/>
      <c r="D375" s="20"/>
      <c r="E375" s="20"/>
      <c r="F375" s="20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20"/>
      <c r="S375" s="12"/>
      <c r="T375" s="12"/>
      <c r="U375" s="12"/>
      <c r="V375" s="12"/>
      <c r="W375" s="12"/>
      <c r="X375" s="12"/>
      <c r="Y375" s="12"/>
      <c r="Z375" s="12"/>
    </row>
    <row r="376" spans="1:26" ht="13.5" customHeight="1" x14ac:dyDescent="0.25">
      <c r="A376" s="42"/>
      <c r="B376" s="19"/>
      <c r="C376" s="19"/>
      <c r="D376" s="20"/>
      <c r="E376" s="20"/>
      <c r="F376" s="20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20"/>
      <c r="S376" s="12"/>
      <c r="T376" s="12"/>
      <c r="U376" s="12"/>
      <c r="V376" s="12"/>
      <c r="W376" s="12"/>
      <c r="X376" s="12"/>
      <c r="Y376" s="12"/>
      <c r="Z376" s="12"/>
    </row>
    <row r="377" spans="1:26" ht="13.5" customHeight="1" x14ac:dyDescent="0.25">
      <c r="A377" s="42"/>
      <c r="B377" s="19"/>
      <c r="C377" s="19"/>
      <c r="D377" s="20"/>
      <c r="E377" s="20"/>
      <c r="F377" s="20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20"/>
      <c r="S377" s="12"/>
      <c r="T377" s="12"/>
      <c r="U377" s="12"/>
      <c r="V377" s="12"/>
      <c r="W377" s="12"/>
      <c r="X377" s="12"/>
      <c r="Y377" s="12"/>
      <c r="Z377" s="12"/>
    </row>
    <row r="378" spans="1:26" ht="13.5" customHeight="1" x14ac:dyDescent="0.25">
      <c r="A378" s="42"/>
      <c r="B378" s="19"/>
      <c r="C378" s="19"/>
      <c r="D378" s="20"/>
      <c r="E378" s="20"/>
      <c r="F378" s="20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20"/>
      <c r="S378" s="12"/>
      <c r="T378" s="12"/>
      <c r="U378" s="12"/>
      <c r="V378" s="12"/>
      <c r="W378" s="12"/>
      <c r="X378" s="12"/>
      <c r="Y378" s="12"/>
      <c r="Z378" s="12"/>
    </row>
    <row r="379" spans="1:26" ht="13.5" customHeight="1" x14ac:dyDescent="0.25">
      <c r="A379" s="42"/>
      <c r="B379" s="19"/>
      <c r="C379" s="19"/>
      <c r="D379" s="20"/>
      <c r="E379" s="20"/>
      <c r="F379" s="20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20"/>
      <c r="S379" s="12"/>
      <c r="T379" s="12"/>
      <c r="U379" s="12"/>
      <c r="V379" s="12"/>
      <c r="W379" s="12"/>
      <c r="X379" s="12"/>
      <c r="Y379" s="12"/>
      <c r="Z379" s="12"/>
    </row>
    <row r="380" spans="1:26" ht="13.5" customHeight="1" x14ac:dyDescent="0.25">
      <c r="A380" s="42"/>
      <c r="B380" s="19"/>
      <c r="C380" s="19"/>
      <c r="D380" s="20"/>
      <c r="E380" s="20"/>
      <c r="F380" s="20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20"/>
      <c r="S380" s="12"/>
      <c r="T380" s="12"/>
      <c r="U380" s="12"/>
      <c r="V380" s="12"/>
      <c r="W380" s="12"/>
      <c r="X380" s="12"/>
      <c r="Y380" s="12"/>
      <c r="Z380" s="12"/>
    </row>
    <row r="381" spans="1:26" ht="13.5" customHeight="1" x14ac:dyDescent="0.25">
      <c r="A381" s="42"/>
      <c r="B381" s="19"/>
      <c r="C381" s="19"/>
      <c r="D381" s="20"/>
      <c r="E381" s="20"/>
      <c r="F381" s="20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20"/>
      <c r="S381" s="12"/>
      <c r="T381" s="12"/>
      <c r="U381" s="12"/>
      <c r="V381" s="12"/>
      <c r="W381" s="12"/>
      <c r="X381" s="12"/>
      <c r="Y381" s="12"/>
      <c r="Z381" s="12"/>
    </row>
    <row r="382" spans="1:26" ht="13.5" customHeight="1" x14ac:dyDescent="0.25">
      <c r="A382" s="42"/>
      <c r="B382" s="19"/>
      <c r="C382" s="19"/>
      <c r="D382" s="20"/>
      <c r="E382" s="20"/>
      <c r="F382" s="20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20"/>
      <c r="S382" s="12"/>
      <c r="T382" s="12"/>
      <c r="U382" s="12"/>
      <c r="V382" s="12"/>
      <c r="W382" s="12"/>
      <c r="X382" s="12"/>
      <c r="Y382" s="12"/>
      <c r="Z382" s="12"/>
    </row>
    <row r="383" spans="1:26" ht="13.5" customHeight="1" x14ac:dyDescent="0.25">
      <c r="A383" s="42"/>
      <c r="B383" s="19"/>
      <c r="C383" s="19"/>
      <c r="D383" s="20"/>
      <c r="E383" s="20"/>
      <c r="F383" s="20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20"/>
      <c r="S383" s="12"/>
      <c r="T383" s="12"/>
      <c r="U383" s="12"/>
      <c r="V383" s="12"/>
      <c r="W383" s="12"/>
      <c r="X383" s="12"/>
      <c r="Y383" s="12"/>
      <c r="Z383" s="12"/>
    </row>
    <row r="384" spans="1:26" ht="13.5" customHeight="1" x14ac:dyDescent="0.25">
      <c r="A384" s="42"/>
      <c r="B384" s="19"/>
      <c r="C384" s="19"/>
      <c r="D384" s="20"/>
      <c r="E384" s="20"/>
      <c r="F384" s="20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20"/>
      <c r="S384" s="12"/>
      <c r="T384" s="12"/>
      <c r="U384" s="12"/>
      <c r="V384" s="12"/>
      <c r="W384" s="12"/>
      <c r="X384" s="12"/>
      <c r="Y384" s="12"/>
      <c r="Z384" s="12"/>
    </row>
    <row r="385" spans="1:26" ht="13.5" customHeight="1" x14ac:dyDescent="0.25">
      <c r="A385" s="42"/>
      <c r="B385" s="19"/>
      <c r="C385" s="19"/>
      <c r="D385" s="20"/>
      <c r="E385" s="20"/>
      <c r="F385" s="20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20"/>
      <c r="S385" s="12"/>
      <c r="T385" s="12"/>
      <c r="U385" s="12"/>
      <c r="V385" s="12"/>
      <c r="W385" s="12"/>
      <c r="X385" s="12"/>
      <c r="Y385" s="12"/>
      <c r="Z385" s="12"/>
    </row>
    <row r="386" spans="1:26" ht="13.5" customHeight="1" x14ac:dyDescent="0.25">
      <c r="A386" s="42"/>
      <c r="B386" s="19"/>
      <c r="C386" s="19"/>
      <c r="D386" s="20"/>
      <c r="E386" s="20"/>
      <c r="F386" s="20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20"/>
      <c r="S386" s="12"/>
      <c r="T386" s="12"/>
      <c r="U386" s="12"/>
      <c r="V386" s="12"/>
      <c r="W386" s="12"/>
      <c r="X386" s="12"/>
      <c r="Y386" s="12"/>
      <c r="Z386" s="12"/>
    </row>
    <row r="387" spans="1:26" ht="13.5" customHeight="1" x14ac:dyDescent="0.25">
      <c r="A387" s="42"/>
      <c r="B387" s="19"/>
      <c r="C387" s="19"/>
      <c r="D387" s="20"/>
      <c r="E387" s="20"/>
      <c r="F387" s="20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20"/>
      <c r="S387" s="12"/>
      <c r="T387" s="12"/>
      <c r="U387" s="12"/>
      <c r="V387" s="12"/>
      <c r="W387" s="12"/>
      <c r="X387" s="12"/>
      <c r="Y387" s="12"/>
      <c r="Z387" s="12"/>
    </row>
    <row r="388" spans="1:26" ht="13.5" customHeight="1" x14ac:dyDescent="0.25">
      <c r="A388" s="42"/>
      <c r="B388" s="19"/>
      <c r="C388" s="19"/>
      <c r="D388" s="20"/>
      <c r="E388" s="20"/>
      <c r="F388" s="20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20"/>
      <c r="S388" s="12"/>
      <c r="T388" s="12"/>
      <c r="U388" s="12"/>
      <c r="V388" s="12"/>
      <c r="W388" s="12"/>
      <c r="X388" s="12"/>
      <c r="Y388" s="12"/>
      <c r="Z388" s="12"/>
    </row>
    <row r="389" spans="1:26" ht="13.5" customHeight="1" x14ac:dyDescent="0.25">
      <c r="A389" s="42"/>
      <c r="B389" s="19"/>
      <c r="C389" s="19"/>
      <c r="D389" s="20"/>
      <c r="E389" s="20"/>
      <c r="F389" s="20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20"/>
      <c r="S389" s="12"/>
      <c r="T389" s="12"/>
      <c r="U389" s="12"/>
      <c r="V389" s="12"/>
      <c r="W389" s="12"/>
      <c r="X389" s="12"/>
      <c r="Y389" s="12"/>
      <c r="Z389" s="12"/>
    </row>
    <row r="390" spans="1:26" ht="13.5" customHeight="1" x14ac:dyDescent="0.25">
      <c r="A390" s="42"/>
      <c r="B390" s="19"/>
      <c r="C390" s="19"/>
      <c r="D390" s="20"/>
      <c r="E390" s="20"/>
      <c r="F390" s="20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20"/>
      <c r="S390" s="12"/>
      <c r="T390" s="12"/>
      <c r="U390" s="12"/>
      <c r="V390" s="12"/>
      <c r="W390" s="12"/>
      <c r="X390" s="12"/>
      <c r="Y390" s="12"/>
      <c r="Z390" s="12"/>
    </row>
    <row r="391" spans="1:26" ht="13.5" customHeight="1" x14ac:dyDescent="0.25">
      <c r="A391" s="42"/>
      <c r="B391" s="19"/>
      <c r="C391" s="19"/>
      <c r="D391" s="20"/>
      <c r="E391" s="20"/>
      <c r="F391" s="20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20"/>
      <c r="S391" s="12"/>
      <c r="T391" s="12"/>
      <c r="U391" s="12"/>
      <c r="V391" s="12"/>
      <c r="W391" s="12"/>
      <c r="X391" s="12"/>
      <c r="Y391" s="12"/>
      <c r="Z391" s="12"/>
    </row>
    <row r="392" spans="1:26" ht="13.5" customHeight="1" x14ac:dyDescent="0.25">
      <c r="A392" s="42"/>
      <c r="B392" s="19"/>
      <c r="C392" s="19"/>
      <c r="D392" s="20"/>
      <c r="E392" s="20"/>
      <c r="F392" s="20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20"/>
      <c r="S392" s="12"/>
      <c r="T392" s="12"/>
      <c r="U392" s="12"/>
      <c r="V392" s="12"/>
      <c r="W392" s="12"/>
      <c r="X392" s="12"/>
      <c r="Y392" s="12"/>
      <c r="Z392" s="12"/>
    </row>
    <row r="393" spans="1:26" ht="13.5" customHeight="1" x14ac:dyDescent="0.25">
      <c r="A393" s="42"/>
      <c r="B393" s="19"/>
      <c r="C393" s="19"/>
      <c r="D393" s="20"/>
      <c r="E393" s="20"/>
      <c r="F393" s="20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20"/>
      <c r="S393" s="12"/>
      <c r="T393" s="12"/>
      <c r="U393" s="12"/>
      <c r="V393" s="12"/>
      <c r="W393" s="12"/>
      <c r="X393" s="12"/>
      <c r="Y393" s="12"/>
      <c r="Z393" s="12"/>
    </row>
    <row r="394" spans="1:26" ht="13.5" customHeight="1" x14ac:dyDescent="0.25">
      <c r="A394" s="42"/>
      <c r="B394" s="19"/>
      <c r="C394" s="19"/>
      <c r="D394" s="20"/>
      <c r="E394" s="20"/>
      <c r="F394" s="20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20"/>
      <c r="S394" s="12"/>
      <c r="T394" s="12"/>
      <c r="U394" s="12"/>
      <c r="V394" s="12"/>
      <c r="W394" s="12"/>
      <c r="X394" s="12"/>
      <c r="Y394" s="12"/>
      <c r="Z394" s="12"/>
    </row>
    <row r="395" spans="1:26" ht="13.5" customHeight="1" x14ac:dyDescent="0.25">
      <c r="A395" s="42"/>
      <c r="B395" s="19"/>
      <c r="C395" s="19"/>
      <c r="D395" s="20"/>
      <c r="E395" s="20"/>
      <c r="F395" s="20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20"/>
      <c r="S395" s="12"/>
      <c r="T395" s="12"/>
      <c r="U395" s="12"/>
      <c r="V395" s="12"/>
      <c r="W395" s="12"/>
      <c r="X395" s="12"/>
      <c r="Y395" s="12"/>
      <c r="Z395" s="12"/>
    </row>
    <row r="396" spans="1:26" ht="13.5" customHeight="1" x14ac:dyDescent="0.25">
      <c r="A396" s="42"/>
      <c r="B396" s="19"/>
      <c r="C396" s="19"/>
      <c r="D396" s="20"/>
      <c r="E396" s="20"/>
      <c r="F396" s="20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20"/>
      <c r="S396" s="12"/>
      <c r="T396" s="12"/>
      <c r="U396" s="12"/>
      <c r="V396" s="12"/>
      <c r="W396" s="12"/>
      <c r="X396" s="12"/>
      <c r="Y396" s="12"/>
      <c r="Z396" s="12"/>
    </row>
    <row r="397" spans="1:26" ht="13.5" customHeight="1" x14ac:dyDescent="0.25">
      <c r="A397" s="42"/>
      <c r="B397" s="19"/>
      <c r="C397" s="19"/>
      <c r="D397" s="20"/>
      <c r="E397" s="20"/>
      <c r="F397" s="20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20"/>
      <c r="S397" s="12"/>
      <c r="T397" s="12"/>
      <c r="U397" s="12"/>
      <c r="V397" s="12"/>
      <c r="W397" s="12"/>
      <c r="X397" s="12"/>
      <c r="Y397" s="12"/>
      <c r="Z397" s="12"/>
    </row>
    <row r="398" spans="1:26" ht="13.5" customHeight="1" x14ac:dyDescent="0.25">
      <c r="A398" s="42"/>
      <c r="B398" s="19"/>
      <c r="C398" s="19"/>
      <c r="D398" s="20"/>
      <c r="E398" s="20"/>
      <c r="F398" s="20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20"/>
      <c r="S398" s="12"/>
      <c r="T398" s="12"/>
      <c r="U398" s="12"/>
      <c r="V398" s="12"/>
      <c r="W398" s="12"/>
      <c r="X398" s="12"/>
      <c r="Y398" s="12"/>
      <c r="Z398" s="12"/>
    </row>
    <row r="399" spans="1:26" ht="13.5" customHeight="1" x14ac:dyDescent="0.25">
      <c r="A399" s="42"/>
      <c r="B399" s="19"/>
      <c r="C399" s="19"/>
      <c r="D399" s="20"/>
      <c r="E399" s="20"/>
      <c r="F399" s="20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20"/>
      <c r="S399" s="12"/>
      <c r="T399" s="12"/>
      <c r="U399" s="12"/>
      <c r="V399" s="12"/>
      <c r="W399" s="12"/>
      <c r="X399" s="12"/>
      <c r="Y399" s="12"/>
      <c r="Z399" s="12"/>
    </row>
    <row r="400" spans="1:26" ht="13.5" customHeight="1" x14ac:dyDescent="0.25">
      <c r="A400" s="42"/>
      <c r="B400" s="19"/>
      <c r="C400" s="19"/>
      <c r="D400" s="20"/>
      <c r="E400" s="20"/>
      <c r="F400" s="20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20"/>
      <c r="S400" s="12"/>
      <c r="T400" s="12"/>
      <c r="U400" s="12"/>
      <c r="V400" s="12"/>
      <c r="W400" s="12"/>
      <c r="X400" s="12"/>
      <c r="Y400" s="12"/>
      <c r="Z400" s="12"/>
    </row>
    <row r="401" spans="1:26" ht="13.5" customHeight="1" x14ac:dyDescent="0.25">
      <c r="A401" s="42"/>
      <c r="B401" s="19"/>
      <c r="C401" s="19"/>
      <c r="D401" s="20"/>
      <c r="E401" s="20"/>
      <c r="F401" s="20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20"/>
      <c r="S401" s="12"/>
      <c r="T401" s="12"/>
      <c r="U401" s="12"/>
      <c r="V401" s="12"/>
      <c r="W401" s="12"/>
      <c r="X401" s="12"/>
      <c r="Y401" s="12"/>
      <c r="Z401" s="12"/>
    </row>
    <row r="402" spans="1:26" ht="13.5" customHeight="1" x14ac:dyDescent="0.25">
      <c r="A402" s="42"/>
      <c r="B402" s="19"/>
      <c r="C402" s="19"/>
      <c r="D402" s="20"/>
      <c r="E402" s="20"/>
      <c r="F402" s="20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20"/>
      <c r="S402" s="12"/>
      <c r="T402" s="12"/>
      <c r="U402" s="12"/>
      <c r="V402" s="12"/>
      <c r="W402" s="12"/>
      <c r="X402" s="12"/>
      <c r="Y402" s="12"/>
      <c r="Z402" s="12"/>
    </row>
    <row r="403" spans="1:26" ht="13.5" customHeight="1" x14ac:dyDescent="0.25">
      <c r="A403" s="42"/>
      <c r="B403" s="19"/>
      <c r="C403" s="19"/>
      <c r="D403" s="20"/>
      <c r="E403" s="20"/>
      <c r="F403" s="20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20"/>
      <c r="S403" s="12"/>
      <c r="T403" s="12"/>
      <c r="U403" s="12"/>
      <c r="V403" s="12"/>
      <c r="W403" s="12"/>
      <c r="X403" s="12"/>
      <c r="Y403" s="12"/>
      <c r="Z403" s="12"/>
    </row>
    <row r="404" spans="1:26" ht="13.5" customHeight="1" x14ac:dyDescent="0.25">
      <c r="A404" s="42"/>
      <c r="B404" s="19"/>
      <c r="C404" s="19"/>
      <c r="D404" s="20"/>
      <c r="E404" s="20"/>
      <c r="F404" s="20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20"/>
      <c r="S404" s="12"/>
      <c r="T404" s="12"/>
      <c r="U404" s="12"/>
      <c r="V404" s="12"/>
      <c r="W404" s="12"/>
      <c r="X404" s="12"/>
      <c r="Y404" s="12"/>
      <c r="Z404" s="12"/>
    </row>
    <row r="405" spans="1:26" ht="13.5" customHeight="1" x14ac:dyDescent="0.25">
      <c r="A405" s="42"/>
      <c r="B405" s="19"/>
      <c r="C405" s="19"/>
      <c r="D405" s="20"/>
      <c r="E405" s="20"/>
      <c r="F405" s="20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20"/>
      <c r="S405" s="12"/>
      <c r="T405" s="12"/>
      <c r="U405" s="12"/>
      <c r="V405" s="12"/>
      <c r="W405" s="12"/>
      <c r="X405" s="12"/>
      <c r="Y405" s="12"/>
      <c r="Z405" s="12"/>
    </row>
    <row r="406" spans="1:26" ht="13.5" customHeight="1" x14ac:dyDescent="0.25">
      <c r="A406" s="42"/>
      <c r="B406" s="19"/>
      <c r="C406" s="19"/>
      <c r="D406" s="20"/>
      <c r="E406" s="20"/>
      <c r="F406" s="20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20"/>
      <c r="S406" s="12"/>
      <c r="T406" s="12"/>
      <c r="U406" s="12"/>
      <c r="V406" s="12"/>
      <c r="W406" s="12"/>
      <c r="X406" s="12"/>
      <c r="Y406" s="12"/>
      <c r="Z406" s="12"/>
    </row>
    <row r="407" spans="1:26" ht="13.5" customHeight="1" x14ac:dyDescent="0.25">
      <c r="A407" s="42"/>
      <c r="B407" s="19"/>
      <c r="C407" s="19"/>
      <c r="D407" s="20"/>
      <c r="E407" s="20"/>
      <c r="F407" s="20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20"/>
      <c r="S407" s="12"/>
      <c r="T407" s="12"/>
      <c r="U407" s="12"/>
      <c r="V407" s="12"/>
      <c r="W407" s="12"/>
      <c r="X407" s="12"/>
      <c r="Y407" s="12"/>
      <c r="Z407" s="12"/>
    </row>
    <row r="408" spans="1:26" ht="13.5" customHeight="1" x14ac:dyDescent="0.25">
      <c r="A408" s="42"/>
      <c r="B408" s="19"/>
      <c r="C408" s="19"/>
      <c r="D408" s="20"/>
      <c r="E408" s="20"/>
      <c r="F408" s="20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20"/>
      <c r="S408" s="12"/>
      <c r="T408" s="12"/>
      <c r="U408" s="12"/>
      <c r="V408" s="12"/>
      <c r="W408" s="12"/>
      <c r="X408" s="12"/>
      <c r="Y408" s="12"/>
      <c r="Z408" s="12"/>
    </row>
    <row r="409" spans="1:26" ht="13.5" customHeight="1" x14ac:dyDescent="0.25">
      <c r="A409" s="42"/>
      <c r="B409" s="19"/>
      <c r="C409" s="19"/>
      <c r="D409" s="20"/>
      <c r="E409" s="20"/>
      <c r="F409" s="20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20"/>
      <c r="S409" s="12"/>
      <c r="T409" s="12"/>
      <c r="U409" s="12"/>
      <c r="V409" s="12"/>
      <c r="W409" s="12"/>
      <c r="X409" s="12"/>
      <c r="Y409" s="12"/>
      <c r="Z409" s="12"/>
    </row>
    <row r="410" spans="1:26" ht="13.5" customHeight="1" x14ac:dyDescent="0.25">
      <c r="A410" s="42"/>
      <c r="B410" s="19"/>
      <c r="C410" s="19"/>
      <c r="D410" s="20"/>
      <c r="E410" s="20"/>
      <c r="F410" s="20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20"/>
      <c r="S410" s="12"/>
      <c r="T410" s="12"/>
      <c r="U410" s="12"/>
      <c r="V410" s="12"/>
      <c r="W410" s="12"/>
      <c r="X410" s="12"/>
      <c r="Y410" s="12"/>
      <c r="Z410" s="12"/>
    </row>
    <row r="411" spans="1:26" ht="13.5" customHeight="1" x14ac:dyDescent="0.25">
      <c r="A411" s="42"/>
      <c r="B411" s="19"/>
      <c r="C411" s="19"/>
      <c r="D411" s="20"/>
      <c r="E411" s="20"/>
      <c r="F411" s="20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20"/>
      <c r="S411" s="12"/>
      <c r="T411" s="12"/>
      <c r="U411" s="12"/>
      <c r="V411" s="12"/>
      <c r="W411" s="12"/>
      <c r="X411" s="12"/>
      <c r="Y411" s="12"/>
      <c r="Z411" s="12"/>
    </row>
    <row r="412" spans="1:26" ht="13.5" customHeight="1" x14ac:dyDescent="0.25">
      <c r="A412" s="42"/>
      <c r="B412" s="19"/>
      <c r="C412" s="19"/>
      <c r="D412" s="20"/>
      <c r="E412" s="20"/>
      <c r="F412" s="20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20"/>
      <c r="S412" s="12"/>
      <c r="T412" s="12"/>
      <c r="U412" s="12"/>
      <c r="V412" s="12"/>
      <c r="W412" s="12"/>
      <c r="X412" s="12"/>
      <c r="Y412" s="12"/>
      <c r="Z412" s="12"/>
    </row>
    <row r="413" spans="1:26" ht="13.5" customHeight="1" x14ac:dyDescent="0.25">
      <c r="A413" s="42"/>
      <c r="B413" s="19"/>
      <c r="C413" s="19"/>
      <c r="D413" s="20"/>
      <c r="E413" s="20"/>
      <c r="F413" s="20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20"/>
      <c r="S413" s="12"/>
      <c r="T413" s="12"/>
      <c r="U413" s="12"/>
      <c r="V413" s="12"/>
      <c r="W413" s="12"/>
      <c r="X413" s="12"/>
      <c r="Y413" s="12"/>
      <c r="Z413" s="12"/>
    </row>
    <row r="414" spans="1:26" ht="13.5" customHeight="1" x14ac:dyDescent="0.25">
      <c r="A414" s="42"/>
      <c r="B414" s="19"/>
      <c r="C414" s="19"/>
      <c r="D414" s="20"/>
      <c r="E414" s="20"/>
      <c r="F414" s="20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20"/>
      <c r="S414" s="12"/>
      <c r="T414" s="12"/>
      <c r="U414" s="12"/>
      <c r="V414" s="12"/>
      <c r="W414" s="12"/>
      <c r="X414" s="12"/>
      <c r="Y414" s="12"/>
      <c r="Z414" s="12"/>
    </row>
    <row r="415" spans="1:26" ht="13.5" customHeight="1" x14ac:dyDescent="0.25">
      <c r="A415" s="42"/>
      <c r="B415" s="19"/>
      <c r="C415" s="19"/>
      <c r="D415" s="20"/>
      <c r="E415" s="20"/>
      <c r="F415" s="20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20"/>
      <c r="S415" s="12"/>
      <c r="T415" s="12"/>
      <c r="U415" s="12"/>
      <c r="V415" s="12"/>
      <c r="W415" s="12"/>
      <c r="X415" s="12"/>
      <c r="Y415" s="12"/>
      <c r="Z415" s="12"/>
    </row>
    <row r="416" spans="1:26" ht="13.5" customHeight="1" x14ac:dyDescent="0.25">
      <c r="A416" s="42"/>
      <c r="B416" s="19"/>
      <c r="C416" s="19"/>
      <c r="D416" s="20"/>
      <c r="E416" s="20"/>
      <c r="F416" s="20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20"/>
      <c r="S416" s="12"/>
      <c r="T416" s="12"/>
      <c r="U416" s="12"/>
      <c r="V416" s="12"/>
      <c r="W416" s="12"/>
      <c r="X416" s="12"/>
      <c r="Y416" s="12"/>
      <c r="Z416" s="12"/>
    </row>
    <row r="417" spans="1:26" ht="13.5" customHeight="1" x14ac:dyDescent="0.25">
      <c r="A417" s="42"/>
      <c r="B417" s="19"/>
      <c r="C417" s="19"/>
      <c r="D417" s="20"/>
      <c r="E417" s="20"/>
      <c r="F417" s="20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20"/>
      <c r="S417" s="12"/>
      <c r="T417" s="12"/>
      <c r="U417" s="12"/>
      <c r="V417" s="12"/>
      <c r="W417" s="12"/>
      <c r="X417" s="12"/>
      <c r="Y417" s="12"/>
      <c r="Z417" s="12"/>
    </row>
    <row r="418" spans="1:26" ht="13.5" customHeight="1" x14ac:dyDescent="0.25">
      <c r="A418" s="42"/>
      <c r="B418" s="19"/>
      <c r="C418" s="19"/>
      <c r="D418" s="20"/>
      <c r="E418" s="20"/>
      <c r="F418" s="20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20"/>
      <c r="S418" s="12"/>
      <c r="T418" s="12"/>
      <c r="U418" s="12"/>
      <c r="V418" s="12"/>
      <c r="W418" s="12"/>
      <c r="X418" s="12"/>
      <c r="Y418" s="12"/>
      <c r="Z418" s="12"/>
    </row>
    <row r="419" spans="1:26" ht="13.5" customHeight="1" x14ac:dyDescent="0.25">
      <c r="A419" s="42"/>
      <c r="B419" s="19"/>
      <c r="C419" s="19"/>
      <c r="D419" s="20"/>
      <c r="E419" s="20"/>
      <c r="F419" s="20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20"/>
      <c r="S419" s="12"/>
      <c r="T419" s="12"/>
      <c r="U419" s="12"/>
      <c r="V419" s="12"/>
      <c r="W419" s="12"/>
      <c r="X419" s="12"/>
      <c r="Y419" s="12"/>
      <c r="Z419" s="12"/>
    </row>
    <row r="420" spans="1:26" ht="13.5" customHeight="1" x14ac:dyDescent="0.25">
      <c r="A420" s="42"/>
      <c r="B420" s="19"/>
      <c r="C420" s="19"/>
      <c r="D420" s="20"/>
      <c r="E420" s="20"/>
      <c r="F420" s="20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20"/>
      <c r="S420" s="12"/>
      <c r="T420" s="12"/>
      <c r="U420" s="12"/>
      <c r="V420" s="12"/>
      <c r="W420" s="12"/>
      <c r="X420" s="12"/>
      <c r="Y420" s="12"/>
      <c r="Z420" s="12"/>
    </row>
    <row r="421" spans="1:26" ht="13.5" customHeight="1" x14ac:dyDescent="0.25">
      <c r="A421" s="42"/>
      <c r="B421" s="19"/>
      <c r="C421" s="19"/>
      <c r="D421" s="20"/>
      <c r="E421" s="20"/>
      <c r="F421" s="20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20"/>
      <c r="S421" s="12"/>
      <c r="T421" s="12"/>
      <c r="U421" s="12"/>
      <c r="V421" s="12"/>
      <c r="W421" s="12"/>
      <c r="X421" s="12"/>
      <c r="Y421" s="12"/>
      <c r="Z421" s="12"/>
    </row>
    <row r="422" spans="1:26" ht="13.5" customHeight="1" x14ac:dyDescent="0.25">
      <c r="A422" s="42"/>
      <c r="B422" s="19"/>
      <c r="C422" s="19"/>
      <c r="D422" s="20"/>
      <c r="E422" s="20"/>
      <c r="F422" s="20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20"/>
      <c r="S422" s="12"/>
      <c r="T422" s="12"/>
      <c r="U422" s="12"/>
      <c r="V422" s="12"/>
      <c r="W422" s="12"/>
      <c r="X422" s="12"/>
      <c r="Y422" s="12"/>
      <c r="Z422" s="12"/>
    </row>
    <row r="423" spans="1:26" ht="13.5" customHeight="1" x14ac:dyDescent="0.25">
      <c r="A423" s="42"/>
      <c r="B423" s="19"/>
      <c r="C423" s="19"/>
      <c r="D423" s="20"/>
      <c r="E423" s="20"/>
      <c r="F423" s="20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20"/>
      <c r="S423" s="12"/>
      <c r="T423" s="12"/>
      <c r="U423" s="12"/>
      <c r="V423" s="12"/>
      <c r="W423" s="12"/>
      <c r="X423" s="12"/>
      <c r="Y423" s="12"/>
      <c r="Z423" s="12"/>
    </row>
    <row r="424" spans="1:26" ht="13.5" customHeight="1" x14ac:dyDescent="0.25">
      <c r="A424" s="42"/>
      <c r="B424" s="19"/>
      <c r="C424" s="19"/>
      <c r="D424" s="20"/>
      <c r="E424" s="20"/>
      <c r="F424" s="20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20"/>
      <c r="S424" s="12"/>
      <c r="T424" s="12"/>
      <c r="U424" s="12"/>
      <c r="V424" s="12"/>
      <c r="W424" s="12"/>
      <c r="X424" s="12"/>
      <c r="Y424" s="12"/>
      <c r="Z424" s="12"/>
    </row>
    <row r="425" spans="1:26" ht="13.5" customHeight="1" x14ac:dyDescent="0.25">
      <c r="A425" s="42"/>
      <c r="B425" s="19"/>
      <c r="C425" s="19"/>
      <c r="D425" s="20"/>
      <c r="E425" s="20"/>
      <c r="F425" s="20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20"/>
      <c r="S425" s="12"/>
      <c r="T425" s="12"/>
      <c r="U425" s="12"/>
      <c r="V425" s="12"/>
      <c r="W425" s="12"/>
      <c r="X425" s="12"/>
      <c r="Y425" s="12"/>
      <c r="Z425" s="12"/>
    </row>
    <row r="426" spans="1:26" ht="13.5" customHeight="1" x14ac:dyDescent="0.25">
      <c r="A426" s="42"/>
      <c r="B426" s="19"/>
      <c r="C426" s="19"/>
      <c r="D426" s="20"/>
      <c r="E426" s="20"/>
      <c r="F426" s="20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20"/>
      <c r="S426" s="12"/>
      <c r="T426" s="12"/>
      <c r="U426" s="12"/>
      <c r="V426" s="12"/>
      <c r="W426" s="12"/>
      <c r="X426" s="12"/>
      <c r="Y426" s="12"/>
      <c r="Z426" s="12"/>
    </row>
    <row r="427" spans="1:26" ht="13.5" customHeight="1" x14ac:dyDescent="0.25">
      <c r="A427" s="42"/>
      <c r="B427" s="19"/>
      <c r="C427" s="19"/>
      <c r="D427" s="20"/>
      <c r="E427" s="20"/>
      <c r="F427" s="20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20"/>
      <c r="S427" s="12"/>
      <c r="T427" s="12"/>
      <c r="U427" s="12"/>
      <c r="V427" s="12"/>
      <c r="W427" s="12"/>
      <c r="X427" s="12"/>
      <c r="Y427" s="12"/>
      <c r="Z427" s="12"/>
    </row>
    <row r="428" spans="1:26" ht="13.5" customHeight="1" x14ac:dyDescent="0.25">
      <c r="A428" s="42"/>
      <c r="B428" s="19"/>
      <c r="C428" s="19"/>
      <c r="D428" s="20"/>
      <c r="E428" s="20"/>
      <c r="F428" s="20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20"/>
      <c r="S428" s="12"/>
      <c r="T428" s="12"/>
      <c r="U428" s="12"/>
      <c r="V428" s="12"/>
      <c r="W428" s="12"/>
      <c r="X428" s="12"/>
      <c r="Y428" s="12"/>
      <c r="Z428" s="12"/>
    </row>
    <row r="429" spans="1:26" ht="13.5" customHeight="1" x14ac:dyDescent="0.25">
      <c r="A429" s="42"/>
      <c r="B429" s="19"/>
      <c r="C429" s="19"/>
      <c r="D429" s="20"/>
      <c r="E429" s="20"/>
      <c r="F429" s="20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20"/>
      <c r="S429" s="12"/>
      <c r="T429" s="12"/>
      <c r="U429" s="12"/>
      <c r="V429" s="12"/>
      <c r="W429" s="12"/>
      <c r="X429" s="12"/>
      <c r="Y429" s="12"/>
      <c r="Z429" s="12"/>
    </row>
    <row r="430" spans="1:26" ht="13.5" customHeight="1" x14ac:dyDescent="0.25">
      <c r="A430" s="42"/>
      <c r="B430" s="19"/>
      <c r="C430" s="19"/>
      <c r="D430" s="20"/>
      <c r="E430" s="20"/>
      <c r="F430" s="20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20"/>
      <c r="S430" s="12"/>
      <c r="T430" s="12"/>
      <c r="U430" s="12"/>
      <c r="V430" s="12"/>
      <c r="W430" s="12"/>
      <c r="X430" s="12"/>
      <c r="Y430" s="12"/>
      <c r="Z430" s="12"/>
    </row>
    <row r="431" spans="1:26" ht="13.5" customHeight="1" x14ac:dyDescent="0.25">
      <c r="A431" s="42"/>
      <c r="B431" s="19"/>
      <c r="C431" s="19"/>
      <c r="D431" s="20"/>
      <c r="E431" s="20"/>
      <c r="F431" s="20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20"/>
      <c r="S431" s="12"/>
      <c r="T431" s="12"/>
      <c r="U431" s="12"/>
      <c r="V431" s="12"/>
      <c r="W431" s="12"/>
      <c r="X431" s="12"/>
      <c r="Y431" s="12"/>
      <c r="Z431" s="12"/>
    </row>
    <row r="432" spans="1:26" ht="13.5" customHeight="1" x14ac:dyDescent="0.25">
      <c r="A432" s="42"/>
      <c r="B432" s="19"/>
      <c r="C432" s="19"/>
      <c r="D432" s="20"/>
      <c r="E432" s="20"/>
      <c r="F432" s="20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20"/>
      <c r="S432" s="12"/>
      <c r="T432" s="12"/>
      <c r="U432" s="12"/>
      <c r="V432" s="12"/>
      <c r="W432" s="12"/>
      <c r="X432" s="12"/>
      <c r="Y432" s="12"/>
      <c r="Z432" s="12"/>
    </row>
    <row r="433" spans="1:26" ht="13.5" customHeight="1" x14ac:dyDescent="0.25">
      <c r="A433" s="42"/>
      <c r="B433" s="19"/>
      <c r="C433" s="19"/>
      <c r="D433" s="20"/>
      <c r="E433" s="20"/>
      <c r="F433" s="20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20"/>
      <c r="S433" s="12"/>
      <c r="T433" s="12"/>
      <c r="U433" s="12"/>
      <c r="V433" s="12"/>
      <c r="W433" s="12"/>
      <c r="X433" s="12"/>
      <c r="Y433" s="12"/>
      <c r="Z433" s="12"/>
    </row>
    <row r="434" spans="1:26" ht="13.5" customHeight="1" x14ac:dyDescent="0.25">
      <c r="A434" s="42"/>
      <c r="B434" s="19"/>
      <c r="C434" s="19"/>
      <c r="D434" s="20"/>
      <c r="E434" s="20"/>
      <c r="F434" s="20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20"/>
      <c r="S434" s="12"/>
      <c r="T434" s="12"/>
      <c r="U434" s="12"/>
      <c r="V434" s="12"/>
      <c r="W434" s="12"/>
      <c r="X434" s="12"/>
      <c r="Y434" s="12"/>
      <c r="Z434" s="12"/>
    </row>
    <row r="435" spans="1:26" ht="13.5" customHeight="1" x14ac:dyDescent="0.25">
      <c r="A435" s="42"/>
      <c r="B435" s="19"/>
      <c r="C435" s="19"/>
      <c r="D435" s="20"/>
      <c r="E435" s="20"/>
      <c r="F435" s="20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20"/>
      <c r="S435" s="12"/>
      <c r="T435" s="12"/>
      <c r="U435" s="12"/>
      <c r="V435" s="12"/>
      <c r="W435" s="12"/>
      <c r="X435" s="12"/>
      <c r="Y435" s="12"/>
      <c r="Z435" s="12"/>
    </row>
    <row r="436" spans="1:26" ht="13.5" customHeight="1" x14ac:dyDescent="0.25">
      <c r="A436" s="42"/>
      <c r="B436" s="19"/>
      <c r="C436" s="19"/>
      <c r="D436" s="20"/>
      <c r="E436" s="20"/>
      <c r="F436" s="20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20"/>
      <c r="S436" s="12"/>
      <c r="T436" s="12"/>
      <c r="U436" s="12"/>
      <c r="V436" s="12"/>
      <c r="W436" s="12"/>
      <c r="X436" s="12"/>
      <c r="Y436" s="12"/>
      <c r="Z436" s="12"/>
    </row>
    <row r="437" spans="1:26" ht="13.5" customHeight="1" x14ac:dyDescent="0.25">
      <c r="A437" s="42"/>
      <c r="B437" s="19"/>
      <c r="C437" s="19"/>
      <c r="D437" s="20"/>
      <c r="E437" s="20"/>
      <c r="F437" s="20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20"/>
      <c r="S437" s="12"/>
      <c r="T437" s="12"/>
      <c r="U437" s="12"/>
      <c r="V437" s="12"/>
      <c r="W437" s="12"/>
      <c r="X437" s="12"/>
      <c r="Y437" s="12"/>
      <c r="Z437" s="12"/>
    </row>
    <row r="438" spans="1:26" ht="13.5" customHeight="1" x14ac:dyDescent="0.25">
      <c r="A438" s="42"/>
      <c r="B438" s="19"/>
      <c r="C438" s="19"/>
      <c r="D438" s="20"/>
      <c r="E438" s="20"/>
      <c r="F438" s="20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20"/>
      <c r="S438" s="12"/>
      <c r="T438" s="12"/>
      <c r="U438" s="12"/>
      <c r="V438" s="12"/>
      <c r="W438" s="12"/>
      <c r="X438" s="12"/>
      <c r="Y438" s="12"/>
      <c r="Z438" s="12"/>
    </row>
    <row r="439" spans="1:26" ht="13.5" customHeight="1" x14ac:dyDescent="0.25">
      <c r="A439" s="42"/>
      <c r="B439" s="19"/>
      <c r="C439" s="19"/>
      <c r="D439" s="20"/>
      <c r="E439" s="20"/>
      <c r="F439" s="20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20"/>
      <c r="S439" s="12"/>
      <c r="T439" s="12"/>
      <c r="U439" s="12"/>
      <c r="V439" s="12"/>
      <c r="W439" s="12"/>
      <c r="X439" s="12"/>
      <c r="Y439" s="12"/>
      <c r="Z439" s="12"/>
    </row>
    <row r="440" spans="1:26" ht="13.5" customHeight="1" x14ac:dyDescent="0.25">
      <c r="A440" s="42"/>
      <c r="B440" s="19"/>
      <c r="C440" s="19"/>
      <c r="D440" s="20"/>
      <c r="E440" s="20"/>
      <c r="F440" s="20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20"/>
      <c r="S440" s="12"/>
      <c r="T440" s="12"/>
      <c r="U440" s="12"/>
      <c r="V440" s="12"/>
      <c r="W440" s="12"/>
      <c r="X440" s="12"/>
      <c r="Y440" s="12"/>
      <c r="Z440" s="12"/>
    </row>
    <row r="441" spans="1:26" ht="13.5" customHeight="1" x14ac:dyDescent="0.25">
      <c r="A441" s="42"/>
      <c r="B441" s="19"/>
      <c r="C441" s="19"/>
      <c r="D441" s="20"/>
      <c r="E441" s="20"/>
      <c r="F441" s="20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20"/>
      <c r="S441" s="12"/>
      <c r="T441" s="12"/>
      <c r="U441" s="12"/>
      <c r="V441" s="12"/>
      <c r="W441" s="12"/>
      <c r="X441" s="12"/>
      <c r="Y441" s="12"/>
      <c r="Z441" s="12"/>
    </row>
    <row r="442" spans="1:26" ht="13.5" customHeight="1" x14ac:dyDescent="0.25">
      <c r="A442" s="42"/>
      <c r="B442" s="19"/>
      <c r="C442" s="19"/>
      <c r="D442" s="20"/>
      <c r="E442" s="20"/>
      <c r="F442" s="20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20"/>
      <c r="S442" s="12"/>
      <c r="T442" s="12"/>
      <c r="U442" s="12"/>
      <c r="V442" s="12"/>
      <c r="W442" s="12"/>
      <c r="X442" s="12"/>
      <c r="Y442" s="12"/>
      <c r="Z442" s="12"/>
    </row>
    <row r="443" spans="1:26" ht="13.5" customHeight="1" x14ac:dyDescent="0.25">
      <c r="A443" s="42"/>
      <c r="B443" s="19"/>
      <c r="C443" s="19"/>
      <c r="D443" s="20"/>
      <c r="E443" s="20"/>
      <c r="F443" s="20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20"/>
      <c r="S443" s="12"/>
      <c r="T443" s="12"/>
      <c r="U443" s="12"/>
      <c r="V443" s="12"/>
      <c r="W443" s="12"/>
      <c r="X443" s="12"/>
      <c r="Y443" s="12"/>
      <c r="Z443" s="12"/>
    </row>
    <row r="444" spans="1:26" ht="13.5" customHeight="1" x14ac:dyDescent="0.25">
      <c r="A444" s="42"/>
      <c r="B444" s="19"/>
      <c r="C444" s="19"/>
      <c r="D444" s="20"/>
      <c r="E444" s="20"/>
      <c r="F444" s="20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20"/>
      <c r="S444" s="12"/>
      <c r="T444" s="12"/>
      <c r="U444" s="12"/>
      <c r="V444" s="12"/>
      <c r="W444" s="12"/>
      <c r="X444" s="12"/>
      <c r="Y444" s="12"/>
      <c r="Z444" s="12"/>
    </row>
    <row r="445" spans="1:26" ht="13.5" customHeight="1" x14ac:dyDescent="0.25">
      <c r="A445" s="42"/>
      <c r="B445" s="19"/>
      <c r="C445" s="19"/>
      <c r="D445" s="20"/>
      <c r="E445" s="20"/>
      <c r="F445" s="20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20"/>
      <c r="S445" s="12"/>
      <c r="T445" s="12"/>
      <c r="U445" s="12"/>
      <c r="V445" s="12"/>
      <c r="W445" s="12"/>
      <c r="X445" s="12"/>
      <c r="Y445" s="12"/>
      <c r="Z445" s="12"/>
    </row>
    <row r="446" spans="1:26" ht="13.5" customHeight="1" x14ac:dyDescent="0.25">
      <c r="A446" s="42"/>
      <c r="B446" s="19"/>
      <c r="C446" s="19"/>
      <c r="D446" s="20"/>
      <c r="E446" s="20"/>
      <c r="F446" s="20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20"/>
      <c r="S446" s="12"/>
      <c r="T446" s="12"/>
      <c r="U446" s="12"/>
      <c r="V446" s="12"/>
      <c r="W446" s="12"/>
      <c r="X446" s="12"/>
      <c r="Y446" s="12"/>
      <c r="Z446" s="12"/>
    </row>
    <row r="447" spans="1:26" ht="13.5" customHeight="1" x14ac:dyDescent="0.25">
      <c r="A447" s="42"/>
      <c r="B447" s="19"/>
      <c r="C447" s="19"/>
      <c r="D447" s="20"/>
      <c r="E447" s="20"/>
      <c r="F447" s="20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20"/>
      <c r="S447" s="12"/>
      <c r="T447" s="12"/>
      <c r="U447" s="12"/>
      <c r="V447" s="12"/>
      <c r="W447" s="12"/>
      <c r="X447" s="12"/>
      <c r="Y447" s="12"/>
      <c r="Z447" s="12"/>
    </row>
    <row r="448" spans="1:26" ht="13.5" customHeight="1" x14ac:dyDescent="0.25">
      <c r="A448" s="42"/>
      <c r="B448" s="19"/>
      <c r="C448" s="19"/>
      <c r="D448" s="20"/>
      <c r="E448" s="20"/>
      <c r="F448" s="20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20"/>
      <c r="S448" s="12"/>
      <c r="T448" s="12"/>
      <c r="U448" s="12"/>
      <c r="V448" s="12"/>
      <c r="W448" s="12"/>
      <c r="X448" s="12"/>
      <c r="Y448" s="12"/>
      <c r="Z448" s="12"/>
    </row>
    <row r="449" spans="1:26" ht="13.5" customHeight="1" x14ac:dyDescent="0.25">
      <c r="A449" s="42"/>
      <c r="B449" s="19"/>
      <c r="C449" s="19"/>
      <c r="D449" s="20"/>
      <c r="E449" s="20"/>
      <c r="F449" s="20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20"/>
      <c r="S449" s="12"/>
      <c r="T449" s="12"/>
      <c r="U449" s="12"/>
      <c r="V449" s="12"/>
      <c r="W449" s="12"/>
      <c r="X449" s="12"/>
      <c r="Y449" s="12"/>
      <c r="Z449" s="12"/>
    </row>
    <row r="450" spans="1:26" ht="13.5" customHeight="1" x14ac:dyDescent="0.25">
      <c r="A450" s="42"/>
      <c r="B450" s="19"/>
      <c r="C450" s="19"/>
      <c r="D450" s="20"/>
      <c r="E450" s="20"/>
      <c r="F450" s="20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20"/>
      <c r="S450" s="12"/>
      <c r="T450" s="12"/>
      <c r="U450" s="12"/>
      <c r="V450" s="12"/>
      <c r="W450" s="12"/>
      <c r="X450" s="12"/>
      <c r="Y450" s="12"/>
      <c r="Z450" s="12"/>
    </row>
    <row r="451" spans="1:26" ht="13.5" customHeight="1" x14ac:dyDescent="0.25">
      <c r="A451" s="42"/>
      <c r="B451" s="19"/>
      <c r="C451" s="19"/>
      <c r="D451" s="20"/>
      <c r="E451" s="20"/>
      <c r="F451" s="20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20"/>
      <c r="S451" s="12"/>
      <c r="T451" s="12"/>
      <c r="U451" s="12"/>
      <c r="V451" s="12"/>
      <c r="W451" s="12"/>
      <c r="X451" s="12"/>
      <c r="Y451" s="12"/>
      <c r="Z451" s="12"/>
    </row>
    <row r="452" spans="1:26" ht="13.5" customHeight="1" x14ac:dyDescent="0.25">
      <c r="A452" s="42"/>
      <c r="B452" s="19"/>
      <c r="C452" s="19"/>
      <c r="D452" s="20"/>
      <c r="E452" s="20"/>
      <c r="F452" s="20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20"/>
      <c r="S452" s="12"/>
      <c r="T452" s="12"/>
      <c r="U452" s="12"/>
      <c r="V452" s="12"/>
      <c r="W452" s="12"/>
      <c r="X452" s="12"/>
      <c r="Y452" s="12"/>
      <c r="Z452" s="12"/>
    </row>
    <row r="453" spans="1:26" ht="13.5" customHeight="1" x14ac:dyDescent="0.25">
      <c r="A453" s="42"/>
      <c r="B453" s="19"/>
      <c r="C453" s="19"/>
      <c r="D453" s="20"/>
      <c r="E453" s="20"/>
      <c r="F453" s="20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20"/>
      <c r="S453" s="12"/>
      <c r="T453" s="12"/>
      <c r="U453" s="12"/>
      <c r="V453" s="12"/>
      <c r="W453" s="12"/>
      <c r="X453" s="12"/>
      <c r="Y453" s="12"/>
      <c r="Z453" s="12"/>
    </row>
    <row r="454" spans="1:26" ht="13.5" customHeight="1" x14ac:dyDescent="0.25">
      <c r="A454" s="42"/>
      <c r="B454" s="19"/>
      <c r="C454" s="19"/>
      <c r="D454" s="20"/>
      <c r="E454" s="20"/>
      <c r="F454" s="20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20"/>
      <c r="S454" s="12"/>
      <c r="T454" s="12"/>
      <c r="U454" s="12"/>
      <c r="V454" s="12"/>
      <c r="W454" s="12"/>
      <c r="X454" s="12"/>
      <c r="Y454" s="12"/>
      <c r="Z454" s="12"/>
    </row>
    <row r="455" spans="1:26" ht="13.5" customHeight="1" x14ac:dyDescent="0.25">
      <c r="A455" s="42"/>
      <c r="B455" s="19"/>
      <c r="C455" s="19"/>
      <c r="D455" s="20"/>
      <c r="E455" s="20"/>
      <c r="F455" s="20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20"/>
      <c r="S455" s="12"/>
      <c r="T455" s="12"/>
      <c r="U455" s="12"/>
      <c r="V455" s="12"/>
      <c r="W455" s="12"/>
      <c r="X455" s="12"/>
      <c r="Y455" s="12"/>
      <c r="Z455" s="12"/>
    </row>
    <row r="456" spans="1:26" ht="13.5" customHeight="1" x14ac:dyDescent="0.25">
      <c r="A456" s="42"/>
      <c r="B456" s="19"/>
      <c r="C456" s="19"/>
      <c r="D456" s="20"/>
      <c r="E456" s="20"/>
      <c r="F456" s="20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20"/>
      <c r="S456" s="12"/>
      <c r="T456" s="12"/>
      <c r="U456" s="12"/>
      <c r="V456" s="12"/>
      <c r="W456" s="12"/>
      <c r="X456" s="12"/>
      <c r="Y456" s="12"/>
      <c r="Z456" s="12"/>
    </row>
    <row r="457" spans="1:26" ht="13.5" customHeight="1" x14ac:dyDescent="0.25">
      <c r="A457" s="42"/>
      <c r="B457" s="19"/>
      <c r="C457" s="19"/>
      <c r="D457" s="20"/>
      <c r="E457" s="20"/>
      <c r="F457" s="20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20"/>
      <c r="S457" s="12"/>
      <c r="T457" s="12"/>
      <c r="U457" s="12"/>
      <c r="V457" s="12"/>
      <c r="W457" s="12"/>
      <c r="X457" s="12"/>
      <c r="Y457" s="12"/>
      <c r="Z457" s="12"/>
    </row>
    <row r="458" spans="1:26" ht="13.5" customHeight="1" x14ac:dyDescent="0.25">
      <c r="A458" s="42"/>
      <c r="B458" s="19"/>
      <c r="C458" s="19"/>
      <c r="D458" s="20"/>
      <c r="E458" s="20"/>
      <c r="F458" s="20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20"/>
      <c r="S458" s="12"/>
      <c r="T458" s="12"/>
      <c r="U458" s="12"/>
      <c r="V458" s="12"/>
      <c r="W458" s="12"/>
      <c r="X458" s="12"/>
      <c r="Y458" s="12"/>
      <c r="Z458" s="12"/>
    </row>
    <row r="459" spans="1:26" ht="13.5" customHeight="1" x14ac:dyDescent="0.25">
      <c r="A459" s="42"/>
      <c r="B459" s="19"/>
      <c r="C459" s="19"/>
      <c r="D459" s="20"/>
      <c r="E459" s="20"/>
      <c r="F459" s="20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20"/>
      <c r="S459" s="12"/>
      <c r="T459" s="12"/>
      <c r="U459" s="12"/>
      <c r="V459" s="12"/>
      <c r="W459" s="12"/>
      <c r="X459" s="12"/>
      <c r="Y459" s="12"/>
      <c r="Z459" s="12"/>
    </row>
    <row r="460" spans="1:26" ht="13.5" customHeight="1" x14ac:dyDescent="0.25">
      <c r="A460" s="42"/>
      <c r="B460" s="19"/>
      <c r="C460" s="19"/>
      <c r="D460" s="20"/>
      <c r="E460" s="20"/>
      <c r="F460" s="20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20"/>
      <c r="S460" s="12"/>
      <c r="T460" s="12"/>
      <c r="U460" s="12"/>
      <c r="V460" s="12"/>
      <c r="W460" s="12"/>
      <c r="X460" s="12"/>
      <c r="Y460" s="12"/>
      <c r="Z460" s="12"/>
    </row>
    <row r="461" spans="1:26" ht="13.5" customHeight="1" x14ac:dyDescent="0.25">
      <c r="A461" s="42"/>
      <c r="B461" s="19"/>
      <c r="C461" s="19"/>
      <c r="D461" s="20"/>
      <c r="E461" s="20"/>
      <c r="F461" s="20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20"/>
      <c r="S461" s="12"/>
      <c r="T461" s="12"/>
      <c r="U461" s="12"/>
      <c r="V461" s="12"/>
      <c r="W461" s="12"/>
      <c r="X461" s="12"/>
      <c r="Y461" s="12"/>
      <c r="Z461" s="12"/>
    </row>
    <row r="462" spans="1:26" ht="13.5" customHeight="1" x14ac:dyDescent="0.25">
      <c r="A462" s="42"/>
      <c r="B462" s="19"/>
      <c r="C462" s="19"/>
      <c r="D462" s="20"/>
      <c r="E462" s="20"/>
      <c r="F462" s="20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20"/>
      <c r="S462" s="12"/>
      <c r="T462" s="12"/>
      <c r="U462" s="12"/>
      <c r="V462" s="12"/>
      <c r="W462" s="12"/>
      <c r="X462" s="12"/>
      <c r="Y462" s="12"/>
      <c r="Z462" s="12"/>
    </row>
    <row r="463" spans="1:26" ht="13.5" customHeight="1" x14ac:dyDescent="0.25">
      <c r="A463" s="42"/>
      <c r="B463" s="19"/>
      <c r="C463" s="19"/>
      <c r="D463" s="20"/>
      <c r="E463" s="20"/>
      <c r="F463" s="20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20"/>
      <c r="S463" s="12"/>
      <c r="T463" s="12"/>
      <c r="U463" s="12"/>
      <c r="V463" s="12"/>
      <c r="W463" s="12"/>
      <c r="X463" s="12"/>
      <c r="Y463" s="12"/>
      <c r="Z463" s="12"/>
    </row>
    <row r="464" spans="1:26" ht="13.5" customHeight="1" x14ac:dyDescent="0.25">
      <c r="A464" s="42"/>
      <c r="B464" s="19"/>
      <c r="C464" s="19"/>
      <c r="D464" s="20"/>
      <c r="E464" s="20"/>
      <c r="F464" s="20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20"/>
      <c r="S464" s="12"/>
      <c r="T464" s="12"/>
      <c r="U464" s="12"/>
      <c r="V464" s="12"/>
      <c r="W464" s="12"/>
      <c r="X464" s="12"/>
      <c r="Y464" s="12"/>
      <c r="Z464" s="12"/>
    </row>
    <row r="465" spans="1:26" ht="13.5" customHeight="1" x14ac:dyDescent="0.25">
      <c r="A465" s="42"/>
      <c r="B465" s="19"/>
      <c r="C465" s="19"/>
      <c r="D465" s="20"/>
      <c r="E465" s="20"/>
      <c r="F465" s="20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20"/>
      <c r="S465" s="12"/>
      <c r="T465" s="12"/>
      <c r="U465" s="12"/>
      <c r="V465" s="12"/>
      <c r="W465" s="12"/>
      <c r="X465" s="12"/>
      <c r="Y465" s="12"/>
      <c r="Z465" s="12"/>
    </row>
    <row r="466" spans="1:26" ht="13.5" customHeight="1" x14ac:dyDescent="0.25">
      <c r="A466" s="42"/>
      <c r="B466" s="19"/>
      <c r="C466" s="19"/>
      <c r="D466" s="20"/>
      <c r="E466" s="20"/>
      <c r="F466" s="20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20"/>
      <c r="S466" s="12"/>
      <c r="T466" s="12"/>
      <c r="U466" s="12"/>
      <c r="V466" s="12"/>
      <c r="W466" s="12"/>
      <c r="X466" s="12"/>
      <c r="Y466" s="12"/>
      <c r="Z466" s="12"/>
    </row>
    <row r="467" spans="1:26" ht="13.5" customHeight="1" x14ac:dyDescent="0.25">
      <c r="A467" s="42"/>
      <c r="B467" s="19"/>
      <c r="C467" s="19"/>
      <c r="D467" s="20"/>
      <c r="E467" s="20"/>
      <c r="F467" s="20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20"/>
      <c r="S467" s="12"/>
      <c r="T467" s="12"/>
      <c r="U467" s="12"/>
      <c r="V467" s="12"/>
      <c r="W467" s="12"/>
      <c r="X467" s="12"/>
      <c r="Y467" s="12"/>
      <c r="Z467" s="12"/>
    </row>
    <row r="468" spans="1:26" ht="13.5" customHeight="1" x14ac:dyDescent="0.25">
      <c r="A468" s="42"/>
      <c r="B468" s="19"/>
      <c r="C468" s="19"/>
      <c r="D468" s="20"/>
      <c r="E468" s="20"/>
      <c r="F468" s="20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20"/>
      <c r="S468" s="12"/>
      <c r="T468" s="12"/>
      <c r="U468" s="12"/>
      <c r="V468" s="12"/>
      <c r="W468" s="12"/>
      <c r="X468" s="12"/>
      <c r="Y468" s="12"/>
      <c r="Z468" s="12"/>
    </row>
    <row r="469" spans="1:26" ht="13.5" customHeight="1" x14ac:dyDescent="0.25">
      <c r="A469" s="42"/>
      <c r="B469" s="19"/>
      <c r="C469" s="19"/>
      <c r="D469" s="20"/>
      <c r="E469" s="20"/>
      <c r="F469" s="20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20"/>
      <c r="S469" s="12"/>
      <c r="T469" s="12"/>
      <c r="U469" s="12"/>
      <c r="V469" s="12"/>
      <c r="W469" s="12"/>
      <c r="X469" s="12"/>
      <c r="Y469" s="12"/>
      <c r="Z469" s="12"/>
    </row>
    <row r="470" spans="1:26" ht="13.5" customHeight="1" x14ac:dyDescent="0.25">
      <c r="A470" s="42"/>
      <c r="B470" s="19"/>
      <c r="C470" s="19"/>
      <c r="D470" s="20"/>
      <c r="E470" s="20"/>
      <c r="F470" s="20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20"/>
      <c r="S470" s="12"/>
      <c r="T470" s="12"/>
      <c r="U470" s="12"/>
      <c r="V470" s="12"/>
      <c r="W470" s="12"/>
      <c r="X470" s="12"/>
      <c r="Y470" s="12"/>
      <c r="Z470" s="12"/>
    </row>
    <row r="471" spans="1:26" ht="13.5" customHeight="1" x14ac:dyDescent="0.25">
      <c r="A471" s="42"/>
      <c r="B471" s="19"/>
      <c r="C471" s="19"/>
      <c r="D471" s="20"/>
      <c r="E471" s="20"/>
      <c r="F471" s="20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20"/>
      <c r="S471" s="12"/>
      <c r="T471" s="12"/>
      <c r="U471" s="12"/>
      <c r="V471" s="12"/>
      <c r="W471" s="12"/>
      <c r="X471" s="12"/>
      <c r="Y471" s="12"/>
      <c r="Z471" s="12"/>
    </row>
    <row r="472" spans="1:26" ht="13.5" customHeight="1" x14ac:dyDescent="0.25">
      <c r="A472" s="42"/>
      <c r="B472" s="19"/>
      <c r="C472" s="19"/>
      <c r="D472" s="20"/>
      <c r="E472" s="20"/>
      <c r="F472" s="20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20"/>
      <c r="S472" s="12"/>
      <c r="T472" s="12"/>
      <c r="U472" s="12"/>
      <c r="V472" s="12"/>
      <c r="W472" s="12"/>
      <c r="X472" s="12"/>
      <c r="Y472" s="12"/>
      <c r="Z472" s="12"/>
    </row>
    <row r="473" spans="1:26" ht="13.5" customHeight="1" x14ac:dyDescent="0.25">
      <c r="A473" s="42"/>
      <c r="B473" s="19"/>
      <c r="C473" s="19"/>
      <c r="D473" s="20"/>
      <c r="E473" s="20"/>
      <c r="F473" s="20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20"/>
      <c r="S473" s="12"/>
      <c r="T473" s="12"/>
      <c r="U473" s="12"/>
      <c r="V473" s="12"/>
      <c r="W473" s="12"/>
      <c r="X473" s="12"/>
      <c r="Y473" s="12"/>
      <c r="Z473" s="12"/>
    </row>
    <row r="474" spans="1:26" ht="13.5" customHeight="1" x14ac:dyDescent="0.25">
      <c r="A474" s="42"/>
      <c r="B474" s="19"/>
      <c r="C474" s="19"/>
      <c r="D474" s="20"/>
      <c r="E474" s="20"/>
      <c r="F474" s="20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20"/>
      <c r="S474" s="12"/>
      <c r="T474" s="12"/>
      <c r="U474" s="12"/>
      <c r="V474" s="12"/>
      <c r="W474" s="12"/>
      <c r="X474" s="12"/>
      <c r="Y474" s="12"/>
      <c r="Z474" s="12"/>
    </row>
    <row r="475" spans="1:26" ht="13.5" customHeight="1" x14ac:dyDescent="0.25">
      <c r="A475" s="42"/>
      <c r="B475" s="19"/>
      <c r="C475" s="19"/>
      <c r="D475" s="20"/>
      <c r="E475" s="20"/>
      <c r="F475" s="20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20"/>
      <c r="S475" s="12"/>
      <c r="T475" s="12"/>
      <c r="U475" s="12"/>
      <c r="V475" s="12"/>
      <c r="W475" s="12"/>
      <c r="X475" s="12"/>
      <c r="Y475" s="12"/>
      <c r="Z475" s="12"/>
    </row>
    <row r="476" spans="1:26" ht="13.5" customHeight="1" x14ac:dyDescent="0.25">
      <c r="A476" s="42"/>
      <c r="B476" s="19"/>
      <c r="C476" s="19"/>
      <c r="D476" s="20"/>
      <c r="E476" s="20"/>
      <c r="F476" s="20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20"/>
      <c r="S476" s="12"/>
      <c r="T476" s="12"/>
      <c r="U476" s="12"/>
      <c r="V476" s="12"/>
      <c r="W476" s="12"/>
      <c r="X476" s="12"/>
      <c r="Y476" s="12"/>
      <c r="Z476" s="12"/>
    </row>
    <row r="477" spans="1:26" ht="13.5" customHeight="1" x14ac:dyDescent="0.25">
      <c r="A477" s="42"/>
      <c r="B477" s="19"/>
      <c r="C477" s="19"/>
      <c r="D477" s="20"/>
      <c r="E477" s="20"/>
      <c r="F477" s="20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20"/>
      <c r="S477" s="12"/>
      <c r="T477" s="12"/>
      <c r="U477" s="12"/>
      <c r="V477" s="12"/>
      <c r="W477" s="12"/>
      <c r="X477" s="12"/>
      <c r="Y477" s="12"/>
      <c r="Z477" s="12"/>
    </row>
    <row r="478" spans="1:26" ht="13.5" customHeight="1" x14ac:dyDescent="0.25">
      <c r="A478" s="42"/>
      <c r="B478" s="19"/>
      <c r="C478" s="19"/>
      <c r="D478" s="20"/>
      <c r="E478" s="20"/>
      <c r="F478" s="20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20"/>
      <c r="S478" s="12"/>
      <c r="T478" s="12"/>
      <c r="U478" s="12"/>
      <c r="V478" s="12"/>
      <c r="W478" s="12"/>
      <c r="X478" s="12"/>
      <c r="Y478" s="12"/>
      <c r="Z478" s="12"/>
    </row>
    <row r="479" spans="1:26" ht="13.5" customHeight="1" x14ac:dyDescent="0.25">
      <c r="A479" s="42"/>
      <c r="B479" s="19"/>
      <c r="C479" s="19"/>
      <c r="D479" s="20"/>
      <c r="E479" s="20"/>
      <c r="F479" s="20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20"/>
      <c r="S479" s="12"/>
      <c r="T479" s="12"/>
      <c r="U479" s="12"/>
      <c r="V479" s="12"/>
      <c r="W479" s="12"/>
      <c r="X479" s="12"/>
      <c r="Y479" s="12"/>
      <c r="Z479" s="12"/>
    </row>
    <row r="480" spans="1:26" ht="13.5" customHeight="1" x14ac:dyDescent="0.25">
      <c r="A480" s="42"/>
      <c r="B480" s="19"/>
      <c r="C480" s="19"/>
      <c r="D480" s="20"/>
      <c r="E480" s="20"/>
      <c r="F480" s="20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20"/>
      <c r="S480" s="12"/>
      <c r="T480" s="12"/>
      <c r="U480" s="12"/>
      <c r="V480" s="12"/>
      <c r="W480" s="12"/>
      <c r="X480" s="12"/>
      <c r="Y480" s="12"/>
      <c r="Z480" s="12"/>
    </row>
    <row r="481" spans="1:26" ht="13.5" customHeight="1" x14ac:dyDescent="0.25">
      <c r="A481" s="42"/>
      <c r="B481" s="19"/>
      <c r="C481" s="19"/>
      <c r="D481" s="20"/>
      <c r="E481" s="20"/>
      <c r="F481" s="20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20"/>
      <c r="S481" s="12"/>
      <c r="T481" s="12"/>
      <c r="U481" s="12"/>
      <c r="V481" s="12"/>
      <c r="W481" s="12"/>
      <c r="X481" s="12"/>
      <c r="Y481" s="12"/>
      <c r="Z481" s="12"/>
    </row>
    <row r="482" spans="1:26" ht="13.5" customHeight="1" x14ac:dyDescent="0.25">
      <c r="A482" s="42"/>
      <c r="B482" s="19"/>
      <c r="C482" s="19"/>
      <c r="D482" s="20"/>
      <c r="E482" s="20"/>
      <c r="F482" s="20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20"/>
      <c r="S482" s="12"/>
      <c r="T482" s="12"/>
      <c r="U482" s="12"/>
      <c r="V482" s="12"/>
      <c r="W482" s="12"/>
      <c r="X482" s="12"/>
      <c r="Y482" s="12"/>
      <c r="Z482" s="12"/>
    </row>
    <row r="483" spans="1:26" ht="13.5" customHeight="1" x14ac:dyDescent="0.25">
      <c r="A483" s="42"/>
      <c r="B483" s="19"/>
      <c r="C483" s="19"/>
      <c r="D483" s="20"/>
      <c r="E483" s="20"/>
      <c r="F483" s="20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20"/>
      <c r="S483" s="12"/>
      <c r="T483" s="12"/>
      <c r="U483" s="12"/>
      <c r="V483" s="12"/>
      <c r="W483" s="12"/>
      <c r="X483" s="12"/>
      <c r="Y483" s="12"/>
      <c r="Z483" s="12"/>
    </row>
    <row r="484" spans="1:26" ht="13.5" customHeight="1" x14ac:dyDescent="0.25">
      <c r="A484" s="42"/>
      <c r="B484" s="19"/>
      <c r="C484" s="19"/>
      <c r="D484" s="20"/>
      <c r="E484" s="20"/>
      <c r="F484" s="20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20"/>
      <c r="S484" s="12"/>
      <c r="T484" s="12"/>
      <c r="U484" s="12"/>
      <c r="V484" s="12"/>
      <c r="W484" s="12"/>
      <c r="X484" s="12"/>
      <c r="Y484" s="12"/>
      <c r="Z484" s="12"/>
    </row>
    <row r="485" spans="1:26" ht="13.5" customHeight="1" x14ac:dyDescent="0.25">
      <c r="A485" s="42"/>
      <c r="B485" s="19"/>
      <c r="C485" s="19"/>
      <c r="D485" s="20"/>
      <c r="E485" s="20"/>
      <c r="F485" s="20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20"/>
      <c r="S485" s="12"/>
      <c r="T485" s="12"/>
      <c r="U485" s="12"/>
      <c r="V485" s="12"/>
      <c r="W485" s="12"/>
      <c r="X485" s="12"/>
      <c r="Y485" s="12"/>
      <c r="Z485" s="12"/>
    </row>
    <row r="486" spans="1:26" ht="13.5" customHeight="1" x14ac:dyDescent="0.25">
      <c r="A486" s="42"/>
      <c r="B486" s="19"/>
      <c r="C486" s="19"/>
      <c r="D486" s="20"/>
      <c r="E486" s="20"/>
      <c r="F486" s="20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20"/>
      <c r="S486" s="12"/>
      <c r="T486" s="12"/>
      <c r="U486" s="12"/>
      <c r="V486" s="12"/>
      <c r="W486" s="12"/>
      <c r="X486" s="12"/>
      <c r="Y486" s="12"/>
      <c r="Z486" s="12"/>
    </row>
    <row r="487" spans="1:26" ht="13.5" customHeight="1" x14ac:dyDescent="0.25">
      <c r="A487" s="42"/>
      <c r="B487" s="19"/>
      <c r="C487" s="19"/>
      <c r="D487" s="20"/>
      <c r="E487" s="20"/>
      <c r="F487" s="20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20"/>
      <c r="S487" s="12"/>
      <c r="T487" s="12"/>
      <c r="U487" s="12"/>
      <c r="V487" s="12"/>
      <c r="W487" s="12"/>
      <c r="X487" s="12"/>
      <c r="Y487" s="12"/>
      <c r="Z487" s="12"/>
    </row>
    <row r="488" spans="1:26" ht="13.5" customHeight="1" x14ac:dyDescent="0.25">
      <c r="A488" s="42"/>
      <c r="B488" s="19"/>
      <c r="C488" s="19"/>
      <c r="D488" s="20"/>
      <c r="E488" s="20"/>
      <c r="F488" s="20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20"/>
      <c r="S488" s="12"/>
      <c r="T488" s="12"/>
      <c r="U488" s="12"/>
      <c r="V488" s="12"/>
      <c r="W488" s="12"/>
      <c r="X488" s="12"/>
      <c r="Y488" s="12"/>
      <c r="Z488" s="12"/>
    </row>
    <row r="489" spans="1:26" ht="13.5" customHeight="1" x14ac:dyDescent="0.25">
      <c r="A489" s="42"/>
      <c r="B489" s="19"/>
      <c r="C489" s="19"/>
      <c r="D489" s="20"/>
      <c r="E489" s="20"/>
      <c r="F489" s="20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20"/>
      <c r="S489" s="12"/>
      <c r="T489" s="12"/>
      <c r="U489" s="12"/>
      <c r="V489" s="12"/>
      <c r="W489" s="12"/>
      <c r="X489" s="12"/>
      <c r="Y489" s="12"/>
      <c r="Z489" s="12"/>
    </row>
    <row r="490" spans="1:26" ht="13.5" customHeight="1" x14ac:dyDescent="0.25">
      <c r="A490" s="42"/>
      <c r="B490" s="19"/>
      <c r="C490" s="19"/>
      <c r="D490" s="20"/>
      <c r="E490" s="20"/>
      <c r="F490" s="20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20"/>
      <c r="S490" s="12"/>
      <c r="T490" s="12"/>
      <c r="U490" s="12"/>
      <c r="V490" s="12"/>
      <c r="W490" s="12"/>
      <c r="X490" s="12"/>
      <c r="Y490" s="12"/>
      <c r="Z490" s="12"/>
    </row>
    <row r="491" spans="1:26" ht="13.5" customHeight="1" x14ac:dyDescent="0.25">
      <c r="A491" s="42"/>
      <c r="B491" s="19"/>
      <c r="C491" s="19"/>
      <c r="D491" s="20"/>
      <c r="E491" s="20"/>
      <c r="F491" s="20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20"/>
      <c r="S491" s="12"/>
      <c r="T491" s="12"/>
      <c r="U491" s="12"/>
      <c r="V491" s="12"/>
      <c r="W491" s="12"/>
      <c r="X491" s="12"/>
      <c r="Y491" s="12"/>
      <c r="Z491" s="12"/>
    </row>
    <row r="492" spans="1:26" ht="13.5" customHeight="1" x14ac:dyDescent="0.25">
      <c r="A492" s="42"/>
      <c r="B492" s="19"/>
      <c r="C492" s="19"/>
      <c r="D492" s="20"/>
      <c r="E492" s="20"/>
      <c r="F492" s="20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20"/>
      <c r="S492" s="12"/>
      <c r="T492" s="12"/>
      <c r="U492" s="12"/>
      <c r="V492" s="12"/>
      <c r="W492" s="12"/>
      <c r="X492" s="12"/>
      <c r="Y492" s="12"/>
      <c r="Z492" s="12"/>
    </row>
    <row r="493" spans="1:26" ht="13.5" customHeight="1" x14ac:dyDescent="0.25">
      <c r="A493" s="42"/>
      <c r="B493" s="19"/>
      <c r="C493" s="19"/>
      <c r="D493" s="20"/>
      <c r="E493" s="20"/>
      <c r="F493" s="20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20"/>
      <c r="S493" s="12"/>
      <c r="T493" s="12"/>
      <c r="U493" s="12"/>
      <c r="V493" s="12"/>
      <c r="W493" s="12"/>
      <c r="X493" s="12"/>
      <c r="Y493" s="12"/>
      <c r="Z493" s="12"/>
    </row>
    <row r="494" spans="1:26" ht="13.5" customHeight="1" x14ac:dyDescent="0.25">
      <c r="A494" s="42"/>
      <c r="B494" s="19"/>
      <c r="C494" s="19"/>
      <c r="D494" s="20"/>
      <c r="E494" s="20"/>
      <c r="F494" s="20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20"/>
      <c r="S494" s="12"/>
      <c r="T494" s="12"/>
      <c r="U494" s="12"/>
      <c r="V494" s="12"/>
      <c r="W494" s="12"/>
      <c r="X494" s="12"/>
      <c r="Y494" s="12"/>
      <c r="Z494" s="12"/>
    </row>
    <row r="495" spans="1:26" ht="13.5" customHeight="1" x14ac:dyDescent="0.25">
      <c r="A495" s="42"/>
      <c r="B495" s="19"/>
      <c r="C495" s="19"/>
      <c r="D495" s="20"/>
      <c r="E495" s="20"/>
      <c r="F495" s="20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20"/>
      <c r="S495" s="12"/>
      <c r="T495" s="12"/>
      <c r="U495" s="12"/>
      <c r="V495" s="12"/>
      <c r="W495" s="12"/>
      <c r="X495" s="12"/>
      <c r="Y495" s="12"/>
      <c r="Z495" s="12"/>
    </row>
    <row r="496" spans="1:26" ht="13.5" customHeight="1" x14ac:dyDescent="0.25">
      <c r="A496" s="42"/>
      <c r="B496" s="19"/>
      <c r="C496" s="19"/>
      <c r="D496" s="20"/>
      <c r="E496" s="20"/>
      <c r="F496" s="20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20"/>
      <c r="S496" s="12"/>
      <c r="T496" s="12"/>
      <c r="U496" s="12"/>
      <c r="V496" s="12"/>
      <c r="W496" s="12"/>
      <c r="X496" s="12"/>
      <c r="Y496" s="12"/>
      <c r="Z496" s="12"/>
    </row>
    <row r="497" spans="1:26" ht="13.5" customHeight="1" x14ac:dyDescent="0.25">
      <c r="A497" s="42"/>
      <c r="B497" s="19"/>
      <c r="C497" s="19"/>
      <c r="D497" s="20"/>
      <c r="E497" s="20"/>
      <c r="F497" s="20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20"/>
      <c r="S497" s="12"/>
      <c r="T497" s="12"/>
      <c r="U497" s="12"/>
      <c r="V497" s="12"/>
      <c r="W497" s="12"/>
      <c r="X497" s="12"/>
      <c r="Y497" s="12"/>
      <c r="Z497" s="12"/>
    </row>
    <row r="498" spans="1:26" ht="13.5" customHeight="1" x14ac:dyDescent="0.25">
      <c r="A498" s="42"/>
      <c r="B498" s="19"/>
      <c r="C498" s="19"/>
      <c r="D498" s="20"/>
      <c r="E498" s="20"/>
      <c r="F498" s="20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20"/>
      <c r="S498" s="12"/>
      <c r="T498" s="12"/>
      <c r="U498" s="12"/>
      <c r="V498" s="12"/>
      <c r="W498" s="12"/>
      <c r="X498" s="12"/>
      <c r="Y498" s="12"/>
      <c r="Z498" s="12"/>
    </row>
    <row r="499" spans="1:26" ht="13.5" customHeight="1" x14ac:dyDescent="0.25">
      <c r="A499" s="42"/>
      <c r="B499" s="19"/>
      <c r="C499" s="19"/>
      <c r="D499" s="20"/>
      <c r="E499" s="20"/>
      <c r="F499" s="20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20"/>
      <c r="S499" s="12"/>
      <c r="T499" s="12"/>
      <c r="U499" s="12"/>
      <c r="V499" s="12"/>
      <c r="W499" s="12"/>
      <c r="X499" s="12"/>
      <c r="Y499" s="12"/>
      <c r="Z499" s="12"/>
    </row>
    <row r="500" spans="1:26" ht="13.5" customHeight="1" x14ac:dyDescent="0.25">
      <c r="A500" s="42"/>
      <c r="B500" s="19"/>
      <c r="C500" s="19"/>
      <c r="D500" s="20"/>
      <c r="E500" s="20"/>
      <c r="F500" s="20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20"/>
      <c r="S500" s="12"/>
      <c r="T500" s="12"/>
      <c r="U500" s="12"/>
      <c r="V500" s="12"/>
      <c r="W500" s="12"/>
      <c r="X500" s="12"/>
      <c r="Y500" s="12"/>
      <c r="Z500" s="12"/>
    </row>
    <row r="501" spans="1:26" ht="13.5" customHeight="1" x14ac:dyDescent="0.25">
      <c r="A501" s="42"/>
      <c r="B501" s="19"/>
      <c r="C501" s="19"/>
      <c r="D501" s="20"/>
      <c r="E501" s="20"/>
      <c r="F501" s="20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20"/>
      <c r="S501" s="12"/>
      <c r="T501" s="12"/>
      <c r="U501" s="12"/>
      <c r="V501" s="12"/>
      <c r="W501" s="12"/>
      <c r="X501" s="12"/>
      <c r="Y501" s="12"/>
      <c r="Z501" s="12"/>
    </row>
    <row r="502" spans="1:26" ht="13.5" customHeight="1" x14ac:dyDescent="0.25">
      <c r="A502" s="42"/>
      <c r="B502" s="19"/>
      <c r="C502" s="19"/>
      <c r="D502" s="20"/>
      <c r="E502" s="20"/>
      <c r="F502" s="20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20"/>
      <c r="S502" s="12"/>
      <c r="T502" s="12"/>
      <c r="U502" s="12"/>
      <c r="V502" s="12"/>
      <c r="W502" s="12"/>
      <c r="X502" s="12"/>
      <c r="Y502" s="12"/>
      <c r="Z502" s="12"/>
    </row>
    <row r="503" spans="1:26" ht="13.5" customHeight="1" x14ac:dyDescent="0.25">
      <c r="A503" s="42"/>
      <c r="B503" s="19"/>
      <c r="C503" s="19"/>
      <c r="D503" s="20"/>
      <c r="E503" s="20"/>
      <c r="F503" s="20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20"/>
      <c r="S503" s="12"/>
      <c r="T503" s="12"/>
      <c r="U503" s="12"/>
      <c r="V503" s="12"/>
      <c r="W503" s="12"/>
      <c r="X503" s="12"/>
      <c r="Y503" s="12"/>
      <c r="Z503" s="12"/>
    </row>
    <row r="504" spans="1:26" ht="13.5" customHeight="1" x14ac:dyDescent="0.25">
      <c r="A504" s="42"/>
      <c r="B504" s="19"/>
      <c r="C504" s="19"/>
      <c r="D504" s="20"/>
      <c r="E504" s="20"/>
      <c r="F504" s="20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20"/>
      <c r="S504" s="12"/>
      <c r="T504" s="12"/>
      <c r="U504" s="12"/>
      <c r="V504" s="12"/>
      <c r="W504" s="12"/>
      <c r="X504" s="12"/>
      <c r="Y504" s="12"/>
      <c r="Z504" s="12"/>
    </row>
    <row r="505" spans="1:26" ht="13.5" customHeight="1" x14ac:dyDescent="0.25">
      <c r="A505" s="42"/>
      <c r="B505" s="19"/>
      <c r="C505" s="19"/>
      <c r="D505" s="20"/>
      <c r="E505" s="20"/>
      <c r="F505" s="20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20"/>
      <c r="S505" s="12"/>
      <c r="T505" s="12"/>
      <c r="U505" s="12"/>
      <c r="V505" s="12"/>
      <c r="W505" s="12"/>
      <c r="X505" s="12"/>
      <c r="Y505" s="12"/>
      <c r="Z505" s="12"/>
    </row>
    <row r="506" spans="1:26" ht="13.5" customHeight="1" x14ac:dyDescent="0.25">
      <c r="A506" s="42"/>
      <c r="B506" s="19"/>
      <c r="C506" s="19"/>
      <c r="D506" s="20"/>
      <c r="E506" s="20"/>
      <c r="F506" s="20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20"/>
      <c r="S506" s="12"/>
      <c r="T506" s="12"/>
      <c r="U506" s="12"/>
      <c r="V506" s="12"/>
      <c r="W506" s="12"/>
      <c r="X506" s="12"/>
      <c r="Y506" s="12"/>
      <c r="Z506" s="12"/>
    </row>
    <row r="507" spans="1:26" ht="13.5" customHeight="1" x14ac:dyDescent="0.25">
      <c r="A507" s="42"/>
      <c r="B507" s="19"/>
      <c r="C507" s="19"/>
      <c r="D507" s="20"/>
      <c r="E507" s="20"/>
      <c r="F507" s="20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20"/>
      <c r="S507" s="12"/>
      <c r="T507" s="12"/>
      <c r="U507" s="12"/>
      <c r="V507" s="12"/>
      <c r="W507" s="12"/>
      <c r="X507" s="12"/>
      <c r="Y507" s="12"/>
      <c r="Z507" s="12"/>
    </row>
    <row r="508" spans="1:26" ht="13.5" customHeight="1" x14ac:dyDescent="0.25">
      <c r="A508" s="42"/>
      <c r="B508" s="19"/>
      <c r="C508" s="19"/>
      <c r="D508" s="20"/>
      <c r="E508" s="20"/>
      <c r="F508" s="20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20"/>
      <c r="S508" s="12"/>
      <c r="T508" s="12"/>
      <c r="U508" s="12"/>
      <c r="V508" s="12"/>
      <c r="W508" s="12"/>
      <c r="X508" s="12"/>
      <c r="Y508" s="12"/>
      <c r="Z508" s="12"/>
    </row>
    <row r="509" spans="1:26" ht="13.5" customHeight="1" x14ac:dyDescent="0.25">
      <c r="A509" s="42"/>
      <c r="B509" s="19"/>
      <c r="C509" s="19"/>
      <c r="D509" s="20"/>
      <c r="E509" s="20"/>
      <c r="F509" s="20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20"/>
      <c r="S509" s="12"/>
      <c r="T509" s="12"/>
      <c r="U509" s="12"/>
      <c r="V509" s="12"/>
      <c r="W509" s="12"/>
      <c r="X509" s="12"/>
      <c r="Y509" s="12"/>
      <c r="Z509" s="12"/>
    </row>
    <row r="510" spans="1:26" ht="13.5" customHeight="1" x14ac:dyDescent="0.25">
      <c r="A510" s="42"/>
      <c r="B510" s="19"/>
      <c r="C510" s="19"/>
      <c r="D510" s="20"/>
      <c r="E510" s="20"/>
      <c r="F510" s="20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20"/>
      <c r="S510" s="12"/>
      <c r="T510" s="12"/>
      <c r="U510" s="12"/>
      <c r="V510" s="12"/>
      <c r="W510" s="12"/>
      <c r="X510" s="12"/>
      <c r="Y510" s="12"/>
      <c r="Z510" s="12"/>
    </row>
    <row r="511" spans="1:26" ht="13.5" customHeight="1" x14ac:dyDescent="0.25">
      <c r="A511" s="42"/>
      <c r="B511" s="19"/>
      <c r="C511" s="19"/>
      <c r="D511" s="20"/>
      <c r="E511" s="20"/>
      <c r="F511" s="20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20"/>
      <c r="S511" s="12"/>
      <c r="T511" s="12"/>
      <c r="U511" s="12"/>
      <c r="V511" s="12"/>
      <c r="W511" s="12"/>
      <c r="X511" s="12"/>
      <c r="Y511" s="12"/>
      <c r="Z511" s="12"/>
    </row>
    <row r="512" spans="1:26" ht="13.5" customHeight="1" x14ac:dyDescent="0.25">
      <c r="A512" s="42"/>
      <c r="B512" s="19"/>
      <c r="C512" s="19"/>
      <c r="D512" s="20"/>
      <c r="E512" s="20"/>
      <c r="F512" s="20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20"/>
      <c r="S512" s="12"/>
      <c r="T512" s="12"/>
      <c r="U512" s="12"/>
      <c r="V512" s="12"/>
      <c r="W512" s="12"/>
      <c r="X512" s="12"/>
      <c r="Y512" s="12"/>
      <c r="Z512" s="12"/>
    </row>
    <row r="513" spans="1:26" ht="13.5" customHeight="1" x14ac:dyDescent="0.25">
      <c r="A513" s="42"/>
      <c r="B513" s="19"/>
      <c r="C513" s="19"/>
      <c r="D513" s="20"/>
      <c r="E513" s="20"/>
      <c r="F513" s="20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20"/>
      <c r="S513" s="12"/>
      <c r="T513" s="12"/>
      <c r="U513" s="12"/>
      <c r="V513" s="12"/>
      <c r="W513" s="12"/>
      <c r="X513" s="12"/>
      <c r="Y513" s="12"/>
      <c r="Z513" s="12"/>
    </row>
    <row r="514" spans="1:26" ht="13.5" customHeight="1" x14ac:dyDescent="0.25">
      <c r="A514" s="42"/>
      <c r="B514" s="19"/>
      <c r="C514" s="19"/>
      <c r="D514" s="20"/>
      <c r="E514" s="20"/>
      <c r="F514" s="20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20"/>
      <c r="S514" s="12"/>
      <c r="T514" s="12"/>
      <c r="U514" s="12"/>
      <c r="V514" s="12"/>
      <c r="W514" s="12"/>
      <c r="X514" s="12"/>
      <c r="Y514" s="12"/>
      <c r="Z514" s="12"/>
    </row>
    <row r="515" spans="1:26" ht="13.5" customHeight="1" x14ac:dyDescent="0.25">
      <c r="A515" s="42"/>
      <c r="B515" s="19"/>
      <c r="C515" s="19"/>
      <c r="D515" s="20"/>
      <c r="E515" s="20"/>
      <c r="F515" s="20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20"/>
      <c r="S515" s="12"/>
      <c r="T515" s="12"/>
      <c r="U515" s="12"/>
      <c r="V515" s="12"/>
      <c r="W515" s="12"/>
      <c r="X515" s="12"/>
      <c r="Y515" s="12"/>
      <c r="Z515" s="12"/>
    </row>
    <row r="516" spans="1:26" ht="13.5" customHeight="1" x14ac:dyDescent="0.25">
      <c r="A516" s="42"/>
      <c r="B516" s="19"/>
      <c r="C516" s="19"/>
      <c r="D516" s="20"/>
      <c r="E516" s="20"/>
      <c r="F516" s="20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20"/>
      <c r="S516" s="12"/>
      <c r="T516" s="12"/>
      <c r="U516" s="12"/>
      <c r="V516" s="12"/>
      <c r="W516" s="12"/>
      <c r="X516" s="12"/>
      <c r="Y516" s="12"/>
      <c r="Z516" s="12"/>
    </row>
    <row r="517" spans="1:26" ht="13.5" customHeight="1" x14ac:dyDescent="0.25">
      <c r="A517" s="42"/>
      <c r="B517" s="19"/>
      <c r="C517" s="19"/>
      <c r="D517" s="20"/>
      <c r="E517" s="20"/>
      <c r="F517" s="20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20"/>
      <c r="S517" s="12"/>
      <c r="T517" s="12"/>
      <c r="U517" s="12"/>
      <c r="V517" s="12"/>
      <c r="W517" s="12"/>
      <c r="X517" s="12"/>
      <c r="Y517" s="12"/>
      <c r="Z517" s="12"/>
    </row>
    <row r="518" spans="1:26" ht="13.5" customHeight="1" x14ac:dyDescent="0.25">
      <c r="A518" s="42"/>
      <c r="B518" s="19"/>
      <c r="C518" s="19"/>
      <c r="D518" s="20"/>
      <c r="E518" s="20"/>
      <c r="F518" s="20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20"/>
      <c r="S518" s="12"/>
      <c r="T518" s="12"/>
      <c r="U518" s="12"/>
      <c r="V518" s="12"/>
      <c r="W518" s="12"/>
      <c r="X518" s="12"/>
      <c r="Y518" s="12"/>
      <c r="Z518" s="12"/>
    </row>
    <row r="519" spans="1:26" ht="13.5" customHeight="1" x14ac:dyDescent="0.25">
      <c r="A519" s="42"/>
      <c r="B519" s="19"/>
      <c r="C519" s="19"/>
      <c r="D519" s="20"/>
      <c r="E519" s="20"/>
      <c r="F519" s="20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20"/>
      <c r="S519" s="12"/>
      <c r="T519" s="12"/>
      <c r="U519" s="12"/>
      <c r="V519" s="12"/>
      <c r="W519" s="12"/>
      <c r="X519" s="12"/>
      <c r="Y519" s="12"/>
      <c r="Z519" s="12"/>
    </row>
    <row r="520" spans="1:26" ht="13.5" customHeight="1" x14ac:dyDescent="0.25">
      <c r="A520" s="42"/>
      <c r="B520" s="19"/>
      <c r="C520" s="19"/>
      <c r="D520" s="20"/>
      <c r="E520" s="20"/>
      <c r="F520" s="20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20"/>
      <c r="S520" s="12"/>
      <c r="T520" s="12"/>
      <c r="U520" s="12"/>
      <c r="V520" s="12"/>
      <c r="W520" s="12"/>
      <c r="X520" s="12"/>
      <c r="Y520" s="12"/>
      <c r="Z520" s="12"/>
    </row>
    <row r="521" spans="1:26" ht="13.5" customHeight="1" x14ac:dyDescent="0.25">
      <c r="A521" s="42"/>
      <c r="B521" s="19"/>
      <c r="C521" s="19"/>
      <c r="D521" s="20"/>
      <c r="E521" s="20"/>
      <c r="F521" s="20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20"/>
      <c r="S521" s="12"/>
      <c r="T521" s="12"/>
      <c r="U521" s="12"/>
      <c r="V521" s="12"/>
      <c r="W521" s="12"/>
      <c r="X521" s="12"/>
      <c r="Y521" s="12"/>
      <c r="Z521" s="12"/>
    </row>
    <row r="522" spans="1:26" ht="13.5" customHeight="1" x14ac:dyDescent="0.25">
      <c r="A522" s="42"/>
      <c r="B522" s="19"/>
      <c r="C522" s="19"/>
      <c r="D522" s="20"/>
      <c r="E522" s="20"/>
      <c r="F522" s="20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20"/>
      <c r="S522" s="12"/>
      <c r="T522" s="12"/>
      <c r="U522" s="12"/>
      <c r="V522" s="12"/>
      <c r="W522" s="12"/>
      <c r="X522" s="12"/>
      <c r="Y522" s="12"/>
      <c r="Z522" s="12"/>
    </row>
    <row r="523" spans="1:26" ht="13.5" customHeight="1" x14ac:dyDescent="0.25">
      <c r="A523" s="42"/>
      <c r="B523" s="19"/>
      <c r="C523" s="19"/>
      <c r="D523" s="20"/>
      <c r="E523" s="20"/>
      <c r="F523" s="20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20"/>
      <c r="S523" s="12"/>
      <c r="T523" s="12"/>
      <c r="U523" s="12"/>
      <c r="V523" s="12"/>
      <c r="W523" s="12"/>
      <c r="X523" s="12"/>
      <c r="Y523" s="12"/>
      <c r="Z523" s="12"/>
    </row>
    <row r="524" spans="1:26" ht="13.5" customHeight="1" x14ac:dyDescent="0.25">
      <c r="A524" s="42"/>
      <c r="B524" s="19"/>
      <c r="C524" s="19"/>
      <c r="D524" s="20"/>
      <c r="E524" s="20"/>
      <c r="F524" s="20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20"/>
      <c r="S524" s="12"/>
      <c r="T524" s="12"/>
      <c r="U524" s="12"/>
      <c r="V524" s="12"/>
      <c r="W524" s="12"/>
      <c r="X524" s="12"/>
      <c r="Y524" s="12"/>
      <c r="Z524" s="12"/>
    </row>
    <row r="525" spans="1:26" ht="13.5" customHeight="1" x14ac:dyDescent="0.25">
      <c r="A525" s="42"/>
      <c r="B525" s="19"/>
      <c r="C525" s="19"/>
      <c r="D525" s="20"/>
      <c r="E525" s="20"/>
      <c r="F525" s="20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20"/>
      <c r="S525" s="12"/>
      <c r="T525" s="12"/>
      <c r="U525" s="12"/>
      <c r="V525" s="12"/>
      <c r="W525" s="12"/>
      <c r="X525" s="12"/>
      <c r="Y525" s="12"/>
      <c r="Z525" s="12"/>
    </row>
    <row r="526" spans="1:26" ht="13.5" customHeight="1" x14ac:dyDescent="0.25">
      <c r="A526" s="42"/>
      <c r="B526" s="19"/>
      <c r="C526" s="19"/>
      <c r="D526" s="20"/>
      <c r="E526" s="20"/>
      <c r="F526" s="20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20"/>
      <c r="S526" s="12"/>
      <c r="T526" s="12"/>
      <c r="U526" s="12"/>
      <c r="V526" s="12"/>
      <c r="W526" s="12"/>
      <c r="X526" s="12"/>
      <c r="Y526" s="12"/>
      <c r="Z526" s="12"/>
    </row>
    <row r="527" spans="1:26" ht="13.5" customHeight="1" x14ac:dyDescent="0.25">
      <c r="A527" s="42"/>
      <c r="B527" s="19"/>
      <c r="C527" s="19"/>
      <c r="D527" s="20"/>
      <c r="E527" s="20"/>
      <c r="F527" s="20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20"/>
      <c r="S527" s="12"/>
      <c r="T527" s="12"/>
      <c r="U527" s="12"/>
      <c r="V527" s="12"/>
      <c r="W527" s="12"/>
      <c r="X527" s="12"/>
      <c r="Y527" s="12"/>
      <c r="Z527" s="12"/>
    </row>
    <row r="528" spans="1:26" ht="13.5" customHeight="1" x14ac:dyDescent="0.25">
      <c r="A528" s="42"/>
      <c r="B528" s="19"/>
      <c r="C528" s="19"/>
      <c r="D528" s="20"/>
      <c r="E528" s="20"/>
      <c r="F528" s="20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20"/>
      <c r="S528" s="12"/>
      <c r="T528" s="12"/>
      <c r="U528" s="12"/>
      <c r="V528" s="12"/>
      <c r="W528" s="12"/>
      <c r="X528" s="12"/>
      <c r="Y528" s="12"/>
      <c r="Z528" s="12"/>
    </row>
    <row r="529" spans="1:26" ht="13.5" customHeight="1" x14ac:dyDescent="0.25">
      <c r="A529" s="42"/>
      <c r="B529" s="19"/>
      <c r="C529" s="19"/>
      <c r="D529" s="20"/>
      <c r="E529" s="20"/>
      <c r="F529" s="20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20"/>
      <c r="S529" s="12"/>
      <c r="T529" s="12"/>
      <c r="U529" s="12"/>
      <c r="V529" s="12"/>
      <c r="W529" s="12"/>
      <c r="X529" s="12"/>
      <c r="Y529" s="12"/>
      <c r="Z529" s="12"/>
    </row>
    <row r="530" spans="1:26" ht="13.5" customHeight="1" x14ac:dyDescent="0.25">
      <c r="A530" s="42"/>
      <c r="B530" s="19"/>
      <c r="C530" s="19"/>
      <c r="D530" s="20"/>
      <c r="E530" s="20"/>
      <c r="F530" s="20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20"/>
      <c r="S530" s="12"/>
      <c r="T530" s="12"/>
      <c r="U530" s="12"/>
      <c r="V530" s="12"/>
      <c r="W530" s="12"/>
      <c r="X530" s="12"/>
      <c r="Y530" s="12"/>
      <c r="Z530" s="12"/>
    </row>
    <row r="531" spans="1:26" ht="13.5" customHeight="1" x14ac:dyDescent="0.25">
      <c r="A531" s="42"/>
      <c r="B531" s="19"/>
      <c r="C531" s="19"/>
      <c r="D531" s="20"/>
      <c r="E531" s="20"/>
      <c r="F531" s="20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20"/>
      <c r="S531" s="12"/>
      <c r="T531" s="12"/>
      <c r="U531" s="12"/>
      <c r="V531" s="12"/>
      <c r="W531" s="12"/>
      <c r="X531" s="12"/>
      <c r="Y531" s="12"/>
      <c r="Z531" s="12"/>
    </row>
    <row r="532" spans="1:26" ht="13.5" customHeight="1" x14ac:dyDescent="0.25">
      <c r="A532" s="42"/>
      <c r="B532" s="19"/>
      <c r="C532" s="19"/>
      <c r="D532" s="20"/>
      <c r="E532" s="20"/>
      <c r="F532" s="20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20"/>
      <c r="S532" s="12"/>
      <c r="T532" s="12"/>
      <c r="U532" s="12"/>
      <c r="V532" s="12"/>
      <c r="W532" s="12"/>
      <c r="X532" s="12"/>
      <c r="Y532" s="12"/>
      <c r="Z532" s="12"/>
    </row>
    <row r="533" spans="1:26" ht="13.5" customHeight="1" x14ac:dyDescent="0.25">
      <c r="A533" s="42"/>
      <c r="B533" s="19"/>
      <c r="C533" s="19"/>
      <c r="D533" s="20"/>
      <c r="E533" s="20"/>
      <c r="F533" s="20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20"/>
      <c r="S533" s="12"/>
      <c r="T533" s="12"/>
      <c r="U533" s="12"/>
      <c r="V533" s="12"/>
      <c r="W533" s="12"/>
      <c r="X533" s="12"/>
      <c r="Y533" s="12"/>
      <c r="Z533" s="12"/>
    </row>
    <row r="534" spans="1:26" ht="13.5" customHeight="1" x14ac:dyDescent="0.25">
      <c r="A534" s="42"/>
      <c r="B534" s="19"/>
      <c r="C534" s="19"/>
      <c r="D534" s="20"/>
      <c r="E534" s="20"/>
      <c r="F534" s="20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20"/>
      <c r="S534" s="12"/>
      <c r="T534" s="12"/>
      <c r="U534" s="12"/>
      <c r="V534" s="12"/>
      <c r="W534" s="12"/>
      <c r="X534" s="12"/>
      <c r="Y534" s="12"/>
      <c r="Z534" s="12"/>
    </row>
    <row r="535" spans="1:26" ht="13.5" customHeight="1" x14ac:dyDescent="0.25">
      <c r="A535" s="42"/>
      <c r="B535" s="19"/>
      <c r="C535" s="19"/>
      <c r="D535" s="20"/>
      <c r="E535" s="20"/>
      <c r="F535" s="20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20"/>
      <c r="S535" s="12"/>
      <c r="T535" s="12"/>
      <c r="U535" s="12"/>
      <c r="V535" s="12"/>
      <c r="W535" s="12"/>
      <c r="X535" s="12"/>
      <c r="Y535" s="12"/>
      <c r="Z535" s="12"/>
    </row>
    <row r="536" spans="1:26" ht="13.5" customHeight="1" x14ac:dyDescent="0.25">
      <c r="A536" s="42"/>
      <c r="B536" s="19"/>
      <c r="C536" s="19"/>
      <c r="D536" s="20"/>
      <c r="E536" s="20"/>
      <c r="F536" s="20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20"/>
      <c r="S536" s="12"/>
      <c r="T536" s="12"/>
      <c r="U536" s="12"/>
      <c r="V536" s="12"/>
      <c r="W536" s="12"/>
      <c r="X536" s="12"/>
      <c r="Y536" s="12"/>
      <c r="Z536" s="12"/>
    </row>
    <row r="537" spans="1:26" ht="13.5" customHeight="1" x14ac:dyDescent="0.25">
      <c r="A537" s="42"/>
      <c r="B537" s="19"/>
      <c r="C537" s="19"/>
      <c r="D537" s="20"/>
      <c r="E537" s="20"/>
      <c r="F537" s="20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20"/>
      <c r="S537" s="12"/>
      <c r="T537" s="12"/>
      <c r="U537" s="12"/>
      <c r="V537" s="12"/>
      <c r="W537" s="12"/>
      <c r="X537" s="12"/>
      <c r="Y537" s="12"/>
      <c r="Z537" s="12"/>
    </row>
    <row r="538" spans="1:26" ht="13.5" customHeight="1" x14ac:dyDescent="0.25">
      <c r="A538" s="42"/>
      <c r="B538" s="19"/>
      <c r="C538" s="19"/>
      <c r="D538" s="20"/>
      <c r="E538" s="20"/>
      <c r="F538" s="20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20"/>
      <c r="S538" s="12"/>
      <c r="T538" s="12"/>
      <c r="U538" s="12"/>
      <c r="V538" s="12"/>
      <c r="W538" s="12"/>
      <c r="X538" s="12"/>
      <c r="Y538" s="12"/>
      <c r="Z538" s="12"/>
    </row>
    <row r="539" spans="1:26" ht="13.5" customHeight="1" x14ac:dyDescent="0.25">
      <c r="A539" s="42"/>
      <c r="B539" s="19"/>
      <c r="C539" s="19"/>
      <c r="D539" s="20"/>
      <c r="E539" s="20"/>
      <c r="F539" s="20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20"/>
      <c r="S539" s="12"/>
      <c r="T539" s="12"/>
      <c r="U539" s="12"/>
      <c r="V539" s="12"/>
      <c r="W539" s="12"/>
      <c r="X539" s="12"/>
      <c r="Y539" s="12"/>
      <c r="Z539" s="12"/>
    </row>
    <row r="540" spans="1:26" ht="13.5" customHeight="1" x14ac:dyDescent="0.25">
      <c r="A540" s="42"/>
      <c r="B540" s="19"/>
      <c r="C540" s="19"/>
      <c r="D540" s="20"/>
      <c r="E540" s="20"/>
      <c r="F540" s="20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20"/>
      <c r="S540" s="12"/>
      <c r="T540" s="12"/>
      <c r="U540" s="12"/>
      <c r="V540" s="12"/>
      <c r="W540" s="12"/>
      <c r="X540" s="12"/>
      <c r="Y540" s="12"/>
      <c r="Z540" s="12"/>
    </row>
    <row r="541" spans="1:26" ht="13.5" customHeight="1" x14ac:dyDescent="0.25">
      <c r="A541" s="42"/>
      <c r="B541" s="19"/>
      <c r="C541" s="19"/>
      <c r="D541" s="20"/>
      <c r="E541" s="20"/>
      <c r="F541" s="20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20"/>
      <c r="S541" s="12"/>
      <c r="T541" s="12"/>
      <c r="U541" s="12"/>
      <c r="V541" s="12"/>
      <c r="W541" s="12"/>
      <c r="X541" s="12"/>
      <c r="Y541" s="12"/>
      <c r="Z541" s="12"/>
    </row>
    <row r="542" spans="1:26" ht="13.5" customHeight="1" x14ac:dyDescent="0.25">
      <c r="A542" s="42"/>
      <c r="B542" s="19"/>
      <c r="C542" s="19"/>
      <c r="D542" s="20"/>
      <c r="E542" s="20"/>
      <c r="F542" s="20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20"/>
      <c r="S542" s="12"/>
      <c r="T542" s="12"/>
      <c r="U542" s="12"/>
      <c r="V542" s="12"/>
      <c r="W542" s="12"/>
      <c r="X542" s="12"/>
      <c r="Y542" s="12"/>
      <c r="Z542" s="12"/>
    </row>
    <row r="543" spans="1:26" ht="13.5" customHeight="1" x14ac:dyDescent="0.25">
      <c r="A543" s="42"/>
      <c r="B543" s="19"/>
      <c r="C543" s="19"/>
      <c r="D543" s="20"/>
      <c r="E543" s="20"/>
      <c r="F543" s="20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20"/>
      <c r="S543" s="12"/>
      <c r="T543" s="12"/>
      <c r="U543" s="12"/>
      <c r="V543" s="12"/>
      <c r="W543" s="12"/>
      <c r="X543" s="12"/>
      <c r="Y543" s="12"/>
      <c r="Z543" s="12"/>
    </row>
    <row r="544" spans="1:26" ht="13.5" customHeight="1" x14ac:dyDescent="0.25">
      <c r="A544" s="42"/>
      <c r="B544" s="19"/>
      <c r="C544" s="19"/>
      <c r="D544" s="20"/>
      <c r="E544" s="20"/>
      <c r="F544" s="20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20"/>
      <c r="S544" s="12"/>
      <c r="T544" s="12"/>
      <c r="U544" s="12"/>
      <c r="V544" s="12"/>
      <c r="W544" s="12"/>
      <c r="X544" s="12"/>
      <c r="Y544" s="12"/>
      <c r="Z544" s="12"/>
    </row>
    <row r="545" spans="1:26" ht="13.5" customHeight="1" x14ac:dyDescent="0.25">
      <c r="A545" s="42"/>
      <c r="B545" s="19"/>
      <c r="C545" s="19"/>
      <c r="D545" s="20"/>
      <c r="E545" s="20"/>
      <c r="F545" s="20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20"/>
      <c r="S545" s="12"/>
      <c r="T545" s="12"/>
      <c r="U545" s="12"/>
      <c r="V545" s="12"/>
      <c r="W545" s="12"/>
      <c r="X545" s="12"/>
      <c r="Y545" s="12"/>
      <c r="Z545" s="12"/>
    </row>
    <row r="546" spans="1:26" ht="13.5" customHeight="1" x14ac:dyDescent="0.25">
      <c r="A546" s="42"/>
      <c r="B546" s="19"/>
      <c r="C546" s="19"/>
      <c r="D546" s="20"/>
      <c r="E546" s="20"/>
      <c r="F546" s="20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20"/>
      <c r="S546" s="12"/>
      <c r="T546" s="12"/>
      <c r="U546" s="12"/>
      <c r="V546" s="12"/>
      <c r="W546" s="12"/>
      <c r="X546" s="12"/>
      <c r="Y546" s="12"/>
      <c r="Z546" s="12"/>
    </row>
    <row r="547" spans="1:26" ht="13.5" customHeight="1" x14ac:dyDescent="0.25">
      <c r="A547" s="42"/>
      <c r="B547" s="19"/>
      <c r="C547" s="19"/>
      <c r="D547" s="20"/>
      <c r="E547" s="20"/>
      <c r="F547" s="20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20"/>
      <c r="S547" s="12"/>
      <c r="T547" s="12"/>
      <c r="U547" s="12"/>
      <c r="V547" s="12"/>
      <c r="W547" s="12"/>
      <c r="X547" s="12"/>
      <c r="Y547" s="12"/>
      <c r="Z547" s="12"/>
    </row>
    <row r="548" spans="1:26" ht="13.5" customHeight="1" x14ac:dyDescent="0.25">
      <c r="A548" s="42"/>
      <c r="B548" s="19"/>
      <c r="C548" s="19"/>
      <c r="D548" s="20"/>
      <c r="E548" s="20"/>
      <c r="F548" s="20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20"/>
      <c r="S548" s="12"/>
      <c r="T548" s="12"/>
      <c r="U548" s="12"/>
      <c r="V548" s="12"/>
      <c r="W548" s="12"/>
      <c r="X548" s="12"/>
      <c r="Y548" s="12"/>
      <c r="Z548" s="12"/>
    </row>
    <row r="549" spans="1:26" ht="13.5" customHeight="1" x14ac:dyDescent="0.25">
      <c r="A549" s="42"/>
      <c r="B549" s="19"/>
      <c r="C549" s="19"/>
      <c r="D549" s="20"/>
      <c r="E549" s="20"/>
      <c r="F549" s="20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20"/>
      <c r="S549" s="12"/>
      <c r="T549" s="12"/>
      <c r="U549" s="12"/>
      <c r="V549" s="12"/>
      <c r="W549" s="12"/>
      <c r="X549" s="12"/>
      <c r="Y549" s="12"/>
      <c r="Z549" s="12"/>
    </row>
    <row r="550" spans="1:26" ht="13.5" customHeight="1" x14ac:dyDescent="0.25">
      <c r="A550" s="42"/>
      <c r="B550" s="19"/>
      <c r="C550" s="19"/>
      <c r="D550" s="20"/>
      <c r="E550" s="20"/>
      <c r="F550" s="20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20"/>
      <c r="S550" s="12"/>
      <c r="T550" s="12"/>
      <c r="U550" s="12"/>
      <c r="V550" s="12"/>
      <c r="W550" s="12"/>
      <c r="X550" s="12"/>
      <c r="Y550" s="12"/>
      <c r="Z550" s="12"/>
    </row>
    <row r="551" spans="1:26" ht="13.5" customHeight="1" x14ac:dyDescent="0.25">
      <c r="A551" s="42"/>
      <c r="B551" s="19"/>
      <c r="C551" s="19"/>
      <c r="D551" s="20"/>
      <c r="E551" s="20"/>
      <c r="F551" s="20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20"/>
      <c r="S551" s="12"/>
      <c r="T551" s="12"/>
      <c r="U551" s="12"/>
      <c r="V551" s="12"/>
      <c r="W551" s="12"/>
      <c r="X551" s="12"/>
      <c r="Y551" s="12"/>
      <c r="Z551" s="12"/>
    </row>
    <row r="552" spans="1:26" ht="13.5" customHeight="1" x14ac:dyDescent="0.25">
      <c r="A552" s="42"/>
      <c r="B552" s="19"/>
      <c r="C552" s="19"/>
      <c r="D552" s="20"/>
      <c r="E552" s="20"/>
      <c r="F552" s="20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20"/>
      <c r="S552" s="12"/>
      <c r="T552" s="12"/>
      <c r="U552" s="12"/>
      <c r="V552" s="12"/>
      <c r="W552" s="12"/>
      <c r="X552" s="12"/>
      <c r="Y552" s="12"/>
      <c r="Z552" s="12"/>
    </row>
    <row r="553" spans="1:26" ht="13.5" customHeight="1" x14ac:dyDescent="0.25">
      <c r="A553" s="42"/>
      <c r="B553" s="19"/>
      <c r="C553" s="19"/>
      <c r="D553" s="20"/>
      <c r="E553" s="20"/>
      <c r="F553" s="20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20"/>
      <c r="S553" s="12"/>
      <c r="T553" s="12"/>
      <c r="U553" s="12"/>
      <c r="V553" s="12"/>
      <c r="W553" s="12"/>
      <c r="X553" s="12"/>
      <c r="Y553" s="12"/>
      <c r="Z553" s="12"/>
    </row>
    <row r="554" spans="1:26" ht="13.5" customHeight="1" x14ac:dyDescent="0.25">
      <c r="A554" s="42"/>
      <c r="B554" s="19"/>
      <c r="C554" s="19"/>
      <c r="D554" s="20"/>
      <c r="E554" s="20"/>
      <c r="F554" s="20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20"/>
      <c r="S554" s="12"/>
      <c r="T554" s="12"/>
      <c r="U554" s="12"/>
      <c r="V554" s="12"/>
      <c r="W554" s="12"/>
      <c r="X554" s="12"/>
      <c r="Y554" s="12"/>
      <c r="Z554" s="12"/>
    </row>
    <row r="555" spans="1:26" ht="13.5" customHeight="1" x14ac:dyDescent="0.25">
      <c r="A555" s="42"/>
      <c r="B555" s="19"/>
      <c r="C555" s="19"/>
      <c r="D555" s="20"/>
      <c r="E555" s="20"/>
      <c r="F555" s="20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20"/>
      <c r="S555" s="12"/>
      <c r="T555" s="12"/>
      <c r="U555" s="12"/>
      <c r="V555" s="12"/>
      <c r="W555" s="12"/>
      <c r="X555" s="12"/>
      <c r="Y555" s="12"/>
      <c r="Z555" s="12"/>
    </row>
    <row r="556" spans="1:26" ht="13.5" customHeight="1" x14ac:dyDescent="0.25">
      <c r="A556" s="42"/>
      <c r="B556" s="19"/>
      <c r="C556" s="19"/>
      <c r="D556" s="20"/>
      <c r="E556" s="20"/>
      <c r="F556" s="20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20"/>
      <c r="S556" s="12"/>
      <c r="T556" s="12"/>
      <c r="U556" s="12"/>
      <c r="V556" s="12"/>
      <c r="W556" s="12"/>
      <c r="X556" s="12"/>
      <c r="Y556" s="12"/>
      <c r="Z556" s="12"/>
    </row>
    <row r="557" spans="1:26" ht="13.5" customHeight="1" x14ac:dyDescent="0.25">
      <c r="A557" s="42"/>
      <c r="B557" s="19"/>
      <c r="C557" s="19"/>
      <c r="D557" s="20"/>
      <c r="E557" s="20"/>
      <c r="F557" s="20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20"/>
      <c r="S557" s="12"/>
      <c r="T557" s="12"/>
      <c r="U557" s="12"/>
      <c r="V557" s="12"/>
      <c r="W557" s="12"/>
      <c r="X557" s="12"/>
      <c r="Y557" s="12"/>
      <c r="Z557" s="12"/>
    </row>
    <row r="558" spans="1:26" ht="13.5" customHeight="1" x14ac:dyDescent="0.25">
      <c r="A558" s="42"/>
      <c r="B558" s="19"/>
      <c r="C558" s="19"/>
      <c r="D558" s="20"/>
      <c r="E558" s="20"/>
      <c r="F558" s="20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20"/>
      <c r="S558" s="12"/>
      <c r="T558" s="12"/>
      <c r="U558" s="12"/>
      <c r="V558" s="12"/>
      <c r="W558" s="12"/>
      <c r="X558" s="12"/>
      <c r="Y558" s="12"/>
      <c r="Z558" s="12"/>
    </row>
    <row r="559" spans="1:26" ht="13.5" customHeight="1" x14ac:dyDescent="0.25">
      <c r="A559" s="42"/>
      <c r="B559" s="19"/>
      <c r="C559" s="19"/>
      <c r="D559" s="20"/>
      <c r="E559" s="20"/>
      <c r="F559" s="20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20"/>
      <c r="S559" s="12"/>
      <c r="T559" s="12"/>
      <c r="U559" s="12"/>
      <c r="V559" s="12"/>
      <c r="W559" s="12"/>
      <c r="X559" s="12"/>
      <c r="Y559" s="12"/>
      <c r="Z559" s="12"/>
    </row>
    <row r="560" spans="1:26" ht="13.5" customHeight="1" x14ac:dyDescent="0.25">
      <c r="A560" s="42"/>
      <c r="B560" s="19"/>
      <c r="C560" s="19"/>
      <c r="D560" s="20"/>
      <c r="E560" s="20"/>
      <c r="F560" s="20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20"/>
      <c r="S560" s="12"/>
      <c r="T560" s="12"/>
      <c r="U560" s="12"/>
      <c r="V560" s="12"/>
      <c r="W560" s="12"/>
      <c r="X560" s="12"/>
      <c r="Y560" s="12"/>
      <c r="Z560" s="12"/>
    </row>
    <row r="561" spans="1:26" ht="13.5" customHeight="1" x14ac:dyDescent="0.25">
      <c r="A561" s="42"/>
      <c r="B561" s="19"/>
      <c r="C561" s="19"/>
      <c r="D561" s="20"/>
      <c r="E561" s="20"/>
      <c r="F561" s="20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20"/>
      <c r="S561" s="12"/>
      <c r="T561" s="12"/>
      <c r="U561" s="12"/>
      <c r="V561" s="12"/>
      <c r="W561" s="12"/>
      <c r="X561" s="12"/>
      <c r="Y561" s="12"/>
      <c r="Z561" s="12"/>
    </row>
    <row r="562" spans="1:26" ht="13.5" customHeight="1" x14ac:dyDescent="0.25">
      <c r="A562" s="42"/>
      <c r="B562" s="19"/>
      <c r="C562" s="19"/>
      <c r="D562" s="20"/>
      <c r="E562" s="20"/>
      <c r="F562" s="20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20"/>
      <c r="S562" s="12"/>
      <c r="T562" s="12"/>
      <c r="U562" s="12"/>
      <c r="V562" s="12"/>
      <c r="W562" s="12"/>
      <c r="X562" s="12"/>
      <c r="Y562" s="12"/>
      <c r="Z562" s="12"/>
    </row>
    <row r="563" spans="1:26" ht="13.5" customHeight="1" x14ac:dyDescent="0.25">
      <c r="A563" s="42"/>
      <c r="B563" s="19"/>
      <c r="C563" s="19"/>
      <c r="D563" s="20"/>
      <c r="E563" s="20"/>
      <c r="F563" s="20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20"/>
      <c r="S563" s="12"/>
      <c r="T563" s="12"/>
      <c r="U563" s="12"/>
      <c r="V563" s="12"/>
      <c r="W563" s="12"/>
      <c r="X563" s="12"/>
      <c r="Y563" s="12"/>
      <c r="Z563" s="12"/>
    </row>
    <row r="564" spans="1:26" ht="13.5" customHeight="1" x14ac:dyDescent="0.25">
      <c r="A564" s="42"/>
      <c r="B564" s="19"/>
      <c r="C564" s="19"/>
      <c r="D564" s="20"/>
      <c r="E564" s="20"/>
      <c r="F564" s="20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20"/>
      <c r="S564" s="12"/>
      <c r="T564" s="12"/>
      <c r="U564" s="12"/>
      <c r="V564" s="12"/>
      <c r="W564" s="12"/>
      <c r="X564" s="12"/>
      <c r="Y564" s="12"/>
      <c r="Z564" s="12"/>
    </row>
    <row r="565" spans="1:26" ht="13.5" customHeight="1" x14ac:dyDescent="0.25">
      <c r="A565" s="42"/>
      <c r="B565" s="19"/>
      <c r="C565" s="19"/>
      <c r="D565" s="20"/>
      <c r="E565" s="20"/>
      <c r="F565" s="20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20"/>
      <c r="S565" s="12"/>
      <c r="T565" s="12"/>
      <c r="U565" s="12"/>
      <c r="V565" s="12"/>
      <c r="W565" s="12"/>
      <c r="X565" s="12"/>
      <c r="Y565" s="12"/>
      <c r="Z565" s="12"/>
    </row>
    <row r="566" spans="1:26" ht="13.5" customHeight="1" x14ac:dyDescent="0.25">
      <c r="A566" s="42"/>
      <c r="B566" s="19"/>
      <c r="C566" s="19"/>
      <c r="D566" s="20"/>
      <c r="E566" s="20"/>
      <c r="F566" s="20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20"/>
      <c r="S566" s="12"/>
      <c r="T566" s="12"/>
      <c r="U566" s="12"/>
      <c r="V566" s="12"/>
      <c r="W566" s="12"/>
      <c r="X566" s="12"/>
      <c r="Y566" s="12"/>
      <c r="Z566" s="12"/>
    </row>
    <row r="567" spans="1:26" ht="13.5" customHeight="1" x14ac:dyDescent="0.25">
      <c r="A567" s="42"/>
      <c r="B567" s="19"/>
      <c r="C567" s="19"/>
      <c r="D567" s="20"/>
      <c r="E567" s="20"/>
      <c r="F567" s="20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20"/>
      <c r="S567" s="12"/>
      <c r="T567" s="12"/>
      <c r="U567" s="12"/>
      <c r="V567" s="12"/>
      <c r="W567" s="12"/>
      <c r="X567" s="12"/>
      <c r="Y567" s="12"/>
      <c r="Z567" s="12"/>
    </row>
    <row r="568" spans="1:26" ht="13.5" customHeight="1" x14ac:dyDescent="0.25">
      <c r="A568" s="42"/>
      <c r="B568" s="19"/>
      <c r="C568" s="19"/>
      <c r="D568" s="20"/>
      <c r="E568" s="20"/>
      <c r="F568" s="20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20"/>
      <c r="S568" s="12"/>
      <c r="T568" s="12"/>
      <c r="U568" s="12"/>
      <c r="V568" s="12"/>
      <c r="W568" s="12"/>
      <c r="X568" s="12"/>
      <c r="Y568" s="12"/>
      <c r="Z568" s="12"/>
    </row>
    <row r="569" spans="1:26" ht="13.5" customHeight="1" x14ac:dyDescent="0.25">
      <c r="A569" s="42"/>
      <c r="B569" s="19"/>
      <c r="C569" s="19"/>
      <c r="D569" s="20"/>
      <c r="E569" s="20"/>
      <c r="F569" s="20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20"/>
      <c r="S569" s="12"/>
      <c r="T569" s="12"/>
      <c r="U569" s="12"/>
      <c r="V569" s="12"/>
      <c r="W569" s="12"/>
      <c r="X569" s="12"/>
      <c r="Y569" s="12"/>
      <c r="Z569" s="12"/>
    </row>
    <row r="570" spans="1:26" ht="13.5" customHeight="1" x14ac:dyDescent="0.25">
      <c r="A570" s="42"/>
      <c r="B570" s="19"/>
      <c r="C570" s="19"/>
      <c r="D570" s="20"/>
      <c r="E570" s="20"/>
      <c r="F570" s="20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20"/>
      <c r="S570" s="12"/>
      <c r="T570" s="12"/>
      <c r="U570" s="12"/>
      <c r="V570" s="12"/>
      <c r="W570" s="12"/>
      <c r="X570" s="12"/>
      <c r="Y570" s="12"/>
      <c r="Z570" s="12"/>
    </row>
    <row r="571" spans="1:26" ht="13.5" customHeight="1" x14ac:dyDescent="0.25">
      <c r="A571" s="42"/>
      <c r="B571" s="19"/>
      <c r="C571" s="19"/>
      <c r="D571" s="20"/>
      <c r="E571" s="20"/>
      <c r="F571" s="20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20"/>
      <c r="S571" s="12"/>
      <c r="T571" s="12"/>
      <c r="U571" s="12"/>
      <c r="V571" s="12"/>
      <c r="W571" s="12"/>
      <c r="X571" s="12"/>
      <c r="Y571" s="12"/>
      <c r="Z571" s="12"/>
    </row>
    <row r="572" spans="1:26" ht="13.5" customHeight="1" x14ac:dyDescent="0.25">
      <c r="A572" s="42"/>
      <c r="B572" s="19"/>
      <c r="C572" s="19"/>
      <c r="D572" s="20"/>
      <c r="E572" s="20"/>
      <c r="F572" s="20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20"/>
      <c r="S572" s="12"/>
      <c r="T572" s="12"/>
      <c r="U572" s="12"/>
      <c r="V572" s="12"/>
      <c r="W572" s="12"/>
      <c r="X572" s="12"/>
      <c r="Y572" s="12"/>
      <c r="Z572" s="12"/>
    </row>
    <row r="573" spans="1:26" ht="13.5" customHeight="1" x14ac:dyDescent="0.25">
      <c r="A573" s="42"/>
      <c r="B573" s="19"/>
      <c r="C573" s="19"/>
      <c r="D573" s="20"/>
      <c r="E573" s="20"/>
      <c r="F573" s="20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20"/>
      <c r="S573" s="12"/>
      <c r="T573" s="12"/>
      <c r="U573" s="12"/>
      <c r="V573" s="12"/>
      <c r="W573" s="12"/>
      <c r="X573" s="12"/>
      <c r="Y573" s="12"/>
      <c r="Z573" s="12"/>
    </row>
    <row r="574" spans="1:26" ht="13.5" customHeight="1" x14ac:dyDescent="0.25">
      <c r="A574" s="42"/>
      <c r="B574" s="19"/>
      <c r="C574" s="19"/>
      <c r="D574" s="20"/>
      <c r="E574" s="20"/>
      <c r="F574" s="20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20"/>
      <c r="S574" s="12"/>
      <c r="T574" s="12"/>
      <c r="U574" s="12"/>
      <c r="V574" s="12"/>
      <c r="W574" s="12"/>
      <c r="X574" s="12"/>
      <c r="Y574" s="12"/>
      <c r="Z574" s="12"/>
    </row>
    <row r="575" spans="1:26" ht="13.5" customHeight="1" x14ac:dyDescent="0.25">
      <c r="A575" s="42"/>
      <c r="B575" s="19"/>
      <c r="C575" s="19"/>
      <c r="D575" s="20"/>
      <c r="E575" s="20"/>
      <c r="F575" s="20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20"/>
      <c r="S575" s="12"/>
      <c r="T575" s="12"/>
      <c r="U575" s="12"/>
      <c r="V575" s="12"/>
      <c r="W575" s="12"/>
      <c r="X575" s="12"/>
      <c r="Y575" s="12"/>
      <c r="Z575" s="12"/>
    </row>
    <row r="576" spans="1:26" ht="13.5" customHeight="1" x14ac:dyDescent="0.25">
      <c r="A576" s="42"/>
      <c r="B576" s="19"/>
      <c r="C576" s="19"/>
      <c r="D576" s="20"/>
      <c r="E576" s="20"/>
      <c r="F576" s="20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20"/>
      <c r="S576" s="12"/>
      <c r="T576" s="12"/>
      <c r="U576" s="12"/>
      <c r="V576" s="12"/>
      <c r="W576" s="12"/>
      <c r="X576" s="12"/>
      <c r="Y576" s="12"/>
      <c r="Z576" s="12"/>
    </row>
    <row r="577" spans="1:26" ht="13.5" customHeight="1" x14ac:dyDescent="0.25">
      <c r="A577" s="42"/>
      <c r="B577" s="19"/>
      <c r="C577" s="19"/>
      <c r="D577" s="20"/>
      <c r="E577" s="20"/>
      <c r="F577" s="20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20"/>
      <c r="S577" s="12"/>
      <c r="T577" s="12"/>
      <c r="U577" s="12"/>
      <c r="V577" s="12"/>
      <c r="W577" s="12"/>
      <c r="X577" s="12"/>
      <c r="Y577" s="12"/>
      <c r="Z577" s="12"/>
    </row>
    <row r="578" spans="1:26" ht="13.5" customHeight="1" x14ac:dyDescent="0.25">
      <c r="A578" s="42"/>
      <c r="B578" s="19"/>
      <c r="C578" s="19"/>
      <c r="D578" s="20"/>
      <c r="E578" s="20"/>
      <c r="F578" s="20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20"/>
      <c r="S578" s="12"/>
      <c r="T578" s="12"/>
      <c r="U578" s="12"/>
      <c r="V578" s="12"/>
      <c r="W578" s="12"/>
      <c r="X578" s="12"/>
      <c r="Y578" s="12"/>
      <c r="Z578" s="12"/>
    </row>
    <row r="579" spans="1:26" ht="13.5" customHeight="1" x14ac:dyDescent="0.25">
      <c r="A579" s="42"/>
      <c r="B579" s="19"/>
      <c r="C579" s="19"/>
      <c r="D579" s="20"/>
      <c r="E579" s="20"/>
      <c r="F579" s="20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20"/>
      <c r="S579" s="12"/>
      <c r="T579" s="12"/>
      <c r="U579" s="12"/>
      <c r="V579" s="12"/>
      <c r="W579" s="12"/>
      <c r="X579" s="12"/>
      <c r="Y579" s="12"/>
      <c r="Z579" s="12"/>
    </row>
    <row r="580" spans="1:26" ht="13.5" customHeight="1" x14ac:dyDescent="0.25">
      <c r="A580" s="42"/>
      <c r="B580" s="19"/>
      <c r="C580" s="19"/>
      <c r="D580" s="20"/>
      <c r="E580" s="20"/>
      <c r="F580" s="20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20"/>
      <c r="S580" s="12"/>
      <c r="T580" s="12"/>
      <c r="U580" s="12"/>
      <c r="V580" s="12"/>
      <c r="W580" s="12"/>
      <c r="X580" s="12"/>
      <c r="Y580" s="12"/>
      <c r="Z580" s="12"/>
    </row>
    <row r="581" spans="1:26" ht="13.5" customHeight="1" x14ac:dyDescent="0.25">
      <c r="A581" s="42"/>
      <c r="B581" s="19"/>
      <c r="C581" s="19"/>
      <c r="D581" s="20"/>
      <c r="E581" s="20"/>
      <c r="F581" s="20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20"/>
      <c r="S581" s="12"/>
      <c r="T581" s="12"/>
      <c r="U581" s="12"/>
      <c r="V581" s="12"/>
      <c r="W581" s="12"/>
      <c r="X581" s="12"/>
      <c r="Y581" s="12"/>
      <c r="Z581" s="12"/>
    </row>
    <row r="582" spans="1:26" ht="13.5" customHeight="1" x14ac:dyDescent="0.25">
      <c r="A582" s="42"/>
      <c r="B582" s="19"/>
      <c r="C582" s="19"/>
      <c r="D582" s="20"/>
      <c r="E582" s="20"/>
      <c r="F582" s="20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20"/>
      <c r="S582" s="12"/>
      <c r="T582" s="12"/>
      <c r="U582" s="12"/>
      <c r="V582" s="12"/>
      <c r="W582" s="12"/>
      <c r="X582" s="12"/>
      <c r="Y582" s="12"/>
      <c r="Z582" s="12"/>
    </row>
    <row r="583" spans="1:26" ht="13.5" customHeight="1" x14ac:dyDescent="0.25">
      <c r="A583" s="42"/>
      <c r="B583" s="19"/>
      <c r="C583" s="19"/>
      <c r="D583" s="20"/>
      <c r="E583" s="20"/>
      <c r="F583" s="20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20"/>
      <c r="S583" s="12"/>
      <c r="T583" s="12"/>
      <c r="U583" s="12"/>
      <c r="V583" s="12"/>
      <c r="W583" s="12"/>
      <c r="X583" s="12"/>
      <c r="Y583" s="12"/>
      <c r="Z583" s="12"/>
    </row>
    <row r="584" spans="1:26" ht="13.5" customHeight="1" x14ac:dyDescent="0.25">
      <c r="A584" s="42"/>
      <c r="B584" s="19"/>
      <c r="C584" s="19"/>
      <c r="D584" s="20"/>
      <c r="E584" s="20"/>
      <c r="F584" s="20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20"/>
      <c r="S584" s="12"/>
      <c r="T584" s="12"/>
      <c r="U584" s="12"/>
      <c r="V584" s="12"/>
      <c r="W584" s="12"/>
      <c r="X584" s="12"/>
      <c r="Y584" s="12"/>
      <c r="Z584" s="12"/>
    </row>
    <row r="585" spans="1:26" ht="13.5" customHeight="1" x14ac:dyDescent="0.25">
      <c r="A585" s="42"/>
      <c r="B585" s="19"/>
      <c r="C585" s="19"/>
      <c r="D585" s="20"/>
      <c r="E585" s="20"/>
      <c r="F585" s="20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20"/>
      <c r="S585" s="12"/>
      <c r="T585" s="12"/>
      <c r="U585" s="12"/>
      <c r="V585" s="12"/>
      <c r="W585" s="12"/>
      <c r="X585" s="12"/>
      <c r="Y585" s="12"/>
      <c r="Z585" s="12"/>
    </row>
    <row r="586" spans="1:26" ht="13.5" customHeight="1" x14ac:dyDescent="0.25">
      <c r="A586" s="42"/>
      <c r="B586" s="19"/>
      <c r="C586" s="19"/>
      <c r="D586" s="20"/>
      <c r="E586" s="20"/>
      <c r="F586" s="20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20"/>
      <c r="S586" s="12"/>
      <c r="T586" s="12"/>
      <c r="U586" s="12"/>
      <c r="V586" s="12"/>
      <c r="W586" s="12"/>
      <c r="X586" s="12"/>
      <c r="Y586" s="12"/>
      <c r="Z586" s="12"/>
    </row>
    <row r="587" spans="1:26" ht="13.5" customHeight="1" x14ac:dyDescent="0.25">
      <c r="A587" s="42"/>
      <c r="B587" s="19"/>
      <c r="C587" s="19"/>
      <c r="D587" s="20"/>
      <c r="E587" s="20"/>
      <c r="F587" s="20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20"/>
      <c r="S587" s="12"/>
      <c r="T587" s="12"/>
      <c r="U587" s="12"/>
      <c r="V587" s="12"/>
      <c r="W587" s="12"/>
      <c r="X587" s="12"/>
      <c r="Y587" s="12"/>
      <c r="Z587" s="12"/>
    </row>
    <row r="588" spans="1:26" ht="13.5" customHeight="1" x14ac:dyDescent="0.25">
      <c r="A588" s="42"/>
      <c r="B588" s="19"/>
      <c r="C588" s="19"/>
      <c r="D588" s="20"/>
      <c r="E588" s="20"/>
      <c r="F588" s="20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20"/>
      <c r="S588" s="12"/>
      <c r="T588" s="12"/>
      <c r="U588" s="12"/>
      <c r="V588" s="12"/>
      <c r="W588" s="12"/>
      <c r="X588" s="12"/>
      <c r="Y588" s="12"/>
      <c r="Z588" s="12"/>
    </row>
    <row r="589" spans="1:26" ht="13.5" customHeight="1" x14ac:dyDescent="0.25">
      <c r="A589" s="42"/>
      <c r="B589" s="19"/>
      <c r="C589" s="19"/>
      <c r="D589" s="20"/>
      <c r="E589" s="20"/>
      <c r="F589" s="20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20"/>
      <c r="S589" s="12"/>
      <c r="T589" s="12"/>
      <c r="U589" s="12"/>
      <c r="V589" s="12"/>
      <c r="W589" s="12"/>
      <c r="X589" s="12"/>
      <c r="Y589" s="12"/>
      <c r="Z589" s="12"/>
    </row>
    <row r="590" spans="1:26" ht="13.5" customHeight="1" x14ac:dyDescent="0.25">
      <c r="A590" s="42"/>
      <c r="B590" s="19"/>
      <c r="C590" s="19"/>
      <c r="D590" s="20"/>
      <c r="E590" s="20"/>
      <c r="F590" s="20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20"/>
      <c r="S590" s="12"/>
      <c r="T590" s="12"/>
      <c r="U590" s="12"/>
      <c r="V590" s="12"/>
      <c r="W590" s="12"/>
      <c r="X590" s="12"/>
      <c r="Y590" s="12"/>
      <c r="Z590" s="12"/>
    </row>
    <row r="591" spans="1:26" ht="13.5" customHeight="1" x14ac:dyDescent="0.25">
      <c r="A591" s="42"/>
      <c r="B591" s="19"/>
      <c r="C591" s="19"/>
      <c r="D591" s="20"/>
      <c r="E591" s="20"/>
      <c r="F591" s="20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20"/>
      <c r="S591" s="12"/>
      <c r="T591" s="12"/>
      <c r="U591" s="12"/>
      <c r="V591" s="12"/>
      <c r="W591" s="12"/>
      <c r="X591" s="12"/>
      <c r="Y591" s="12"/>
      <c r="Z591" s="12"/>
    </row>
    <row r="592" spans="1:26" ht="13.5" customHeight="1" x14ac:dyDescent="0.25">
      <c r="A592" s="42"/>
      <c r="B592" s="19"/>
      <c r="C592" s="19"/>
      <c r="D592" s="20"/>
      <c r="E592" s="20"/>
      <c r="F592" s="20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20"/>
      <c r="S592" s="12"/>
      <c r="T592" s="12"/>
      <c r="U592" s="12"/>
      <c r="V592" s="12"/>
      <c r="W592" s="12"/>
      <c r="X592" s="12"/>
      <c r="Y592" s="12"/>
      <c r="Z592" s="12"/>
    </row>
    <row r="593" spans="1:26" ht="13.5" customHeight="1" x14ac:dyDescent="0.25">
      <c r="A593" s="42"/>
      <c r="B593" s="19"/>
      <c r="C593" s="19"/>
      <c r="D593" s="20"/>
      <c r="E593" s="20"/>
      <c r="F593" s="20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20"/>
      <c r="S593" s="12"/>
      <c r="T593" s="12"/>
      <c r="U593" s="12"/>
      <c r="V593" s="12"/>
      <c r="W593" s="12"/>
      <c r="X593" s="12"/>
      <c r="Y593" s="12"/>
      <c r="Z593" s="12"/>
    </row>
    <row r="594" spans="1:26" ht="13.5" customHeight="1" x14ac:dyDescent="0.25">
      <c r="A594" s="42"/>
      <c r="B594" s="19"/>
      <c r="C594" s="19"/>
      <c r="D594" s="20"/>
      <c r="E594" s="20"/>
      <c r="F594" s="20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20"/>
      <c r="S594" s="12"/>
      <c r="T594" s="12"/>
      <c r="U594" s="12"/>
      <c r="V594" s="12"/>
      <c r="W594" s="12"/>
      <c r="X594" s="12"/>
      <c r="Y594" s="12"/>
      <c r="Z594" s="12"/>
    </row>
    <row r="595" spans="1:26" ht="13.5" customHeight="1" x14ac:dyDescent="0.25">
      <c r="A595" s="42"/>
      <c r="B595" s="19"/>
      <c r="C595" s="19"/>
      <c r="D595" s="20"/>
      <c r="E595" s="20"/>
      <c r="F595" s="20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20"/>
      <c r="S595" s="12"/>
      <c r="T595" s="12"/>
      <c r="U595" s="12"/>
      <c r="V595" s="12"/>
      <c r="W595" s="12"/>
      <c r="X595" s="12"/>
      <c r="Y595" s="12"/>
      <c r="Z595" s="12"/>
    </row>
    <row r="596" spans="1:26" ht="13.5" customHeight="1" x14ac:dyDescent="0.25">
      <c r="A596" s="42"/>
      <c r="B596" s="19"/>
      <c r="C596" s="19"/>
      <c r="D596" s="20"/>
      <c r="E596" s="20"/>
      <c r="F596" s="20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20"/>
      <c r="S596" s="12"/>
      <c r="T596" s="12"/>
      <c r="U596" s="12"/>
      <c r="V596" s="12"/>
      <c r="W596" s="12"/>
      <c r="X596" s="12"/>
      <c r="Y596" s="12"/>
      <c r="Z596" s="12"/>
    </row>
    <row r="597" spans="1:26" ht="13.5" customHeight="1" x14ac:dyDescent="0.25">
      <c r="A597" s="42"/>
      <c r="B597" s="19"/>
      <c r="C597" s="19"/>
      <c r="D597" s="20"/>
      <c r="E597" s="20"/>
      <c r="F597" s="20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20"/>
      <c r="S597" s="12"/>
      <c r="T597" s="12"/>
      <c r="U597" s="12"/>
      <c r="V597" s="12"/>
      <c r="W597" s="12"/>
      <c r="X597" s="12"/>
      <c r="Y597" s="12"/>
      <c r="Z597" s="12"/>
    </row>
    <row r="598" spans="1:26" ht="13.5" customHeight="1" x14ac:dyDescent="0.25">
      <c r="A598" s="42"/>
      <c r="B598" s="19"/>
      <c r="C598" s="19"/>
      <c r="D598" s="20"/>
      <c r="E598" s="20"/>
      <c r="F598" s="20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20"/>
      <c r="S598" s="12"/>
      <c r="T598" s="12"/>
      <c r="U598" s="12"/>
      <c r="V598" s="12"/>
      <c r="W598" s="12"/>
      <c r="X598" s="12"/>
      <c r="Y598" s="12"/>
      <c r="Z598" s="12"/>
    </row>
    <row r="599" spans="1:26" ht="13.5" customHeight="1" x14ac:dyDescent="0.25">
      <c r="A599" s="42"/>
      <c r="B599" s="19"/>
      <c r="C599" s="19"/>
      <c r="D599" s="20"/>
      <c r="E599" s="20"/>
      <c r="F599" s="20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20"/>
      <c r="S599" s="12"/>
      <c r="T599" s="12"/>
      <c r="U599" s="12"/>
      <c r="V599" s="12"/>
      <c r="W599" s="12"/>
      <c r="X599" s="12"/>
      <c r="Y599" s="12"/>
      <c r="Z599" s="12"/>
    </row>
    <row r="600" spans="1:26" ht="13.5" customHeight="1" x14ac:dyDescent="0.25">
      <c r="A600" s="42"/>
      <c r="B600" s="19"/>
      <c r="C600" s="19"/>
      <c r="D600" s="20"/>
      <c r="E600" s="20"/>
      <c r="F600" s="20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20"/>
      <c r="S600" s="12"/>
      <c r="T600" s="12"/>
      <c r="U600" s="12"/>
      <c r="V600" s="12"/>
      <c r="W600" s="12"/>
      <c r="X600" s="12"/>
      <c r="Y600" s="12"/>
      <c r="Z600" s="12"/>
    </row>
    <row r="601" spans="1:26" ht="13.5" customHeight="1" x14ac:dyDescent="0.25">
      <c r="A601" s="42"/>
      <c r="B601" s="19"/>
      <c r="C601" s="19"/>
      <c r="D601" s="20"/>
      <c r="E601" s="20"/>
      <c r="F601" s="20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20"/>
      <c r="S601" s="12"/>
      <c r="T601" s="12"/>
      <c r="U601" s="12"/>
      <c r="V601" s="12"/>
      <c r="W601" s="12"/>
      <c r="X601" s="12"/>
      <c r="Y601" s="12"/>
      <c r="Z601" s="12"/>
    </row>
    <row r="602" spans="1:26" ht="13.5" customHeight="1" x14ac:dyDescent="0.25">
      <c r="A602" s="42"/>
      <c r="B602" s="19"/>
      <c r="C602" s="19"/>
      <c r="D602" s="20"/>
      <c r="E602" s="20"/>
      <c r="F602" s="20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20"/>
      <c r="S602" s="12"/>
      <c r="T602" s="12"/>
      <c r="U602" s="12"/>
      <c r="V602" s="12"/>
      <c r="W602" s="12"/>
      <c r="X602" s="12"/>
      <c r="Y602" s="12"/>
      <c r="Z602" s="12"/>
    </row>
    <row r="603" spans="1:26" ht="13.5" customHeight="1" x14ac:dyDescent="0.25">
      <c r="A603" s="42"/>
      <c r="B603" s="19"/>
      <c r="C603" s="19"/>
      <c r="D603" s="20"/>
      <c r="E603" s="20"/>
      <c r="F603" s="20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20"/>
      <c r="S603" s="12"/>
      <c r="T603" s="12"/>
      <c r="U603" s="12"/>
      <c r="V603" s="12"/>
      <c r="W603" s="12"/>
      <c r="X603" s="12"/>
      <c r="Y603" s="12"/>
      <c r="Z603" s="12"/>
    </row>
    <row r="604" spans="1:26" ht="13.5" customHeight="1" x14ac:dyDescent="0.25">
      <c r="A604" s="42"/>
      <c r="B604" s="19"/>
      <c r="C604" s="19"/>
      <c r="D604" s="20"/>
      <c r="E604" s="20"/>
      <c r="F604" s="20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20"/>
      <c r="S604" s="12"/>
      <c r="T604" s="12"/>
      <c r="U604" s="12"/>
      <c r="V604" s="12"/>
      <c r="W604" s="12"/>
      <c r="X604" s="12"/>
      <c r="Y604" s="12"/>
      <c r="Z604" s="12"/>
    </row>
    <row r="605" spans="1:26" ht="13.5" customHeight="1" x14ac:dyDescent="0.25">
      <c r="A605" s="42"/>
      <c r="B605" s="19"/>
      <c r="C605" s="19"/>
      <c r="D605" s="20"/>
      <c r="E605" s="20"/>
      <c r="F605" s="20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20"/>
      <c r="S605" s="12"/>
      <c r="T605" s="12"/>
      <c r="U605" s="12"/>
      <c r="V605" s="12"/>
      <c r="W605" s="12"/>
      <c r="X605" s="12"/>
      <c r="Y605" s="12"/>
      <c r="Z605" s="12"/>
    </row>
    <row r="606" spans="1:26" ht="13.5" customHeight="1" x14ac:dyDescent="0.25">
      <c r="A606" s="42"/>
      <c r="B606" s="19"/>
      <c r="C606" s="19"/>
      <c r="D606" s="20"/>
      <c r="E606" s="20"/>
      <c r="F606" s="20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20"/>
      <c r="S606" s="12"/>
      <c r="T606" s="12"/>
      <c r="U606" s="12"/>
      <c r="V606" s="12"/>
      <c r="W606" s="12"/>
      <c r="X606" s="12"/>
      <c r="Y606" s="12"/>
      <c r="Z606" s="12"/>
    </row>
    <row r="607" spans="1:26" ht="13.5" customHeight="1" x14ac:dyDescent="0.25">
      <c r="A607" s="42"/>
      <c r="B607" s="19"/>
      <c r="C607" s="19"/>
      <c r="D607" s="20"/>
      <c r="E607" s="20"/>
      <c r="F607" s="20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20"/>
      <c r="S607" s="12"/>
      <c r="T607" s="12"/>
      <c r="U607" s="12"/>
      <c r="V607" s="12"/>
      <c r="W607" s="12"/>
      <c r="X607" s="12"/>
      <c r="Y607" s="12"/>
      <c r="Z607" s="12"/>
    </row>
    <row r="608" spans="1:26" ht="13.5" customHeight="1" x14ac:dyDescent="0.25">
      <c r="A608" s="42"/>
      <c r="B608" s="19"/>
      <c r="C608" s="19"/>
      <c r="D608" s="20"/>
      <c r="E608" s="20"/>
      <c r="F608" s="20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20"/>
      <c r="S608" s="12"/>
      <c r="T608" s="12"/>
      <c r="U608" s="12"/>
      <c r="V608" s="12"/>
      <c r="W608" s="12"/>
      <c r="X608" s="12"/>
      <c r="Y608" s="12"/>
      <c r="Z608" s="12"/>
    </row>
    <row r="609" spans="1:26" ht="13.5" customHeight="1" x14ac:dyDescent="0.25">
      <c r="A609" s="42"/>
      <c r="B609" s="19"/>
      <c r="C609" s="19"/>
      <c r="D609" s="20"/>
      <c r="E609" s="20"/>
      <c r="F609" s="20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20"/>
      <c r="S609" s="12"/>
      <c r="T609" s="12"/>
      <c r="U609" s="12"/>
      <c r="V609" s="12"/>
      <c r="W609" s="12"/>
      <c r="X609" s="12"/>
      <c r="Y609" s="12"/>
      <c r="Z609" s="12"/>
    </row>
    <row r="610" spans="1:26" ht="13.5" customHeight="1" x14ac:dyDescent="0.25">
      <c r="A610" s="42"/>
      <c r="B610" s="19"/>
      <c r="C610" s="19"/>
      <c r="D610" s="20"/>
      <c r="E610" s="20"/>
      <c r="F610" s="20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20"/>
      <c r="S610" s="12"/>
      <c r="T610" s="12"/>
      <c r="U610" s="12"/>
      <c r="V610" s="12"/>
      <c r="W610" s="12"/>
      <c r="X610" s="12"/>
      <c r="Y610" s="12"/>
      <c r="Z610" s="12"/>
    </row>
    <row r="611" spans="1:26" ht="13.5" customHeight="1" x14ac:dyDescent="0.25">
      <c r="A611" s="42"/>
      <c r="B611" s="19"/>
      <c r="C611" s="19"/>
      <c r="D611" s="20"/>
      <c r="E611" s="20"/>
      <c r="F611" s="20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20"/>
      <c r="S611" s="12"/>
      <c r="T611" s="12"/>
      <c r="U611" s="12"/>
      <c r="V611" s="12"/>
      <c r="W611" s="12"/>
      <c r="X611" s="12"/>
      <c r="Y611" s="12"/>
      <c r="Z611" s="12"/>
    </row>
    <row r="612" spans="1:26" ht="13.5" customHeight="1" x14ac:dyDescent="0.25">
      <c r="A612" s="42"/>
      <c r="B612" s="19"/>
      <c r="C612" s="19"/>
      <c r="D612" s="20"/>
      <c r="E612" s="20"/>
      <c r="F612" s="20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20"/>
      <c r="S612" s="12"/>
      <c r="T612" s="12"/>
      <c r="U612" s="12"/>
      <c r="V612" s="12"/>
      <c r="W612" s="12"/>
      <c r="X612" s="12"/>
      <c r="Y612" s="12"/>
      <c r="Z612" s="12"/>
    </row>
    <row r="613" spans="1:26" ht="13.5" customHeight="1" x14ac:dyDescent="0.25">
      <c r="A613" s="42"/>
      <c r="B613" s="19"/>
      <c r="C613" s="19"/>
      <c r="D613" s="20"/>
      <c r="E613" s="20"/>
      <c r="F613" s="20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20"/>
      <c r="S613" s="12"/>
      <c r="T613" s="12"/>
      <c r="U613" s="12"/>
      <c r="V613" s="12"/>
      <c r="W613" s="12"/>
      <c r="X613" s="12"/>
      <c r="Y613" s="12"/>
      <c r="Z613" s="12"/>
    </row>
    <row r="614" spans="1:26" ht="13.5" customHeight="1" x14ac:dyDescent="0.25">
      <c r="A614" s="42"/>
      <c r="B614" s="19"/>
      <c r="C614" s="19"/>
      <c r="D614" s="20"/>
      <c r="E614" s="20"/>
      <c r="F614" s="20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20"/>
      <c r="S614" s="12"/>
      <c r="T614" s="12"/>
      <c r="U614" s="12"/>
      <c r="V614" s="12"/>
      <c r="W614" s="12"/>
      <c r="X614" s="12"/>
      <c r="Y614" s="12"/>
      <c r="Z614" s="12"/>
    </row>
    <row r="615" spans="1:26" ht="13.5" customHeight="1" x14ac:dyDescent="0.25">
      <c r="A615" s="42"/>
      <c r="B615" s="19"/>
      <c r="C615" s="19"/>
      <c r="D615" s="20"/>
      <c r="E615" s="20"/>
      <c r="F615" s="20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20"/>
      <c r="S615" s="12"/>
      <c r="T615" s="12"/>
      <c r="U615" s="12"/>
      <c r="V615" s="12"/>
      <c r="W615" s="12"/>
      <c r="X615" s="12"/>
      <c r="Y615" s="12"/>
      <c r="Z615" s="12"/>
    </row>
    <row r="616" spans="1:26" ht="13.5" customHeight="1" x14ac:dyDescent="0.25">
      <c r="A616" s="42"/>
      <c r="B616" s="19"/>
      <c r="C616" s="19"/>
      <c r="D616" s="20"/>
      <c r="E616" s="20"/>
      <c r="F616" s="20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20"/>
      <c r="S616" s="12"/>
      <c r="T616" s="12"/>
      <c r="U616" s="12"/>
      <c r="V616" s="12"/>
      <c r="W616" s="12"/>
      <c r="X616" s="12"/>
      <c r="Y616" s="12"/>
      <c r="Z616" s="12"/>
    </row>
    <row r="617" spans="1:26" ht="13.5" customHeight="1" x14ac:dyDescent="0.25">
      <c r="A617" s="42"/>
      <c r="B617" s="19"/>
      <c r="C617" s="19"/>
      <c r="D617" s="20"/>
      <c r="E617" s="20"/>
      <c r="F617" s="20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20"/>
      <c r="S617" s="12"/>
      <c r="T617" s="12"/>
      <c r="U617" s="12"/>
      <c r="V617" s="12"/>
      <c r="W617" s="12"/>
      <c r="X617" s="12"/>
      <c r="Y617" s="12"/>
      <c r="Z617" s="12"/>
    </row>
    <row r="618" spans="1:26" ht="13.5" customHeight="1" x14ac:dyDescent="0.25">
      <c r="A618" s="42"/>
      <c r="B618" s="19"/>
      <c r="C618" s="19"/>
      <c r="D618" s="20"/>
      <c r="E618" s="20"/>
      <c r="F618" s="20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20"/>
      <c r="S618" s="12"/>
      <c r="T618" s="12"/>
      <c r="U618" s="12"/>
      <c r="V618" s="12"/>
      <c r="W618" s="12"/>
      <c r="X618" s="12"/>
      <c r="Y618" s="12"/>
      <c r="Z618" s="12"/>
    </row>
    <row r="619" spans="1:26" ht="13.5" customHeight="1" x14ac:dyDescent="0.25">
      <c r="A619" s="42"/>
      <c r="B619" s="19"/>
      <c r="C619" s="19"/>
      <c r="D619" s="20"/>
      <c r="E619" s="20"/>
      <c r="F619" s="20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20"/>
      <c r="S619" s="12"/>
      <c r="T619" s="12"/>
      <c r="U619" s="12"/>
      <c r="V619" s="12"/>
      <c r="W619" s="12"/>
      <c r="X619" s="12"/>
      <c r="Y619" s="12"/>
      <c r="Z619" s="12"/>
    </row>
    <row r="620" spans="1:26" ht="13.5" customHeight="1" x14ac:dyDescent="0.25">
      <c r="A620" s="42"/>
      <c r="B620" s="19"/>
      <c r="C620" s="19"/>
      <c r="D620" s="20"/>
      <c r="E620" s="20"/>
      <c r="F620" s="20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20"/>
      <c r="S620" s="12"/>
      <c r="T620" s="12"/>
      <c r="U620" s="12"/>
      <c r="V620" s="12"/>
      <c r="W620" s="12"/>
      <c r="X620" s="12"/>
      <c r="Y620" s="12"/>
      <c r="Z620" s="12"/>
    </row>
    <row r="621" spans="1:26" ht="13.5" customHeight="1" x14ac:dyDescent="0.25">
      <c r="A621" s="42"/>
      <c r="B621" s="19"/>
      <c r="C621" s="19"/>
      <c r="D621" s="20"/>
      <c r="E621" s="20"/>
      <c r="F621" s="20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20"/>
      <c r="S621" s="12"/>
      <c r="T621" s="12"/>
      <c r="U621" s="12"/>
      <c r="V621" s="12"/>
      <c r="W621" s="12"/>
      <c r="X621" s="12"/>
      <c r="Y621" s="12"/>
      <c r="Z621" s="12"/>
    </row>
    <row r="622" spans="1:26" ht="13.5" customHeight="1" x14ac:dyDescent="0.25">
      <c r="A622" s="42"/>
      <c r="B622" s="19"/>
      <c r="C622" s="19"/>
      <c r="D622" s="20"/>
      <c r="E622" s="20"/>
      <c r="F622" s="20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20"/>
      <c r="S622" s="12"/>
      <c r="T622" s="12"/>
      <c r="U622" s="12"/>
      <c r="V622" s="12"/>
      <c r="W622" s="12"/>
      <c r="X622" s="12"/>
      <c r="Y622" s="12"/>
      <c r="Z622" s="12"/>
    </row>
    <row r="623" spans="1:26" ht="13.5" customHeight="1" x14ac:dyDescent="0.25">
      <c r="A623" s="42"/>
      <c r="B623" s="19"/>
      <c r="C623" s="19"/>
      <c r="D623" s="20"/>
      <c r="E623" s="20"/>
      <c r="F623" s="20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20"/>
      <c r="S623" s="12"/>
      <c r="T623" s="12"/>
      <c r="U623" s="12"/>
      <c r="V623" s="12"/>
      <c r="W623" s="12"/>
      <c r="X623" s="12"/>
      <c r="Y623" s="12"/>
      <c r="Z623" s="12"/>
    </row>
    <row r="624" spans="1:26" ht="13.5" customHeight="1" x14ac:dyDescent="0.25">
      <c r="A624" s="42"/>
      <c r="B624" s="19"/>
      <c r="C624" s="19"/>
      <c r="D624" s="20"/>
      <c r="E624" s="20"/>
      <c r="F624" s="20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20"/>
      <c r="S624" s="12"/>
      <c r="T624" s="12"/>
      <c r="U624" s="12"/>
      <c r="V624" s="12"/>
      <c r="W624" s="12"/>
      <c r="X624" s="12"/>
      <c r="Y624" s="12"/>
      <c r="Z624" s="12"/>
    </row>
    <row r="625" spans="1:26" ht="13.5" customHeight="1" x14ac:dyDescent="0.25">
      <c r="A625" s="42"/>
      <c r="B625" s="19"/>
      <c r="C625" s="19"/>
      <c r="D625" s="20"/>
      <c r="E625" s="20"/>
      <c r="F625" s="20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20"/>
      <c r="S625" s="12"/>
      <c r="T625" s="12"/>
      <c r="U625" s="12"/>
      <c r="V625" s="12"/>
      <c r="W625" s="12"/>
      <c r="X625" s="12"/>
      <c r="Y625" s="12"/>
      <c r="Z625" s="12"/>
    </row>
    <row r="626" spans="1:26" ht="13.5" customHeight="1" x14ac:dyDescent="0.25">
      <c r="A626" s="42"/>
      <c r="B626" s="19"/>
      <c r="C626" s="19"/>
      <c r="D626" s="20"/>
      <c r="E626" s="20"/>
      <c r="F626" s="20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20"/>
      <c r="S626" s="12"/>
      <c r="T626" s="12"/>
      <c r="U626" s="12"/>
      <c r="V626" s="12"/>
      <c r="W626" s="12"/>
      <c r="X626" s="12"/>
      <c r="Y626" s="12"/>
      <c r="Z626" s="12"/>
    </row>
    <row r="627" spans="1:26" ht="13.5" customHeight="1" x14ac:dyDescent="0.25">
      <c r="A627" s="42"/>
      <c r="B627" s="19"/>
      <c r="C627" s="19"/>
      <c r="D627" s="20"/>
      <c r="E627" s="20"/>
      <c r="F627" s="20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20"/>
      <c r="S627" s="12"/>
      <c r="T627" s="12"/>
      <c r="U627" s="12"/>
      <c r="V627" s="12"/>
      <c r="W627" s="12"/>
      <c r="X627" s="12"/>
      <c r="Y627" s="12"/>
      <c r="Z627" s="12"/>
    </row>
    <row r="628" spans="1:26" ht="13.5" customHeight="1" x14ac:dyDescent="0.25">
      <c r="A628" s="42"/>
      <c r="B628" s="19"/>
      <c r="C628" s="19"/>
      <c r="D628" s="20"/>
      <c r="E628" s="20"/>
      <c r="F628" s="20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20"/>
      <c r="S628" s="12"/>
      <c r="T628" s="12"/>
      <c r="U628" s="12"/>
      <c r="V628" s="12"/>
      <c r="W628" s="12"/>
      <c r="X628" s="12"/>
      <c r="Y628" s="12"/>
      <c r="Z628" s="12"/>
    </row>
    <row r="629" spans="1:26" ht="13.5" customHeight="1" x14ac:dyDescent="0.25">
      <c r="A629" s="42"/>
      <c r="B629" s="19"/>
      <c r="C629" s="19"/>
      <c r="D629" s="20"/>
      <c r="E629" s="20"/>
      <c r="F629" s="20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20"/>
      <c r="S629" s="12"/>
      <c r="T629" s="12"/>
      <c r="U629" s="12"/>
      <c r="V629" s="12"/>
      <c r="W629" s="12"/>
      <c r="X629" s="12"/>
      <c r="Y629" s="12"/>
      <c r="Z629" s="12"/>
    </row>
    <row r="630" spans="1:26" ht="13.5" customHeight="1" x14ac:dyDescent="0.25">
      <c r="A630" s="42"/>
      <c r="B630" s="19"/>
      <c r="C630" s="19"/>
      <c r="D630" s="20"/>
      <c r="E630" s="20"/>
      <c r="F630" s="20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20"/>
      <c r="S630" s="12"/>
      <c r="T630" s="12"/>
      <c r="U630" s="12"/>
      <c r="V630" s="12"/>
      <c r="W630" s="12"/>
      <c r="X630" s="12"/>
      <c r="Y630" s="12"/>
      <c r="Z630" s="12"/>
    </row>
    <row r="631" spans="1:26" ht="13.5" customHeight="1" x14ac:dyDescent="0.25">
      <c r="A631" s="42"/>
      <c r="B631" s="19"/>
      <c r="C631" s="19"/>
      <c r="D631" s="20"/>
      <c r="E631" s="20"/>
      <c r="F631" s="20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20"/>
      <c r="S631" s="12"/>
      <c r="T631" s="12"/>
      <c r="U631" s="12"/>
      <c r="V631" s="12"/>
      <c r="W631" s="12"/>
      <c r="X631" s="12"/>
      <c r="Y631" s="12"/>
      <c r="Z631" s="12"/>
    </row>
    <row r="632" spans="1:26" ht="13.5" customHeight="1" x14ac:dyDescent="0.25">
      <c r="A632" s="42"/>
      <c r="B632" s="19"/>
      <c r="C632" s="19"/>
      <c r="D632" s="20"/>
      <c r="E632" s="20"/>
      <c r="F632" s="20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20"/>
      <c r="S632" s="12"/>
      <c r="T632" s="12"/>
      <c r="U632" s="12"/>
      <c r="V632" s="12"/>
      <c r="W632" s="12"/>
      <c r="X632" s="12"/>
      <c r="Y632" s="12"/>
      <c r="Z632" s="12"/>
    </row>
    <row r="633" spans="1:26" ht="13.5" customHeight="1" x14ac:dyDescent="0.25">
      <c r="A633" s="42"/>
      <c r="B633" s="19"/>
      <c r="C633" s="19"/>
      <c r="D633" s="20"/>
      <c r="E633" s="20"/>
      <c r="F633" s="20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20"/>
      <c r="S633" s="12"/>
      <c r="T633" s="12"/>
      <c r="U633" s="12"/>
      <c r="V633" s="12"/>
      <c r="W633" s="12"/>
      <c r="X633" s="12"/>
      <c r="Y633" s="12"/>
      <c r="Z633" s="12"/>
    </row>
    <row r="634" spans="1:26" ht="13.5" customHeight="1" x14ac:dyDescent="0.25">
      <c r="A634" s="42"/>
      <c r="B634" s="19"/>
      <c r="C634" s="19"/>
      <c r="D634" s="20"/>
      <c r="E634" s="20"/>
      <c r="F634" s="20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20"/>
      <c r="S634" s="12"/>
      <c r="T634" s="12"/>
      <c r="U634" s="12"/>
      <c r="V634" s="12"/>
      <c r="W634" s="12"/>
      <c r="X634" s="12"/>
      <c r="Y634" s="12"/>
      <c r="Z634" s="12"/>
    </row>
    <row r="635" spans="1:26" ht="13.5" customHeight="1" x14ac:dyDescent="0.25">
      <c r="A635" s="42"/>
      <c r="B635" s="19"/>
      <c r="C635" s="19"/>
      <c r="D635" s="20"/>
      <c r="E635" s="20"/>
      <c r="F635" s="20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20"/>
      <c r="S635" s="12"/>
      <c r="T635" s="12"/>
      <c r="U635" s="12"/>
      <c r="V635" s="12"/>
      <c r="W635" s="12"/>
      <c r="X635" s="12"/>
      <c r="Y635" s="12"/>
      <c r="Z635" s="12"/>
    </row>
    <row r="636" spans="1:26" ht="13.5" customHeight="1" x14ac:dyDescent="0.25">
      <c r="A636" s="42"/>
      <c r="B636" s="19"/>
      <c r="C636" s="19"/>
      <c r="D636" s="20"/>
      <c r="E636" s="20"/>
      <c r="F636" s="20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20"/>
      <c r="S636" s="12"/>
      <c r="T636" s="12"/>
      <c r="U636" s="12"/>
      <c r="V636" s="12"/>
      <c r="W636" s="12"/>
      <c r="X636" s="12"/>
      <c r="Y636" s="12"/>
      <c r="Z636" s="12"/>
    </row>
    <row r="637" spans="1:26" ht="13.5" customHeight="1" x14ac:dyDescent="0.25">
      <c r="A637" s="42"/>
      <c r="B637" s="19"/>
      <c r="C637" s="19"/>
      <c r="D637" s="20"/>
      <c r="E637" s="20"/>
      <c r="F637" s="20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20"/>
      <c r="S637" s="12"/>
      <c r="T637" s="12"/>
      <c r="U637" s="12"/>
      <c r="V637" s="12"/>
      <c r="W637" s="12"/>
      <c r="X637" s="12"/>
      <c r="Y637" s="12"/>
      <c r="Z637" s="12"/>
    </row>
    <row r="638" spans="1:26" ht="13.5" customHeight="1" x14ac:dyDescent="0.25">
      <c r="A638" s="42"/>
      <c r="B638" s="19"/>
      <c r="C638" s="19"/>
      <c r="D638" s="20"/>
      <c r="E638" s="20"/>
      <c r="F638" s="20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20"/>
      <c r="S638" s="12"/>
      <c r="T638" s="12"/>
      <c r="U638" s="12"/>
      <c r="V638" s="12"/>
      <c r="W638" s="12"/>
      <c r="X638" s="12"/>
      <c r="Y638" s="12"/>
      <c r="Z638" s="12"/>
    </row>
    <row r="639" spans="1:26" ht="13.5" customHeight="1" x14ac:dyDescent="0.25">
      <c r="A639" s="42"/>
      <c r="B639" s="19"/>
      <c r="C639" s="19"/>
      <c r="D639" s="20"/>
      <c r="E639" s="20"/>
      <c r="F639" s="20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20"/>
      <c r="S639" s="12"/>
      <c r="T639" s="12"/>
      <c r="U639" s="12"/>
      <c r="V639" s="12"/>
      <c r="W639" s="12"/>
      <c r="X639" s="12"/>
      <c r="Y639" s="12"/>
      <c r="Z639" s="12"/>
    </row>
    <row r="640" spans="1:26" ht="13.5" customHeight="1" x14ac:dyDescent="0.25">
      <c r="A640" s="42"/>
      <c r="B640" s="19"/>
      <c r="C640" s="19"/>
      <c r="D640" s="20"/>
      <c r="E640" s="20"/>
      <c r="F640" s="20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20"/>
      <c r="S640" s="12"/>
      <c r="T640" s="12"/>
      <c r="U640" s="12"/>
      <c r="V640" s="12"/>
      <c r="W640" s="12"/>
      <c r="X640" s="12"/>
      <c r="Y640" s="12"/>
      <c r="Z640" s="12"/>
    </row>
    <row r="641" spans="1:26" ht="13.5" customHeight="1" x14ac:dyDescent="0.25">
      <c r="A641" s="42"/>
      <c r="B641" s="19"/>
      <c r="C641" s="19"/>
      <c r="D641" s="20"/>
      <c r="E641" s="20"/>
      <c r="F641" s="20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20"/>
      <c r="S641" s="12"/>
      <c r="T641" s="12"/>
      <c r="U641" s="12"/>
      <c r="V641" s="12"/>
      <c r="W641" s="12"/>
      <c r="X641" s="12"/>
      <c r="Y641" s="12"/>
      <c r="Z641" s="12"/>
    </row>
    <row r="642" spans="1:26" ht="13.5" customHeight="1" x14ac:dyDescent="0.25">
      <c r="A642" s="42"/>
      <c r="B642" s="19"/>
      <c r="C642" s="19"/>
      <c r="D642" s="20"/>
      <c r="E642" s="20"/>
      <c r="F642" s="20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20"/>
      <c r="S642" s="12"/>
      <c r="T642" s="12"/>
      <c r="U642" s="12"/>
      <c r="V642" s="12"/>
      <c r="W642" s="12"/>
      <c r="X642" s="12"/>
      <c r="Y642" s="12"/>
      <c r="Z642" s="12"/>
    </row>
    <row r="643" spans="1:26" ht="13.5" customHeight="1" x14ac:dyDescent="0.25">
      <c r="A643" s="42"/>
      <c r="B643" s="19"/>
      <c r="C643" s="19"/>
      <c r="D643" s="20"/>
      <c r="E643" s="20"/>
      <c r="F643" s="20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20"/>
      <c r="S643" s="12"/>
      <c r="T643" s="12"/>
      <c r="U643" s="12"/>
      <c r="V643" s="12"/>
      <c r="W643" s="12"/>
      <c r="X643" s="12"/>
      <c r="Y643" s="12"/>
      <c r="Z643" s="12"/>
    </row>
    <row r="644" spans="1:26" ht="13.5" customHeight="1" x14ac:dyDescent="0.25">
      <c r="A644" s="42"/>
      <c r="B644" s="19"/>
      <c r="C644" s="19"/>
      <c r="D644" s="20"/>
      <c r="E644" s="20"/>
      <c r="F644" s="20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20"/>
      <c r="S644" s="12"/>
      <c r="T644" s="12"/>
      <c r="U644" s="12"/>
      <c r="V644" s="12"/>
      <c r="W644" s="12"/>
      <c r="X644" s="12"/>
      <c r="Y644" s="12"/>
      <c r="Z644" s="12"/>
    </row>
    <row r="645" spans="1:26" ht="13.5" customHeight="1" x14ac:dyDescent="0.25">
      <c r="A645" s="42"/>
      <c r="B645" s="19"/>
      <c r="C645" s="19"/>
      <c r="D645" s="20"/>
      <c r="E645" s="20"/>
      <c r="F645" s="20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20"/>
      <c r="S645" s="12"/>
      <c r="T645" s="12"/>
      <c r="U645" s="12"/>
      <c r="V645" s="12"/>
      <c r="W645" s="12"/>
      <c r="X645" s="12"/>
      <c r="Y645" s="12"/>
      <c r="Z645" s="12"/>
    </row>
    <row r="646" spans="1:26" ht="13.5" customHeight="1" x14ac:dyDescent="0.25">
      <c r="A646" s="42"/>
      <c r="B646" s="19"/>
      <c r="C646" s="19"/>
      <c r="D646" s="20"/>
      <c r="E646" s="20"/>
      <c r="F646" s="20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20"/>
      <c r="S646" s="12"/>
      <c r="T646" s="12"/>
      <c r="U646" s="12"/>
      <c r="V646" s="12"/>
      <c r="W646" s="12"/>
      <c r="X646" s="12"/>
      <c r="Y646" s="12"/>
      <c r="Z646" s="12"/>
    </row>
    <row r="647" spans="1:26" ht="13.5" customHeight="1" x14ac:dyDescent="0.25">
      <c r="A647" s="42"/>
      <c r="B647" s="19"/>
      <c r="C647" s="19"/>
      <c r="D647" s="20"/>
      <c r="E647" s="20"/>
      <c r="F647" s="20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20"/>
      <c r="S647" s="12"/>
      <c r="T647" s="12"/>
      <c r="U647" s="12"/>
      <c r="V647" s="12"/>
      <c r="W647" s="12"/>
      <c r="X647" s="12"/>
      <c r="Y647" s="12"/>
      <c r="Z647" s="12"/>
    </row>
    <row r="648" spans="1:26" ht="13.5" customHeight="1" x14ac:dyDescent="0.25">
      <c r="A648" s="42"/>
      <c r="B648" s="19"/>
      <c r="C648" s="19"/>
      <c r="D648" s="20"/>
      <c r="E648" s="20"/>
      <c r="F648" s="20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20"/>
      <c r="S648" s="12"/>
      <c r="T648" s="12"/>
      <c r="U648" s="12"/>
      <c r="V648" s="12"/>
      <c r="W648" s="12"/>
      <c r="X648" s="12"/>
      <c r="Y648" s="12"/>
      <c r="Z648" s="12"/>
    </row>
    <row r="649" spans="1:26" ht="13.5" customHeight="1" x14ac:dyDescent="0.25">
      <c r="A649" s="42"/>
      <c r="B649" s="19"/>
      <c r="C649" s="19"/>
      <c r="D649" s="20"/>
      <c r="E649" s="20"/>
      <c r="F649" s="20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20"/>
      <c r="S649" s="12"/>
      <c r="T649" s="12"/>
      <c r="U649" s="12"/>
      <c r="V649" s="12"/>
      <c r="W649" s="12"/>
      <c r="X649" s="12"/>
      <c r="Y649" s="12"/>
      <c r="Z649" s="12"/>
    </row>
    <row r="650" spans="1:26" ht="13.5" customHeight="1" x14ac:dyDescent="0.25">
      <c r="A650" s="42"/>
      <c r="B650" s="19"/>
      <c r="C650" s="19"/>
      <c r="D650" s="20"/>
      <c r="E650" s="20"/>
      <c r="F650" s="20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20"/>
      <c r="S650" s="12"/>
      <c r="T650" s="12"/>
      <c r="U650" s="12"/>
      <c r="V650" s="12"/>
      <c r="W650" s="12"/>
      <c r="X650" s="12"/>
      <c r="Y650" s="12"/>
      <c r="Z650" s="12"/>
    </row>
    <row r="651" spans="1:26" ht="13.5" customHeight="1" x14ac:dyDescent="0.25">
      <c r="A651" s="42"/>
      <c r="B651" s="19"/>
      <c r="C651" s="19"/>
      <c r="D651" s="20"/>
      <c r="E651" s="20"/>
      <c r="F651" s="20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20"/>
      <c r="S651" s="12"/>
      <c r="T651" s="12"/>
      <c r="U651" s="12"/>
      <c r="V651" s="12"/>
      <c r="W651" s="12"/>
      <c r="X651" s="12"/>
      <c r="Y651" s="12"/>
      <c r="Z651" s="12"/>
    </row>
    <row r="652" spans="1:26" ht="13.5" customHeight="1" x14ac:dyDescent="0.25">
      <c r="A652" s="42"/>
      <c r="B652" s="19"/>
      <c r="C652" s="19"/>
      <c r="D652" s="20"/>
      <c r="E652" s="20"/>
      <c r="F652" s="20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20"/>
      <c r="S652" s="12"/>
      <c r="T652" s="12"/>
      <c r="U652" s="12"/>
      <c r="V652" s="12"/>
      <c r="W652" s="12"/>
      <c r="X652" s="12"/>
      <c r="Y652" s="12"/>
      <c r="Z652" s="12"/>
    </row>
    <row r="653" spans="1:26" ht="13.5" customHeight="1" x14ac:dyDescent="0.25">
      <c r="A653" s="42"/>
      <c r="B653" s="19"/>
      <c r="C653" s="19"/>
      <c r="D653" s="20"/>
      <c r="E653" s="20"/>
      <c r="F653" s="20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20"/>
      <c r="S653" s="12"/>
      <c r="T653" s="12"/>
      <c r="U653" s="12"/>
      <c r="V653" s="12"/>
      <c r="W653" s="12"/>
      <c r="X653" s="12"/>
      <c r="Y653" s="12"/>
      <c r="Z653" s="12"/>
    </row>
    <row r="654" spans="1:26" ht="13.5" customHeight="1" x14ac:dyDescent="0.25">
      <c r="A654" s="42"/>
      <c r="B654" s="19"/>
      <c r="C654" s="19"/>
      <c r="D654" s="20"/>
      <c r="E654" s="20"/>
      <c r="F654" s="20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20"/>
      <c r="S654" s="12"/>
      <c r="T654" s="12"/>
      <c r="U654" s="12"/>
      <c r="V654" s="12"/>
      <c r="W654" s="12"/>
      <c r="X654" s="12"/>
      <c r="Y654" s="12"/>
      <c r="Z654" s="12"/>
    </row>
    <row r="655" spans="1:26" ht="13.5" customHeight="1" x14ac:dyDescent="0.25">
      <c r="A655" s="42"/>
      <c r="B655" s="19"/>
      <c r="C655" s="19"/>
      <c r="D655" s="20"/>
      <c r="E655" s="20"/>
      <c r="F655" s="20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20"/>
      <c r="S655" s="12"/>
      <c r="T655" s="12"/>
      <c r="U655" s="12"/>
      <c r="V655" s="12"/>
      <c r="W655" s="12"/>
      <c r="X655" s="12"/>
      <c r="Y655" s="12"/>
      <c r="Z655" s="12"/>
    </row>
    <row r="656" spans="1:26" ht="13.5" customHeight="1" x14ac:dyDescent="0.25">
      <c r="A656" s="42"/>
      <c r="B656" s="19"/>
      <c r="C656" s="19"/>
      <c r="D656" s="20"/>
      <c r="E656" s="20"/>
      <c r="F656" s="20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20"/>
      <c r="S656" s="12"/>
      <c r="T656" s="12"/>
      <c r="U656" s="12"/>
      <c r="V656" s="12"/>
      <c r="W656" s="12"/>
      <c r="X656" s="12"/>
      <c r="Y656" s="12"/>
      <c r="Z656" s="12"/>
    </row>
    <row r="657" spans="1:26" ht="13.5" customHeight="1" x14ac:dyDescent="0.25">
      <c r="A657" s="42"/>
      <c r="B657" s="19"/>
      <c r="C657" s="19"/>
      <c r="D657" s="20"/>
      <c r="E657" s="20"/>
      <c r="F657" s="20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20"/>
      <c r="S657" s="12"/>
      <c r="T657" s="12"/>
      <c r="U657" s="12"/>
      <c r="V657" s="12"/>
      <c r="W657" s="12"/>
      <c r="X657" s="12"/>
      <c r="Y657" s="12"/>
      <c r="Z657" s="12"/>
    </row>
    <row r="658" spans="1:26" ht="13.5" customHeight="1" x14ac:dyDescent="0.25">
      <c r="A658" s="42"/>
      <c r="B658" s="19"/>
      <c r="C658" s="19"/>
      <c r="D658" s="20"/>
      <c r="E658" s="20"/>
      <c r="F658" s="20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20"/>
      <c r="S658" s="12"/>
      <c r="T658" s="12"/>
      <c r="U658" s="12"/>
      <c r="V658" s="12"/>
      <c r="W658" s="12"/>
      <c r="X658" s="12"/>
      <c r="Y658" s="12"/>
      <c r="Z658" s="12"/>
    </row>
    <row r="659" spans="1:26" ht="13.5" customHeight="1" x14ac:dyDescent="0.25">
      <c r="A659" s="42"/>
      <c r="B659" s="19"/>
      <c r="C659" s="19"/>
      <c r="D659" s="20"/>
      <c r="E659" s="20"/>
      <c r="F659" s="20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20"/>
      <c r="S659" s="12"/>
      <c r="T659" s="12"/>
      <c r="U659" s="12"/>
      <c r="V659" s="12"/>
      <c r="W659" s="12"/>
      <c r="X659" s="12"/>
      <c r="Y659" s="12"/>
      <c r="Z659" s="12"/>
    </row>
    <row r="660" spans="1:26" ht="13.5" customHeight="1" x14ac:dyDescent="0.25">
      <c r="A660" s="42"/>
      <c r="B660" s="19"/>
      <c r="C660" s="19"/>
      <c r="D660" s="20"/>
      <c r="E660" s="20"/>
      <c r="F660" s="20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20"/>
      <c r="S660" s="12"/>
      <c r="T660" s="12"/>
      <c r="U660" s="12"/>
      <c r="V660" s="12"/>
      <c r="W660" s="12"/>
      <c r="X660" s="12"/>
      <c r="Y660" s="12"/>
      <c r="Z660" s="12"/>
    </row>
    <row r="661" spans="1:26" ht="13.5" customHeight="1" x14ac:dyDescent="0.25">
      <c r="A661" s="42"/>
      <c r="B661" s="19"/>
      <c r="C661" s="19"/>
      <c r="D661" s="20"/>
      <c r="E661" s="20"/>
      <c r="F661" s="20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20"/>
      <c r="S661" s="12"/>
      <c r="T661" s="12"/>
      <c r="U661" s="12"/>
      <c r="V661" s="12"/>
      <c r="W661" s="12"/>
      <c r="X661" s="12"/>
      <c r="Y661" s="12"/>
      <c r="Z661" s="12"/>
    </row>
    <row r="662" spans="1:26" ht="13.5" customHeight="1" x14ac:dyDescent="0.25">
      <c r="A662" s="42"/>
      <c r="B662" s="19"/>
      <c r="C662" s="19"/>
      <c r="D662" s="20"/>
      <c r="E662" s="20"/>
      <c r="F662" s="20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20"/>
      <c r="S662" s="12"/>
      <c r="T662" s="12"/>
      <c r="U662" s="12"/>
      <c r="V662" s="12"/>
      <c r="W662" s="12"/>
      <c r="X662" s="12"/>
      <c r="Y662" s="12"/>
      <c r="Z662" s="12"/>
    </row>
    <row r="663" spans="1:26" ht="13.5" customHeight="1" x14ac:dyDescent="0.25">
      <c r="A663" s="42"/>
      <c r="B663" s="19"/>
      <c r="C663" s="19"/>
      <c r="D663" s="20"/>
      <c r="E663" s="20"/>
      <c r="F663" s="20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20"/>
      <c r="S663" s="12"/>
      <c r="T663" s="12"/>
      <c r="U663" s="12"/>
      <c r="V663" s="12"/>
      <c r="W663" s="12"/>
      <c r="X663" s="12"/>
      <c r="Y663" s="12"/>
      <c r="Z663" s="12"/>
    </row>
    <row r="664" spans="1:26" ht="13.5" customHeight="1" x14ac:dyDescent="0.25">
      <c r="A664" s="42"/>
      <c r="B664" s="19"/>
      <c r="C664" s="19"/>
      <c r="D664" s="20"/>
      <c r="E664" s="20"/>
      <c r="F664" s="20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20"/>
      <c r="S664" s="12"/>
      <c r="T664" s="12"/>
      <c r="U664" s="12"/>
      <c r="V664" s="12"/>
      <c r="W664" s="12"/>
      <c r="X664" s="12"/>
      <c r="Y664" s="12"/>
      <c r="Z664" s="12"/>
    </row>
    <row r="665" spans="1:26" ht="13.5" customHeight="1" x14ac:dyDescent="0.25">
      <c r="A665" s="42"/>
      <c r="B665" s="19"/>
      <c r="C665" s="19"/>
      <c r="D665" s="20"/>
      <c r="E665" s="20"/>
      <c r="F665" s="20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20"/>
      <c r="S665" s="12"/>
      <c r="T665" s="12"/>
      <c r="U665" s="12"/>
      <c r="V665" s="12"/>
      <c r="W665" s="12"/>
      <c r="X665" s="12"/>
      <c r="Y665" s="12"/>
      <c r="Z665" s="12"/>
    </row>
    <row r="666" spans="1:26" ht="13.5" customHeight="1" x14ac:dyDescent="0.25">
      <c r="A666" s="42"/>
      <c r="B666" s="19"/>
      <c r="C666" s="19"/>
      <c r="D666" s="20"/>
      <c r="E666" s="20"/>
      <c r="F666" s="20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20"/>
      <c r="S666" s="12"/>
      <c r="T666" s="12"/>
      <c r="U666" s="12"/>
      <c r="V666" s="12"/>
      <c r="W666" s="12"/>
      <c r="X666" s="12"/>
      <c r="Y666" s="12"/>
      <c r="Z666" s="12"/>
    </row>
    <row r="667" spans="1:26" ht="13.5" customHeight="1" x14ac:dyDescent="0.25">
      <c r="A667" s="42"/>
      <c r="B667" s="19"/>
      <c r="C667" s="19"/>
      <c r="D667" s="20"/>
      <c r="E667" s="20"/>
      <c r="F667" s="20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20"/>
      <c r="S667" s="12"/>
      <c r="T667" s="12"/>
      <c r="U667" s="12"/>
      <c r="V667" s="12"/>
      <c r="W667" s="12"/>
      <c r="X667" s="12"/>
      <c r="Y667" s="12"/>
      <c r="Z667" s="12"/>
    </row>
    <row r="668" spans="1:26" ht="13.5" customHeight="1" x14ac:dyDescent="0.25">
      <c r="A668" s="42"/>
      <c r="B668" s="19"/>
      <c r="C668" s="19"/>
      <c r="D668" s="20"/>
      <c r="E668" s="20"/>
      <c r="F668" s="20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20"/>
      <c r="S668" s="12"/>
      <c r="T668" s="12"/>
      <c r="U668" s="12"/>
      <c r="V668" s="12"/>
      <c r="W668" s="12"/>
      <c r="X668" s="12"/>
      <c r="Y668" s="12"/>
      <c r="Z668" s="12"/>
    </row>
    <row r="669" spans="1:26" ht="13.5" customHeight="1" x14ac:dyDescent="0.25">
      <c r="A669" s="42"/>
      <c r="B669" s="19"/>
      <c r="C669" s="19"/>
      <c r="D669" s="20"/>
      <c r="E669" s="20"/>
      <c r="F669" s="20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20"/>
      <c r="S669" s="12"/>
      <c r="T669" s="12"/>
      <c r="U669" s="12"/>
      <c r="V669" s="12"/>
      <c r="W669" s="12"/>
      <c r="X669" s="12"/>
      <c r="Y669" s="12"/>
      <c r="Z669" s="12"/>
    </row>
    <row r="670" spans="1:26" ht="13.5" customHeight="1" x14ac:dyDescent="0.25">
      <c r="A670" s="42"/>
      <c r="B670" s="19"/>
      <c r="C670" s="19"/>
      <c r="D670" s="20"/>
      <c r="E670" s="20"/>
      <c r="F670" s="20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20"/>
      <c r="S670" s="12"/>
      <c r="T670" s="12"/>
      <c r="U670" s="12"/>
      <c r="V670" s="12"/>
      <c r="W670" s="12"/>
      <c r="X670" s="12"/>
      <c r="Y670" s="12"/>
      <c r="Z670" s="12"/>
    </row>
    <row r="671" spans="1:26" ht="13.5" customHeight="1" x14ac:dyDescent="0.25">
      <c r="A671" s="42"/>
      <c r="B671" s="19"/>
      <c r="C671" s="19"/>
      <c r="D671" s="20"/>
      <c r="E671" s="20"/>
      <c r="F671" s="20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20"/>
      <c r="S671" s="12"/>
      <c r="T671" s="12"/>
      <c r="U671" s="12"/>
      <c r="V671" s="12"/>
      <c r="W671" s="12"/>
      <c r="X671" s="12"/>
      <c r="Y671" s="12"/>
      <c r="Z671" s="12"/>
    </row>
    <row r="672" spans="1:26" ht="13.5" customHeight="1" x14ac:dyDescent="0.25">
      <c r="A672" s="42"/>
      <c r="B672" s="19"/>
      <c r="C672" s="19"/>
      <c r="D672" s="20"/>
      <c r="E672" s="20"/>
      <c r="F672" s="20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20"/>
      <c r="S672" s="12"/>
      <c r="T672" s="12"/>
      <c r="U672" s="12"/>
      <c r="V672" s="12"/>
      <c r="W672" s="12"/>
      <c r="X672" s="12"/>
      <c r="Y672" s="12"/>
      <c r="Z672" s="12"/>
    </row>
    <row r="673" spans="1:26" ht="13.5" customHeight="1" x14ac:dyDescent="0.25">
      <c r="A673" s="42"/>
      <c r="B673" s="19"/>
      <c r="C673" s="19"/>
      <c r="D673" s="20"/>
      <c r="E673" s="20"/>
      <c r="F673" s="20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20"/>
      <c r="S673" s="12"/>
      <c r="T673" s="12"/>
      <c r="U673" s="12"/>
      <c r="V673" s="12"/>
      <c r="W673" s="12"/>
      <c r="X673" s="12"/>
      <c r="Y673" s="12"/>
      <c r="Z673" s="12"/>
    </row>
    <row r="674" spans="1:26" ht="13.5" customHeight="1" x14ac:dyDescent="0.25">
      <c r="A674" s="42"/>
      <c r="B674" s="19"/>
      <c r="C674" s="19"/>
      <c r="D674" s="20"/>
      <c r="E674" s="20"/>
      <c r="F674" s="20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20"/>
      <c r="S674" s="12"/>
      <c r="T674" s="12"/>
      <c r="U674" s="12"/>
      <c r="V674" s="12"/>
      <c r="W674" s="12"/>
      <c r="X674" s="12"/>
      <c r="Y674" s="12"/>
      <c r="Z674" s="12"/>
    </row>
    <row r="675" spans="1:26" ht="13.5" customHeight="1" x14ac:dyDescent="0.25">
      <c r="A675" s="42"/>
      <c r="B675" s="19"/>
      <c r="C675" s="19"/>
      <c r="D675" s="20"/>
      <c r="E675" s="20"/>
      <c r="F675" s="20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20"/>
      <c r="S675" s="12"/>
      <c r="T675" s="12"/>
      <c r="U675" s="12"/>
      <c r="V675" s="12"/>
      <c r="W675" s="12"/>
      <c r="X675" s="12"/>
      <c r="Y675" s="12"/>
      <c r="Z675" s="12"/>
    </row>
    <row r="676" spans="1:26" ht="13.5" customHeight="1" x14ac:dyDescent="0.25">
      <c r="A676" s="42"/>
      <c r="B676" s="19"/>
      <c r="C676" s="19"/>
      <c r="D676" s="20"/>
      <c r="E676" s="20"/>
      <c r="F676" s="20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20"/>
      <c r="S676" s="12"/>
      <c r="T676" s="12"/>
      <c r="U676" s="12"/>
      <c r="V676" s="12"/>
      <c r="W676" s="12"/>
      <c r="X676" s="12"/>
      <c r="Y676" s="12"/>
      <c r="Z676" s="12"/>
    </row>
    <row r="677" spans="1:26" ht="13.5" customHeight="1" x14ac:dyDescent="0.25">
      <c r="A677" s="42"/>
      <c r="B677" s="19"/>
      <c r="C677" s="19"/>
      <c r="D677" s="20"/>
      <c r="E677" s="20"/>
      <c r="F677" s="20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20"/>
      <c r="S677" s="12"/>
      <c r="T677" s="12"/>
      <c r="U677" s="12"/>
      <c r="V677" s="12"/>
      <c r="W677" s="12"/>
      <c r="X677" s="12"/>
      <c r="Y677" s="12"/>
      <c r="Z677" s="12"/>
    </row>
    <row r="678" spans="1:26" ht="13.5" customHeight="1" x14ac:dyDescent="0.25">
      <c r="A678" s="42"/>
      <c r="B678" s="19"/>
      <c r="C678" s="19"/>
      <c r="D678" s="20"/>
      <c r="E678" s="20"/>
      <c r="F678" s="20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20"/>
      <c r="S678" s="12"/>
      <c r="T678" s="12"/>
      <c r="U678" s="12"/>
      <c r="V678" s="12"/>
      <c r="W678" s="12"/>
      <c r="X678" s="12"/>
      <c r="Y678" s="12"/>
      <c r="Z678" s="12"/>
    </row>
    <row r="679" spans="1:26" ht="13.5" customHeight="1" x14ac:dyDescent="0.25">
      <c r="A679" s="42"/>
      <c r="B679" s="19"/>
      <c r="C679" s="19"/>
      <c r="D679" s="20"/>
      <c r="E679" s="20"/>
      <c r="F679" s="20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20"/>
      <c r="S679" s="12"/>
      <c r="T679" s="12"/>
      <c r="U679" s="12"/>
      <c r="V679" s="12"/>
      <c r="W679" s="12"/>
      <c r="X679" s="12"/>
      <c r="Y679" s="12"/>
      <c r="Z679" s="12"/>
    </row>
    <row r="680" spans="1:26" ht="13.5" customHeight="1" x14ac:dyDescent="0.25">
      <c r="A680" s="42"/>
      <c r="B680" s="19"/>
      <c r="C680" s="19"/>
      <c r="D680" s="20"/>
      <c r="E680" s="20"/>
      <c r="F680" s="20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20"/>
      <c r="S680" s="12"/>
      <c r="T680" s="12"/>
      <c r="U680" s="12"/>
      <c r="V680" s="12"/>
      <c r="W680" s="12"/>
      <c r="X680" s="12"/>
      <c r="Y680" s="12"/>
      <c r="Z680" s="12"/>
    </row>
    <row r="681" spans="1:26" ht="13.5" customHeight="1" x14ac:dyDescent="0.25">
      <c r="A681" s="42"/>
      <c r="B681" s="19"/>
      <c r="C681" s="19"/>
      <c r="D681" s="20"/>
      <c r="E681" s="20"/>
      <c r="F681" s="20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20"/>
      <c r="S681" s="12"/>
      <c r="T681" s="12"/>
      <c r="U681" s="12"/>
      <c r="V681" s="12"/>
      <c r="W681" s="12"/>
      <c r="X681" s="12"/>
      <c r="Y681" s="12"/>
      <c r="Z681" s="12"/>
    </row>
    <row r="682" spans="1:26" ht="13.5" customHeight="1" x14ac:dyDescent="0.25">
      <c r="A682" s="42"/>
      <c r="B682" s="19"/>
      <c r="C682" s="19"/>
      <c r="D682" s="20"/>
      <c r="E682" s="20"/>
      <c r="F682" s="20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20"/>
      <c r="S682" s="12"/>
      <c r="T682" s="12"/>
      <c r="U682" s="12"/>
      <c r="V682" s="12"/>
      <c r="W682" s="12"/>
      <c r="X682" s="12"/>
      <c r="Y682" s="12"/>
      <c r="Z682" s="12"/>
    </row>
    <row r="683" spans="1:26" ht="13.5" customHeight="1" x14ac:dyDescent="0.25">
      <c r="A683" s="42"/>
      <c r="B683" s="19"/>
      <c r="C683" s="19"/>
      <c r="D683" s="20"/>
      <c r="E683" s="20"/>
      <c r="F683" s="20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20"/>
      <c r="S683" s="12"/>
      <c r="T683" s="12"/>
      <c r="U683" s="12"/>
      <c r="V683" s="12"/>
      <c r="W683" s="12"/>
      <c r="X683" s="12"/>
      <c r="Y683" s="12"/>
      <c r="Z683" s="12"/>
    </row>
    <row r="684" spans="1:26" ht="13.5" customHeight="1" x14ac:dyDescent="0.25">
      <c r="A684" s="42"/>
      <c r="B684" s="19"/>
      <c r="C684" s="19"/>
      <c r="D684" s="20"/>
      <c r="E684" s="20"/>
      <c r="F684" s="20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20"/>
      <c r="S684" s="12"/>
      <c r="T684" s="12"/>
      <c r="U684" s="12"/>
      <c r="V684" s="12"/>
      <c r="W684" s="12"/>
      <c r="X684" s="12"/>
      <c r="Y684" s="12"/>
      <c r="Z684" s="12"/>
    </row>
    <row r="685" spans="1:26" ht="13.5" customHeight="1" x14ac:dyDescent="0.25">
      <c r="A685" s="42"/>
      <c r="B685" s="19"/>
      <c r="C685" s="19"/>
      <c r="D685" s="20"/>
      <c r="E685" s="20"/>
      <c r="F685" s="20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20"/>
      <c r="S685" s="12"/>
      <c r="T685" s="12"/>
      <c r="U685" s="12"/>
      <c r="V685" s="12"/>
      <c r="W685" s="12"/>
      <c r="X685" s="12"/>
      <c r="Y685" s="12"/>
      <c r="Z685" s="12"/>
    </row>
    <row r="686" spans="1:26" ht="13.5" customHeight="1" x14ac:dyDescent="0.25">
      <c r="A686" s="42"/>
      <c r="B686" s="19"/>
      <c r="C686" s="19"/>
      <c r="D686" s="20"/>
      <c r="E686" s="20"/>
      <c r="F686" s="20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20"/>
      <c r="S686" s="12"/>
      <c r="T686" s="12"/>
      <c r="U686" s="12"/>
      <c r="V686" s="12"/>
      <c r="W686" s="12"/>
      <c r="X686" s="12"/>
      <c r="Y686" s="12"/>
      <c r="Z686" s="12"/>
    </row>
    <row r="687" spans="1:26" ht="13.5" customHeight="1" x14ac:dyDescent="0.25">
      <c r="A687" s="42"/>
      <c r="B687" s="19"/>
      <c r="C687" s="19"/>
      <c r="D687" s="20"/>
      <c r="E687" s="20"/>
      <c r="F687" s="20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20"/>
      <c r="S687" s="12"/>
      <c r="T687" s="12"/>
      <c r="U687" s="12"/>
      <c r="V687" s="12"/>
      <c r="W687" s="12"/>
      <c r="X687" s="12"/>
      <c r="Y687" s="12"/>
      <c r="Z687" s="12"/>
    </row>
    <row r="688" spans="1:26" ht="13.5" customHeight="1" x14ac:dyDescent="0.25">
      <c r="A688" s="42"/>
      <c r="B688" s="19"/>
      <c r="C688" s="19"/>
      <c r="D688" s="20"/>
      <c r="E688" s="20"/>
      <c r="F688" s="20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20"/>
      <c r="S688" s="12"/>
      <c r="T688" s="12"/>
      <c r="U688" s="12"/>
      <c r="V688" s="12"/>
      <c r="W688" s="12"/>
      <c r="X688" s="12"/>
      <c r="Y688" s="12"/>
      <c r="Z688" s="12"/>
    </row>
    <row r="689" spans="1:26" ht="13.5" customHeight="1" x14ac:dyDescent="0.25">
      <c r="A689" s="42"/>
      <c r="B689" s="19"/>
      <c r="C689" s="19"/>
      <c r="D689" s="20"/>
      <c r="E689" s="20"/>
      <c r="F689" s="20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20"/>
      <c r="S689" s="12"/>
      <c r="T689" s="12"/>
      <c r="U689" s="12"/>
      <c r="V689" s="12"/>
      <c r="W689" s="12"/>
      <c r="X689" s="12"/>
      <c r="Y689" s="12"/>
      <c r="Z689" s="12"/>
    </row>
    <row r="690" spans="1:26" ht="13.5" customHeight="1" x14ac:dyDescent="0.25">
      <c r="A690" s="42"/>
      <c r="B690" s="19"/>
      <c r="C690" s="19"/>
      <c r="D690" s="20"/>
      <c r="E690" s="20"/>
      <c r="F690" s="20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20"/>
      <c r="S690" s="12"/>
      <c r="T690" s="12"/>
      <c r="U690" s="12"/>
      <c r="V690" s="12"/>
      <c r="W690" s="12"/>
      <c r="X690" s="12"/>
      <c r="Y690" s="12"/>
      <c r="Z690" s="12"/>
    </row>
    <row r="691" spans="1:26" ht="13.5" customHeight="1" x14ac:dyDescent="0.25">
      <c r="A691" s="42"/>
      <c r="B691" s="19"/>
      <c r="C691" s="19"/>
      <c r="D691" s="20"/>
      <c r="E691" s="20"/>
      <c r="F691" s="20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20"/>
      <c r="S691" s="12"/>
      <c r="T691" s="12"/>
      <c r="U691" s="12"/>
      <c r="V691" s="12"/>
      <c r="W691" s="12"/>
      <c r="X691" s="12"/>
      <c r="Y691" s="12"/>
      <c r="Z691" s="12"/>
    </row>
    <row r="692" spans="1:26" ht="13.5" customHeight="1" x14ac:dyDescent="0.25">
      <c r="A692" s="42"/>
      <c r="B692" s="19"/>
      <c r="C692" s="19"/>
      <c r="D692" s="20"/>
      <c r="E692" s="20"/>
      <c r="F692" s="20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20"/>
      <c r="S692" s="12"/>
      <c r="T692" s="12"/>
      <c r="U692" s="12"/>
      <c r="V692" s="12"/>
      <c r="W692" s="12"/>
      <c r="X692" s="12"/>
      <c r="Y692" s="12"/>
      <c r="Z692" s="12"/>
    </row>
    <row r="693" spans="1:26" ht="13.5" customHeight="1" x14ac:dyDescent="0.25">
      <c r="A693" s="42"/>
      <c r="B693" s="19"/>
      <c r="C693" s="19"/>
      <c r="D693" s="20"/>
      <c r="E693" s="20"/>
      <c r="F693" s="20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20"/>
      <c r="S693" s="12"/>
      <c r="T693" s="12"/>
      <c r="U693" s="12"/>
      <c r="V693" s="12"/>
      <c r="W693" s="12"/>
      <c r="X693" s="12"/>
      <c r="Y693" s="12"/>
      <c r="Z693" s="12"/>
    </row>
    <row r="694" spans="1:26" ht="13.5" customHeight="1" x14ac:dyDescent="0.25">
      <c r="A694" s="42"/>
      <c r="B694" s="19"/>
      <c r="C694" s="19"/>
      <c r="D694" s="20"/>
      <c r="E694" s="20"/>
      <c r="F694" s="20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20"/>
      <c r="S694" s="12"/>
      <c r="T694" s="12"/>
      <c r="U694" s="12"/>
      <c r="V694" s="12"/>
      <c r="W694" s="12"/>
      <c r="X694" s="12"/>
      <c r="Y694" s="12"/>
      <c r="Z694" s="12"/>
    </row>
    <row r="695" spans="1:26" ht="13.5" customHeight="1" x14ac:dyDescent="0.25">
      <c r="A695" s="42"/>
      <c r="B695" s="19"/>
      <c r="C695" s="19"/>
      <c r="D695" s="20"/>
      <c r="E695" s="20"/>
      <c r="F695" s="20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20"/>
      <c r="S695" s="12"/>
      <c r="T695" s="12"/>
      <c r="U695" s="12"/>
      <c r="V695" s="12"/>
      <c r="W695" s="12"/>
      <c r="X695" s="12"/>
      <c r="Y695" s="12"/>
      <c r="Z695" s="12"/>
    </row>
    <row r="696" spans="1:26" ht="13.5" customHeight="1" x14ac:dyDescent="0.25">
      <c r="A696" s="42"/>
      <c r="B696" s="19"/>
      <c r="C696" s="19"/>
      <c r="D696" s="20"/>
      <c r="E696" s="20"/>
      <c r="F696" s="20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20"/>
      <c r="S696" s="12"/>
      <c r="T696" s="12"/>
      <c r="U696" s="12"/>
      <c r="V696" s="12"/>
      <c r="W696" s="12"/>
      <c r="X696" s="12"/>
      <c r="Y696" s="12"/>
      <c r="Z696" s="12"/>
    </row>
    <row r="697" spans="1:26" ht="13.5" customHeight="1" x14ac:dyDescent="0.25">
      <c r="A697" s="42"/>
      <c r="B697" s="19"/>
      <c r="C697" s="19"/>
      <c r="D697" s="20"/>
      <c r="E697" s="20"/>
      <c r="F697" s="20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20"/>
      <c r="S697" s="12"/>
      <c r="T697" s="12"/>
      <c r="U697" s="12"/>
      <c r="V697" s="12"/>
      <c r="W697" s="12"/>
      <c r="X697" s="12"/>
      <c r="Y697" s="12"/>
      <c r="Z697" s="12"/>
    </row>
    <row r="698" spans="1:26" ht="13.5" customHeight="1" x14ac:dyDescent="0.25">
      <c r="A698" s="42"/>
      <c r="B698" s="19"/>
      <c r="C698" s="19"/>
      <c r="D698" s="20"/>
      <c r="E698" s="20"/>
      <c r="F698" s="20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20"/>
      <c r="S698" s="12"/>
      <c r="T698" s="12"/>
      <c r="U698" s="12"/>
      <c r="V698" s="12"/>
      <c r="W698" s="12"/>
      <c r="X698" s="12"/>
      <c r="Y698" s="12"/>
      <c r="Z698" s="12"/>
    </row>
    <row r="699" spans="1:26" ht="13.5" customHeight="1" x14ac:dyDescent="0.25">
      <c r="A699" s="42"/>
      <c r="B699" s="19"/>
      <c r="C699" s="19"/>
      <c r="D699" s="20"/>
      <c r="E699" s="20"/>
      <c r="F699" s="20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20"/>
      <c r="S699" s="12"/>
      <c r="T699" s="12"/>
      <c r="U699" s="12"/>
      <c r="V699" s="12"/>
      <c r="W699" s="12"/>
      <c r="X699" s="12"/>
      <c r="Y699" s="12"/>
      <c r="Z699" s="12"/>
    </row>
    <row r="700" spans="1:26" ht="13.5" customHeight="1" x14ac:dyDescent="0.25">
      <c r="A700" s="42"/>
      <c r="B700" s="19"/>
      <c r="C700" s="19"/>
      <c r="D700" s="20"/>
      <c r="E700" s="20"/>
      <c r="F700" s="20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20"/>
      <c r="S700" s="12"/>
      <c r="T700" s="12"/>
      <c r="U700" s="12"/>
      <c r="V700" s="12"/>
      <c r="W700" s="12"/>
      <c r="X700" s="12"/>
      <c r="Y700" s="12"/>
      <c r="Z700" s="12"/>
    </row>
    <row r="701" spans="1:26" ht="13.5" customHeight="1" x14ac:dyDescent="0.25">
      <c r="A701" s="42"/>
      <c r="B701" s="19"/>
      <c r="C701" s="19"/>
      <c r="D701" s="20"/>
      <c r="E701" s="20"/>
      <c r="F701" s="20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20"/>
      <c r="S701" s="12"/>
      <c r="T701" s="12"/>
      <c r="U701" s="12"/>
      <c r="V701" s="12"/>
      <c r="W701" s="12"/>
      <c r="X701" s="12"/>
      <c r="Y701" s="12"/>
      <c r="Z701" s="12"/>
    </row>
    <row r="702" spans="1:26" ht="13.5" customHeight="1" x14ac:dyDescent="0.25">
      <c r="A702" s="42"/>
      <c r="B702" s="19"/>
      <c r="C702" s="19"/>
      <c r="D702" s="20"/>
      <c r="E702" s="20"/>
      <c r="F702" s="20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20"/>
      <c r="S702" s="12"/>
      <c r="T702" s="12"/>
      <c r="U702" s="12"/>
      <c r="V702" s="12"/>
      <c r="W702" s="12"/>
      <c r="X702" s="12"/>
      <c r="Y702" s="12"/>
      <c r="Z702" s="12"/>
    </row>
    <row r="703" spans="1:26" ht="13.5" customHeight="1" x14ac:dyDescent="0.25">
      <c r="A703" s="42"/>
      <c r="B703" s="19"/>
      <c r="C703" s="19"/>
      <c r="D703" s="20"/>
      <c r="E703" s="20"/>
      <c r="F703" s="20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20"/>
      <c r="S703" s="12"/>
      <c r="T703" s="12"/>
      <c r="U703" s="12"/>
      <c r="V703" s="12"/>
      <c r="W703" s="12"/>
      <c r="X703" s="12"/>
      <c r="Y703" s="12"/>
      <c r="Z703" s="12"/>
    </row>
    <row r="704" spans="1:26" ht="13.5" customHeight="1" x14ac:dyDescent="0.25">
      <c r="A704" s="42"/>
      <c r="B704" s="19"/>
      <c r="C704" s="19"/>
      <c r="D704" s="20"/>
      <c r="E704" s="20"/>
      <c r="F704" s="20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20"/>
      <c r="S704" s="12"/>
      <c r="T704" s="12"/>
      <c r="U704" s="12"/>
      <c r="V704" s="12"/>
      <c r="W704" s="12"/>
      <c r="X704" s="12"/>
      <c r="Y704" s="12"/>
      <c r="Z704" s="12"/>
    </row>
    <row r="705" spans="1:26" ht="13.5" customHeight="1" x14ac:dyDescent="0.25">
      <c r="A705" s="42"/>
      <c r="B705" s="19"/>
      <c r="C705" s="19"/>
      <c r="D705" s="20"/>
      <c r="E705" s="20"/>
      <c r="F705" s="20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20"/>
      <c r="S705" s="12"/>
      <c r="T705" s="12"/>
      <c r="U705" s="12"/>
      <c r="V705" s="12"/>
      <c r="W705" s="12"/>
      <c r="X705" s="12"/>
      <c r="Y705" s="12"/>
      <c r="Z705" s="12"/>
    </row>
    <row r="706" spans="1:26" ht="13.5" customHeight="1" x14ac:dyDescent="0.25">
      <c r="A706" s="42"/>
      <c r="B706" s="19"/>
      <c r="C706" s="19"/>
      <c r="D706" s="20"/>
      <c r="E706" s="20"/>
      <c r="F706" s="20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20"/>
      <c r="S706" s="12"/>
      <c r="T706" s="12"/>
      <c r="U706" s="12"/>
      <c r="V706" s="12"/>
      <c r="W706" s="12"/>
      <c r="X706" s="12"/>
      <c r="Y706" s="12"/>
      <c r="Z706" s="12"/>
    </row>
    <row r="707" spans="1:26" ht="13.5" customHeight="1" x14ac:dyDescent="0.25">
      <c r="A707" s="42"/>
      <c r="B707" s="19"/>
      <c r="C707" s="19"/>
      <c r="D707" s="20"/>
      <c r="E707" s="20"/>
      <c r="F707" s="20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20"/>
      <c r="S707" s="12"/>
      <c r="T707" s="12"/>
      <c r="U707" s="12"/>
      <c r="V707" s="12"/>
      <c r="W707" s="12"/>
      <c r="X707" s="12"/>
      <c r="Y707" s="12"/>
      <c r="Z707" s="12"/>
    </row>
    <row r="708" spans="1:26" ht="13.5" customHeight="1" x14ac:dyDescent="0.25">
      <c r="A708" s="42"/>
      <c r="B708" s="19"/>
      <c r="C708" s="19"/>
      <c r="D708" s="20"/>
      <c r="E708" s="20"/>
      <c r="F708" s="20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20"/>
      <c r="S708" s="12"/>
      <c r="T708" s="12"/>
      <c r="U708" s="12"/>
      <c r="V708" s="12"/>
      <c r="W708" s="12"/>
      <c r="X708" s="12"/>
      <c r="Y708" s="12"/>
      <c r="Z708" s="12"/>
    </row>
    <row r="709" spans="1:26" ht="13.5" customHeight="1" x14ac:dyDescent="0.25">
      <c r="A709" s="42"/>
      <c r="B709" s="19"/>
      <c r="C709" s="19"/>
      <c r="D709" s="20"/>
      <c r="E709" s="20"/>
      <c r="F709" s="20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20"/>
      <c r="S709" s="12"/>
      <c r="T709" s="12"/>
      <c r="U709" s="12"/>
      <c r="V709" s="12"/>
      <c r="W709" s="12"/>
      <c r="X709" s="12"/>
      <c r="Y709" s="12"/>
      <c r="Z709" s="12"/>
    </row>
    <row r="710" spans="1:26" ht="13.5" customHeight="1" x14ac:dyDescent="0.25">
      <c r="A710" s="42"/>
      <c r="B710" s="19"/>
      <c r="C710" s="19"/>
      <c r="D710" s="20"/>
      <c r="E710" s="20"/>
      <c r="F710" s="20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20"/>
      <c r="S710" s="12"/>
      <c r="T710" s="12"/>
      <c r="U710" s="12"/>
      <c r="V710" s="12"/>
      <c r="W710" s="12"/>
      <c r="X710" s="12"/>
      <c r="Y710" s="12"/>
      <c r="Z710" s="12"/>
    </row>
    <row r="711" spans="1:26" ht="13.5" customHeight="1" x14ac:dyDescent="0.25">
      <c r="A711" s="42"/>
      <c r="B711" s="19"/>
      <c r="C711" s="19"/>
      <c r="D711" s="20"/>
      <c r="E711" s="20"/>
      <c r="F711" s="20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20"/>
      <c r="S711" s="12"/>
      <c r="T711" s="12"/>
      <c r="U711" s="12"/>
      <c r="V711" s="12"/>
      <c r="W711" s="12"/>
      <c r="X711" s="12"/>
      <c r="Y711" s="12"/>
      <c r="Z711" s="12"/>
    </row>
    <row r="712" spans="1:26" ht="13.5" customHeight="1" x14ac:dyDescent="0.25">
      <c r="A712" s="42"/>
      <c r="B712" s="19"/>
      <c r="C712" s="19"/>
      <c r="D712" s="20"/>
      <c r="E712" s="20"/>
      <c r="F712" s="20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20"/>
      <c r="S712" s="12"/>
      <c r="T712" s="12"/>
      <c r="U712" s="12"/>
      <c r="V712" s="12"/>
      <c r="W712" s="12"/>
      <c r="X712" s="12"/>
      <c r="Y712" s="12"/>
      <c r="Z712" s="12"/>
    </row>
    <row r="713" spans="1:26" ht="13.5" customHeight="1" x14ac:dyDescent="0.25">
      <c r="A713" s="42"/>
      <c r="B713" s="19"/>
      <c r="C713" s="19"/>
      <c r="D713" s="20"/>
      <c r="E713" s="20"/>
      <c r="F713" s="20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20"/>
      <c r="S713" s="12"/>
      <c r="T713" s="12"/>
      <c r="U713" s="12"/>
      <c r="V713" s="12"/>
      <c r="W713" s="12"/>
      <c r="X713" s="12"/>
      <c r="Y713" s="12"/>
      <c r="Z713" s="12"/>
    </row>
    <row r="714" spans="1:26" ht="13.5" customHeight="1" x14ac:dyDescent="0.25">
      <c r="A714" s="42"/>
      <c r="B714" s="19"/>
      <c r="C714" s="19"/>
      <c r="D714" s="20"/>
      <c r="E714" s="20"/>
      <c r="F714" s="20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20"/>
      <c r="S714" s="12"/>
      <c r="T714" s="12"/>
      <c r="U714" s="12"/>
      <c r="V714" s="12"/>
      <c r="W714" s="12"/>
      <c r="X714" s="12"/>
      <c r="Y714" s="12"/>
      <c r="Z714" s="12"/>
    </row>
    <row r="715" spans="1:26" ht="13.5" customHeight="1" x14ac:dyDescent="0.25">
      <c r="A715" s="42"/>
      <c r="B715" s="19"/>
      <c r="C715" s="19"/>
      <c r="D715" s="20"/>
      <c r="E715" s="20"/>
      <c r="F715" s="20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20"/>
      <c r="S715" s="12"/>
      <c r="T715" s="12"/>
      <c r="U715" s="12"/>
      <c r="V715" s="12"/>
      <c r="W715" s="12"/>
      <c r="X715" s="12"/>
      <c r="Y715" s="12"/>
      <c r="Z715" s="12"/>
    </row>
    <row r="716" spans="1:26" ht="13.5" customHeight="1" x14ac:dyDescent="0.25">
      <c r="A716" s="42"/>
      <c r="B716" s="19"/>
      <c r="C716" s="19"/>
      <c r="D716" s="20"/>
      <c r="E716" s="20"/>
      <c r="F716" s="20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20"/>
      <c r="S716" s="12"/>
      <c r="T716" s="12"/>
      <c r="U716" s="12"/>
      <c r="V716" s="12"/>
      <c r="W716" s="12"/>
      <c r="X716" s="12"/>
      <c r="Y716" s="12"/>
      <c r="Z716" s="12"/>
    </row>
    <row r="717" spans="1:26" ht="13.5" customHeight="1" x14ac:dyDescent="0.25">
      <c r="A717" s="42"/>
      <c r="B717" s="19"/>
      <c r="C717" s="19"/>
      <c r="D717" s="20"/>
      <c r="E717" s="20"/>
      <c r="F717" s="20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20"/>
      <c r="S717" s="12"/>
      <c r="T717" s="12"/>
      <c r="U717" s="12"/>
      <c r="V717" s="12"/>
      <c r="W717" s="12"/>
      <c r="X717" s="12"/>
      <c r="Y717" s="12"/>
      <c r="Z717" s="12"/>
    </row>
    <row r="718" spans="1:26" ht="13.5" customHeight="1" x14ac:dyDescent="0.25">
      <c r="A718" s="42"/>
      <c r="B718" s="19"/>
      <c r="C718" s="19"/>
      <c r="D718" s="20"/>
      <c r="E718" s="20"/>
      <c r="F718" s="20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20"/>
      <c r="S718" s="12"/>
      <c r="T718" s="12"/>
      <c r="U718" s="12"/>
      <c r="V718" s="12"/>
      <c r="W718" s="12"/>
      <c r="X718" s="12"/>
      <c r="Y718" s="12"/>
      <c r="Z718" s="12"/>
    </row>
    <row r="719" spans="1:26" ht="13.5" customHeight="1" x14ac:dyDescent="0.25">
      <c r="A719" s="42"/>
      <c r="B719" s="19"/>
      <c r="C719" s="19"/>
      <c r="D719" s="20"/>
      <c r="E719" s="20"/>
      <c r="F719" s="20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20"/>
      <c r="S719" s="12"/>
      <c r="T719" s="12"/>
      <c r="U719" s="12"/>
      <c r="V719" s="12"/>
      <c r="W719" s="12"/>
      <c r="X719" s="12"/>
      <c r="Y719" s="12"/>
      <c r="Z719" s="12"/>
    </row>
    <row r="720" spans="1:26" ht="13.5" customHeight="1" x14ac:dyDescent="0.25">
      <c r="A720" s="42"/>
      <c r="B720" s="19"/>
      <c r="C720" s="19"/>
      <c r="D720" s="20"/>
      <c r="E720" s="20"/>
      <c r="F720" s="20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20"/>
      <c r="S720" s="12"/>
      <c r="T720" s="12"/>
      <c r="U720" s="12"/>
      <c r="V720" s="12"/>
      <c r="W720" s="12"/>
      <c r="X720" s="12"/>
      <c r="Y720" s="12"/>
      <c r="Z720" s="12"/>
    </row>
    <row r="721" spans="1:26" ht="13.5" customHeight="1" x14ac:dyDescent="0.25">
      <c r="A721" s="42"/>
      <c r="B721" s="19"/>
      <c r="C721" s="19"/>
      <c r="D721" s="20"/>
      <c r="E721" s="20"/>
      <c r="F721" s="20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20"/>
      <c r="S721" s="12"/>
      <c r="T721" s="12"/>
      <c r="U721" s="12"/>
      <c r="V721" s="12"/>
      <c r="W721" s="12"/>
      <c r="X721" s="12"/>
      <c r="Y721" s="12"/>
      <c r="Z721" s="12"/>
    </row>
    <row r="722" spans="1:26" ht="13.5" customHeight="1" x14ac:dyDescent="0.25">
      <c r="A722" s="42"/>
      <c r="B722" s="19"/>
      <c r="C722" s="19"/>
      <c r="D722" s="20"/>
      <c r="E722" s="20"/>
      <c r="F722" s="20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20"/>
      <c r="S722" s="12"/>
      <c r="T722" s="12"/>
      <c r="U722" s="12"/>
      <c r="V722" s="12"/>
      <c r="W722" s="12"/>
      <c r="X722" s="12"/>
      <c r="Y722" s="12"/>
      <c r="Z722" s="12"/>
    </row>
    <row r="723" spans="1:26" ht="13.5" customHeight="1" x14ac:dyDescent="0.25">
      <c r="A723" s="42"/>
      <c r="B723" s="19"/>
      <c r="C723" s="19"/>
      <c r="D723" s="20"/>
      <c r="E723" s="20"/>
      <c r="F723" s="20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20"/>
      <c r="S723" s="12"/>
      <c r="T723" s="12"/>
      <c r="U723" s="12"/>
      <c r="V723" s="12"/>
      <c r="W723" s="12"/>
      <c r="X723" s="12"/>
      <c r="Y723" s="12"/>
      <c r="Z723" s="12"/>
    </row>
    <row r="724" spans="1:26" ht="13.5" customHeight="1" x14ac:dyDescent="0.25">
      <c r="A724" s="42"/>
      <c r="B724" s="19"/>
      <c r="C724" s="19"/>
      <c r="D724" s="20"/>
      <c r="E724" s="20"/>
      <c r="F724" s="20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20"/>
      <c r="S724" s="12"/>
      <c r="T724" s="12"/>
      <c r="U724" s="12"/>
      <c r="V724" s="12"/>
      <c r="W724" s="12"/>
      <c r="X724" s="12"/>
      <c r="Y724" s="12"/>
      <c r="Z724" s="12"/>
    </row>
    <row r="725" spans="1:26" ht="13.5" customHeight="1" x14ac:dyDescent="0.25">
      <c r="A725" s="42"/>
      <c r="B725" s="19"/>
      <c r="C725" s="19"/>
      <c r="D725" s="20"/>
      <c r="E725" s="20"/>
      <c r="F725" s="20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20"/>
      <c r="S725" s="12"/>
      <c r="T725" s="12"/>
      <c r="U725" s="12"/>
      <c r="V725" s="12"/>
      <c r="W725" s="12"/>
      <c r="X725" s="12"/>
      <c r="Y725" s="12"/>
      <c r="Z725" s="12"/>
    </row>
    <row r="726" spans="1:26" ht="13.5" customHeight="1" x14ac:dyDescent="0.25">
      <c r="A726" s="42"/>
      <c r="B726" s="19"/>
      <c r="C726" s="19"/>
      <c r="D726" s="20"/>
      <c r="E726" s="20"/>
      <c r="F726" s="20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20"/>
      <c r="S726" s="12"/>
      <c r="T726" s="12"/>
      <c r="U726" s="12"/>
      <c r="V726" s="12"/>
      <c r="W726" s="12"/>
      <c r="X726" s="12"/>
      <c r="Y726" s="12"/>
      <c r="Z726" s="12"/>
    </row>
    <row r="727" spans="1:26" ht="13.5" customHeight="1" x14ac:dyDescent="0.25">
      <c r="A727" s="42"/>
      <c r="B727" s="19"/>
      <c r="C727" s="19"/>
      <c r="D727" s="20"/>
      <c r="E727" s="20"/>
      <c r="F727" s="20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20"/>
      <c r="S727" s="12"/>
      <c r="T727" s="12"/>
      <c r="U727" s="12"/>
      <c r="V727" s="12"/>
      <c r="W727" s="12"/>
      <c r="X727" s="12"/>
      <c r="Y727" s="12"/>
      <c r="Z727" s="12"/>
    </row>
    <row r="728" spans="1:26" ht="13.5" customHeight="1" x14ac:dyDescent="0.25">
      <c r="A728" s="42"/>
      <c r="B728" s="19"/>
      <c r="C728" s="19"/>
      <c r="D728" s="20"/>
      <c r="E728" s="20"/>
      <c r="F728" s="20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20"/>
      <c r="S728" s="12"/>
      <c r="T728" s="12"/>
      <c r="U728" s="12"/>
      <c r="V728" s="12"/>
      <c r="W728" s="12"/>
      <c r="X728" s="12"/>
      <c r="Y728" s="12"/>
      <c r="Z728" s="12"/>
    </row>
    <row r="729" spans="1:26" ht="13.5" customHeight="1" x14ac:dyDescent="0.25">
      <c r="A729" s="42"/>
      <c r="B729" s="19"/>
      <c r="C729" s="19"/>
      <c r="D729" s="20"/>
      <c r="E729" s="20"/>
      <c r="F729" s="20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20"/>
      <c r="S729" s="12"/>
      <c r="T729" s="12"/>
      <c r="U729" s="12"/>
      <c r="V729" s="12"/>
      <c r="W729" s="12"/>
      <c r="X729" s="12"/>
      <c r="Y729" s="12"/>
      <c r="Z729" s="12"/>
    </row>
    <row r="730" spans="1:26" ht="13.5" customHeight="1" x14ac:dyDescent="0.25">
      <c r="A730" s="42"/>
      <c r="B730" s="19"/>
      <c r="C730" s="19"/>
      <c r="D730" s="20"/>
      <c r="E730" s="20"/>
      <c r="F730" s="20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20"/>
      <c r="S730" s="12"/>
      <c r="T730" s="12"/>
      <c r="U730" s="12"/>
      <c r="V730" s="12"/>
      <c r="W730" s="12"/>
      <c r="X730" s="12"/>
      <c r="Y730" s="12"/>
      <c r="Z730" s="12"/>
    </row>
    <row r="731" spans="1:26" ht="13.5" customHeight="1" x14ac:dyDescent="0.25">
      <c r="A731" s="42"/>
      <c r="B731" s="19"/>
      <c r="C731" s="19"/>
      <c r="D731" s="20"/>
      <c r="E731" s="20"/>
      <c r="F731" s="20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20"/>
      <c r="S731" s="12"/>
      <c r="T731" s="12"/>
      <c r="U731" s="12"/>
      <c r="V731" s="12"/>
      <c r="W731" s="12"/>
      <c r="X731" s="12"/>
      <c r="Y731" s="12"/>
      <c r="Z731" s="12"/>
    </row>
    <row r="732" spans="1:26" ht="13.5" customHeight="1" x14ac:dyDescent="0.25">
      <c r="A732" s="42"/>
      <c r="B732" s="19"/>
      <c r="C732" s="19"/>
      <c r="D732" s="20"/>
      <c r="E732" s="20"/>
      <c r="F732" s="20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20"/>
      <c r="S732" s="12"/>
      <c r="T732" s="12"/>
      <c r="U732" s="12"/>
      <c r="V732" s="12"/>
      <c r="W732" s="12"/>
      <c r="X732" s="12"/>
      <c r="Y732" s="12"/>
      <c r="Z732" s="12"/>
    </row>
    <row r="733" spans="1:26" ht="13.5" customHeight="1" x14ac:dyDescent="0.25">
      <c r="A733" s="42"/>
      <c r="B733" s="19"/>
      <c r="C733" s="19"/>
      <c r="D733" s="20"/>
      <c r="E733" s="20"/>
      <c r="F733" s="20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20"/>
      <c r="S733" s="12"/>
      <c r="T733" s="12"/>
      <c r="U733" s="12"/>
      <c r="V733" s="12"/>
      <c r="W733" s="12"/>
      <c r="X733" s="12"/>
      <c r="Y733" s="12"/>
      <c r="Z733" s="12"/>
    </row>
    <row r="734" spans="1:26" ht="13.5" customHeight="1" x14ac:dyDescent="0.25">
      <c r="A734" s="42"/>
      <c r="B734" s="19"/>
      <c r="C734" s="19"/>
      <c r="D734" s="20"/>
      <c r="E734" s="20"/>
      <c r="F734" s="20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20"/>
      <c r="S734" s="12"/>
      <c r="T734" s="12"/>
      <c r="U734" s="12"/>
      <c r="V734" s="12"/>
      <c r="W734" s="12"/>
      <c r="X734" s="12"/>
      <c r="Y734" s="12"/>
      <c r="Z734" s="12"/>
    </row>
    <row r="735" spans="1:26" ht="13.5" customHeight="1" x14ac:dyDescent="0.25">
      <c r="A735" s="42"/>
      <c r="B735" s="19"/>
      <c r="C735" s="19"/>
      <c r="D735" s="20"/>
      <c r="E735" s="20"/>
      <c r="F735" s="20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20"/>
      <c r="S735" s="12"/>
      <c r="T735" s="12"/>
      <c r="U735" s="12"/>
      <c r="V735" s="12"/>
      <c r="W735" s="12"/>
      <c r="X735" s="12"/>
      <c r="Y735" s="12"/>
      <c r="Z735" s="12"/>
    </row>
    <row r="736" spans="1:26" ht="13.5" customHeight="1" x14ac:dyDescent="0.25">
      <c r="A736" s="42"/>
      <c r="B736" s="19"/>
      <c r="C736" s="19"/>
      <c r="D736" s="20"/>
      <c r="E736" s="20"/>
      <c r="F736" s="20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20"/>
      <c r="S736" s="12"/>
      <c r="T736" s="12"/>
      <c r="U736" s="12"/>
      <c r="V736" s="12"/>
      <c r="W736" s="12"/>
      <c r="X736" s="12"/>
      <c r="Y736" s="12"/>
      <c r="Z736" s="12"/>
    </row>
    <row r="737" spans="1:26" ht="13.5" customHeight="1" x14ac:dyDescent="0.25">
      <c r="A737" s="42"/>
      <c r="B737" s="19"/>
      <c r="C737" s="19"/>
      <c r="D737" s="20"/>
      <c r="E737" s="20"/>
      <c r="F737" s="20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20"/>
      <c r="S737" s="12"/>
      <c r="T737" s="12"/>
      <c r="U737" s="12"/>
      <c r="V737" s="12"/>
      <c r="W737" s="12"/>
      <c r="X737" s="12"/>
      <c r="Y737" s="12"/>
      <c r="Z737" s="12"/>
    </row>
    <row r="738" spans="1:26" ht="13.5" customHeight="1" x14ac:dyDescent="0.25">
      <c r="A738" s="42"/>
      <c r="B738" s="19"/>
      <c r="C738" s="19"/>
      <c r="D738" s="20"/>
      <c r="E738" s="20"/>
      <c r="F738" s="20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20"/>
      <c r="S738" s="12"/>
      <c r="T738" s="12"/>
      <c r="U738" s="12"/>
      <c r="V738" s="12"/>
      <c r="W738" s="12"/>
      <c r="X738" s="12"/>
      <c r="Y738" s="12"/>
      <c r="Z738" s="12"/>
    </row>
    <row r="739" spans="1:26" ht="13.5" customHeight="1" x14ac:dyDescent="0.25">
      <c r="A739" s="42"/>
      <c r="B739" s="19"/>
      <c r="C739" s="19"/>
      <c r="D739" s="20"/>
      <c r="E739" s="20"/>
      <c r="F739" s="20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20"/>
      <c r="S739" s="12"/>
      <c r="T739" s="12"/>
      <c r="U739" s="12"/>
      <c r="V739" s="12"/>
      <c r="W739" s="12"/>
      <c r="X739" s="12"/>
      <c r="Y739" s="12"/>
      <c r="Z739" s="12"/>
    </row>
    <row r="740" spans="1:26" ht="13.5" customHeight="1" x14ac:dyDescent="0.25">
      <c r="A740" s="42"/>
      <c r="B740" s="19"/>
      <c r="C740" s="19"/>
      <c r="D740" s="20"/>
      <c r="E740" s="20"/>
      <c r="F740" s="20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20"/>
      <c r="S740" s="12"/>
      <c r="T740" s="12"/>
      <c r="U740" s="12"/>
      <c r="V740" s="12"/>
      <c r="W740" s="12"/>
      <c r="X740" s="12"/>
      <c r="Y740" s="12"/>
      <c r="Z740" s="12"/>
    </row>
    <row r="741" spans="1:26" ht="13.5" customHeight="1" x14ac:dyDescent="0.25">
      <c r="A741" s="42"/>
      <c r="B741" s="19"/>
      <c r="C741" s="19"/>
      <c r="D741" s="20"/>
      <c r="E741" s="20"/>
      <c r="F741" s="20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20"/>
      <c r="S741" s="12"/>
      <c r="T741" s="12"/>
      <c r="U741" s="12"/>
      <c r="V741" s="12"/>
      <c r="W741" s="12"/>
      <c r="X741" s="12"/>
      <c r="Y741" s="12"/>
      <c r="Z741" s="12"/>
    </row>
    <row r="742" spans="1:26" ht="13.5" customHeight="1" x14ac:dyDescent="0.25">
      <c r="A742" s="42"/>
      <c r="B742" s="19"/>
      <c r="C742" s="19"/>
      <c r="D742" s="20"/>
      <c r="E742" s="20"/>
      <c r="F742" s="20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20"/>
      <c r="S742" s="12"/>
      <c r="T742" s="12"/>
      <c r="U742" s="12"/>
      <c r="V742" s="12"/>
      <c r="W742" s="12"/>
      <c r="X742" s="12"/>
      <c r="Y742" s="12"/>
      <c r="Z742" s="12"/>
    </row>
    <row r="743" spans="1:26" ht="13.5" customHeight="1" x14ac:dyDescent="0.25">
      <c r="A743" s="42"/>
      <c r="B743" s="19"/>
      <c r="C743" s="19"/>
      <c r="D743" s="20"/>
      <c r="E743" s="20"/>
      <c r="F743" s="20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20"/>
      <c r="S743" s="12"/>
      <c r="T743" s="12"/>
      <c r="U743" s="12"/>
      <c r="V743" s="12"/>
      <c r="W743" s="12"/>
      <c r="X743" s="12"/>
      <c r="Y743" s="12"/>
      <c r="Z743" s="12"/>
    </row>
    <row r="744" spans="1:26" ht="13.5" customHeight="1" x14ac:dyDescent="0.25">
      <c r="A744" s="42"/>
      <c r="B744" s="19"/>
      <c r="C744" s="19"/>
      <c r="D744" s="20"/>
      <c r="E744" s="20"/>
      <c r="F744" s="20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20"/>
      <c r="S744" s="12"/>
      <c r="T744" s="12"/>
      <c r="U744" s="12"/>
      <c r="V744" s="12"/>
      <c r="W744" s="12"/>
      <c r="X744" s="12"/>
      <c r="Y744" s="12"/>
      <c r="Z744" s="12"/>
    </row>
    <row r="745" spans="1:26" ht="13.5" customHeight="1" x14ac:dyDescent="0.25">
      <c r="A745" s="42"/>
      <c r="B745" s="19"/>
      <c r="C745" s="19"/>
      <c r="D745" s="20"/>
      <c r="E745" s="20"/>
      <c r="F745" s="20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20"/>
      <c r="S745" s="12"/>
      <c r="T745" s="12"/>
      <c r="U745" s="12"/>
      <c r="V745" s="12"/>
      <c r="W745" s="12"/>
      <c r="X745" s="12"/>
      <c r="Y745" s="12"/>
      <c r="Z745" s="12"/>
    </row>
    <row r="746" spans="1:26" ht="13.5" customHeight="1" x14ac:dyDescent="0.25">
      <c r="A746" s="42"/>
      <c r="B746" s="19"/>
      <c r="C746" s="19"/>
      <c r="D746" s="20"/>
      <c r="E746" s="20"/>
      <c r="F746" s="20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20"/>
      <c r="S746" s="12"/>
      <c r="T746" s="12"/>
      <c r="U746" s="12"/>
      <c r="V746" s="12"/>
      <c r="W746" s="12"/>
      <c r="X746" s="12"/>
      <c r="Y746" s="12"/>
      <c r="Z746" s="12"/>
    </row>
    <row r="747" spans="1:26" ht="13.5" customHeight="1" x14ac:dyDescent="0.25">
      <c r="A747" s="42"/>
      <c r="B747" s="19"/>
      <c r="C747" s="19"/>
      <c r="D747" s="20"/>
      <c r="E747" s="20"/>
      <c r="F747" s="20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20"/>
      <c r="S747" s="12"/>
      <c r="T747" s="12"/>
      <c r="U747" s="12"/>
      <c r="V747" s="12"/>
      <c r="W747" s="12"/>
      <c r="X747" s="12"/>
      <c r="Y747" s="12"/>
      <c r="Z747" s="12"/>
    </row>
    <row r="748" spans="1:26" ht="13.5" customHeight="1" x14ac:dyDescent="0.25">
      <c r="A748" s="42"/>
      <c r="B748" s="19"/>
      <c r="C748" s="19"/>
      <c r="D748" s="20"/>
      <c r="E748" s="20"/>
      <c r="F748" s="20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20"/>
      <c r="S748" s="12"/>
      <c r="T748" s="12"/>
      <c r="U748" s="12"/>
      <c r="V748" s="12"/>
      <c r="W748" s="12"/>
      <c r="X748" s="12"/>
      <c r="Y748" s="12"/>
      <c r="Z748" s="12"/>
    </row>
    <row r="749" spans="1:26" ht="13.5" customHeight="1" x14ac:dyDescent="0.25">
      <c r="A749" s="42"/>
      <c r="B749" s="19"/>
      <c r="C749" s="19"/>
      <c r="D749" s="20"/>
      <c r="E749" s="20"/>
      <c r="F749" s="20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20"/>
      <c r="S749" s="12"/>
      <c r="T749" s="12"/>
      <c r="U749" s="12"/>
      <c r="V749" s="12"/>
      <c r="W749" s="12"/>
      <c r="X749" s="12"/>
      <c r="Y749" s="12"/>
      <c r="Z749" s="12"/>
    </row>
    <row r="750" spans="1:26" ht="13.5" customHeight="1" x14ac:dyDescent="0.25">
      <c r="A750" s="42"/>
      <c r="B750" s="19"/>
      <c r="C750" s="19"/>
      <c r="D750" s="20"/>
      <c r="E750" s="20"/>
      <c r="F750" s="20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20"/>
      <c r="S750" s="12"/>
      <c r="T750" s="12"/>
      <c r="U750" s="12"/>
      <c r="V750" s="12"/>
      <c r="W750" s="12"/>
      <c r="X750" s="12"/>
      <c r="Y750" s="12"/>
      <c r="Z750" s="12"/>
    </row>
    <row r="751" spans="1:26" ht="13.5" customHeight="1" x14ac:dyDescent="0.25">
      <c r="A751" s="42"/>
      <c r="B751" s="19"/>
      <c r="C751" s="19"/>
      <c r="D751" s="20"/>
      <c r="E751" s="20"/>
      <c r="F751" s="20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20"/>
      <c r="S751" s="12"/>
      <c r="T751" s="12"/>
      <c r="U751" s="12"/>
      <c r="V751" s="12"/>
      <c r="W751" s="12"/>
      <c r="X751" s="12"/>
      <c r="Y751" s="12"/>
      <c r="Z751" s="12"/>
    </row>
    <row r="752" spans="1:26" ht="13.5" customHeight="1" x14ac:dyDescent="0.25">
      <c r="A752" s="42"/>
      <c r="B752" s="19"/>
      <c r="C752" s="19"/>
      <c r="D752" s="20"/>
      <c r="E752" s="20"/>
      <c r="F752" s="20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20"/>
      <c r="S752" s="12"/>
      <c r="T752" s="12"/>
      <c r="U752" s="12"/>
      <c r="V752" s="12"/>
      <c r="W752" s="12"/>
      <c r="X752" s="12"/>
      <c r="Y752" s="12"/>
      <c r="Z752" s="12"/>
    </row>
    <row r="753" spans="1:26" ht="13.5" customHeight="1" x14ac:dyDescent="0.25">
      <c r="A753" s="42"/>
      <c r="B753" s="19"/>
      <c r="C753" s="19"/>
      <c r="D753" s="20"/>
      <c r="E753" s="20"/>
      <c r="F753" s="20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20"/>
      <c r="S753" s="12"/>
      <c r="T753" s="12"/>
      <c r="U753" s="12"/>
      <c r="V753" s="12"/>
      <c r="W753" s="12"/>
      <c r="X753" s="12"/>
      <c r="Y753" s="12"/>
      <c r="Z753" s="12"/>
    </row>
    <row r="754" spans="1:26" ht="13.5" customHeight="1" x14ac:dyDescent="0.25">
      <c r="A754" s="42"/>
      <c r="B754" s="19"/>
      <c r="C754" s="19"/>
      <c r="D754" s="20"/>
      <c r="E754" s="20"/>
      <c r="F754" s="20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20"/>
      <c r="S754" s="12"/>
      <c r="T754" s="12"/>
      <c r="U754" s="12"/>
      <c r="V754" s="12"/>
      <c r="W754" s="12"/>
      <c r="X754" s="12"/>
      <c r="Y754" s="12"/>
      <c r="Z754" s="12"/>
    </row>
    <row r="755" spans="1:26" ht="13.5" customHeight="1" x14ac:dyDescent="0.25">
      <c r="A755" s="42"/>
      <c r="B755" s="19"/>
      <c r="C755" s="19"/>
      <c r="D755" s="20"/>
      <c r="E755" s="20"/>
      <c r="F755" s="20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20"/>
      <c r="S755" s="12"/>
      <c r="T755" s="12"/>
      <c r="U755" s="12"/>
      <c r="V755" s="12"/>
      <c r="W755" s="12"/>
      <c r="X755" s="12"/>
      <c r="Y755" s="12"/>
      <c r="Z755" s="12"/>
    </row>
    <row r="756" spans="1:26" ht="13.5" customHeight="1" x14ac:dyDescent="0.25">
      <c r="A756" s="42"/>
      <c r="B756" s="19"/>
      <c r="C756" s="19"/>
      <c r="D756" s="20"/>
      <c r="E756" s="20"/>
      <c r="F756" s="20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20"/>
      <c r="S756" s="12"/>
      <c r="T756" s="12"/>
      <c r="U756" s="12"/>
      <c r="V756" s="12"/>
      <c r="W756" s="12"/>
      <c r="X756" s="12"/>
      <c r="Y756" s="12"/>
      <c r="Z756" s="12"/>
    </row>
    <row r="757" spans="1:26" ht="13.5" customHeight="1" x14ac:dyDescent="0.25">
      <c r="A757" s="42"/>
      <c r="B757" s="19"/>
      <c r="C757" s="19"/>
      <c r="D757" s="20"/>
      <c r="E757" s="20"/>
      <c r="F757" s="20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20"/>
      <c r="S757" s="12"/>
      <c r="T757" s="12"/>
      <c r="U757" s="12"/>
      <c r="V757" s="12"/>
      <c r="W757" s="12"/>
      <c r="X757" s="12"/>
      <c r="Y757" s="12"/>
      <c r="Z757" s="12"/>
    </row>
    <row r="758" spans="1:26" ht="13.5" customHeight="1" x14ac:dyDescent="0.25">
      <c r="A758" s="42"/>
      <c r="B758" s="19"/>
      <c r="C758" s="19"/>
      <c r="D758" s="20"/>
      <c r="E758" s="20"/>
      <c r="F758" s="20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20"/>
      <c r="S758" s="12"/>
      <c r="T758" s="12"/>
      <c r="U758" s="12"/>
      <c r="V758" s="12"/>
      <c r="W758" s="12"/>
      <c r="X758" s="12"/>
      <c r="Y758" s="12"/>
      <c r="Z758" s="12"/>
    </row>
    <row r="759" spans="1:26" ht="13.5" customHeight="1" x14ac:dyDescent="0.25">
      <c r="A759" s="42"/>
      <c r="B759" s="19"/>
      <c r="C759" s="19"/>
      <c r="D759" s="20"/>
      <c r="E759" s="20"/>
      <c r="F759" s="20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20"/>
      <c r="S759" s="12"/>
      <c r="T759" s="12"/>
      <c r="U759" s="12"/>
      <c r="V759" s="12"/>
      <c r="W759" s="12"/>
      <c r="X759" s="12"/>
      <c r="Y759" s="12"/>
      <c r="Z759" s="12"/>
    </row>
    <row r="760" spans="1:26" ht="13.5" customHeight="1" x14ac:dyDescent="0.25">
      <c r="A760" s="42"/>
      <c r="B760" s="19"/>
      <c r="C760" s="19"/>
      <c r="D760" s="20"/>
      <c r="E760" s="20"/>
      <c r="F760" s="20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20"/>
      <c r="S760" s="12"/>
      <c r="T760" s="12"/>
      <c r="U760" s="12"/>
      <c r="V760" s="12"/>
      <c r="W760" s="12"/>
      <c r="X760" s="12"/>
      <c r="Y760" s="12"/>
      <c r="Z760" s="12"/>
    </row>
    <row r="761" spans="1:26" ht="13.5" customHeight="1" x14ac:dyDescent="0.25">
      <c r="A761" s="42"/>
      <c r="B761" s="19"/>
      <c r="C761" s="19"/>
      <c r="D761" s="20"/>
      <c r="E761" s="20"/>
      <c r="F761" s="20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20"/>
      <c r="S761" s="12"/>
      <c r="T761" s="12"/>
      <c r="U761" s="12"/>
      <c r="V761" s="12"/>
      <c r="W761" s="12"/>
      <c r="X761" s="12"/>
      <c r="Y761" s="12"/>
      <c r="Z761" s="12"/>
    </row>
    <row r="762" spans="1:26" ht="13.5" customHeight="1" x14ac:dyDescent="0.25">
      <c r="A762" s="42"/>
      <c r="B762" s="19"/>
      <c r="C762" s="19"/>
      <c r="D762" s="20"/>
      <c r="E762" s="20"/>
      <c r="F762" s="20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20"/>
      <c r="S762" s="12"/>
      <c r="T762" s="12"/>
      <c r="U762" s="12"/>
      <c r="V762" s="12"/>
      <c r="W762" s="12"/>
      <c r="X762" s="12"/>
      <c r="Y762" s="12"/>
      <c r="Z762" s="12"/>
    </row>
    <row r="763" spans="1:26" ht="13.5" customHeight="1" x14ac:dyDescent="0.25">
      <c r="A763" s="42"/>
      <c r="B763" s="19"/>
      <c r="C763" s="19"/>
      <c r="D763" s="20"/>
      <c r="E763" s="20"/>
      <c r="F763" s="20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20"/>
      <c r="S763" s="12"/>
      <c r="T763" s="12"/>
      <c r="U763" s="12"/>
      <c r="V763" s="12"/>
      <c r="W763" s="12"/>
      <c r="X763" s="12"/>
      <c r="Y763" s="12"/>
      <c r="Z763" s="12"/>
    </row>
    <row r="764" spans="1:26" ht="13.5" customHeight="1" x14ac:dyDescent="0.25">
      <c r="A764" s="42"/>
      <c r="B764" s="19"/>
      <c r="C764" s="19"/>
      <c r="D764" s="20"/>
      <c r="E764" s="20"/>
      <c r="F764" s="20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20"/>
      <c r="S764" s="12"/>
      <c r="T764" s="12"/>
      <c r="U764" s="12"/>
      <c r="V764" s="12"/>
      <c r="W764" s="12"/>
      <c r="X764" s="12"/>
      <c r="Y764" s="12"/>
      <c r="Z764" s="12"/>
    </row>
    <row r="765" spans="1:26" ht="13.5" customHeight="1" x14ac:dyDescent="0.25">
      <c r="A765" s="42"/>
      <c r="B765" s="19"/>
      <c r="C765" s="19"/>
      <c r="D765" s="20"/>
      <c r="E765" s="20"/>
      <c r="F765" s="20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20"/>
      <c r="S765" s="12"/>
      <c r="T765" s="12"/>
      <c r="U765" s="12"/>
      <c r="V765" s="12"/>
      <c r="W765" s="12"/>
      <c r="X765" s="12"/>
      <c r="Y765" s="12"/>
      <c r="Z765" s="12"/>
    </row>
    <row r="766" spans="1:26" ht="13.5" customHeight="1" x14ac:dyDescent="0.25">
      <c r="A766" s="42"/>
      <c r="B766" s="19"/>
      <c r="C766" s="19"/>
      <c r="D766" s="20"/>
      <c r="E766" s="20"/>
      <c r="F766" s="20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20"/>
      <c r="S766" s="12"/>
      <c r="T766" s="12"/>
      <c r="U766" s="12"/>
      <c r="V766" s="12"/>
      <c r="W766" s="12"/>
      <c r="X766" s="12"/>
      <c r="Y766" s="12"/>
      <c r="Z766" s="12"/>
    </row>
    <row r="767" spans="1:26" ht="13.5" customHeight="1" x14ac:dyDescent="0.25">
      <c r="A767" s="42"/>
      <c r="B767" s="19"/>
      <c r="C767" s="19"/>
      <c r="D767" s="20"/>
      <c r="E767" s="20"/>
      <c r="F767" s="20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20"/>
      <c r="S767" s="12"/>
      <c r="T767" s="12"/>
      <c r="U767" s="12"/>
      <c r="V767" s="12"/>
      <c r="W767" s="12"/>
      <c r="X767" s="12"/>
      <c r="Y767" s="12"/>
      <c r="Z767" s="12"/>
    </row>
    <row r="768" spans="1:26" ht="13.5" customHeight="1" x14ac:dyDescent="0.25">
      <c r="A768" s="42"/>
      <c r="B768" s="19"/>
      <c r="C768" s="19"/>
      <c r="D768" s="20"/>
      <c r="E768" s="20"/>
      <c r="F768" s="20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20"/>
      <c r="S768" s="12"/>
      <c r="T768" s="12"/>
      <c r="U768" s="12"/>
      <c r="V768" s="12"/>
      <c r="W768" s="12"/>
      <c r="X768" s="12"/>
      <c r="Y768" s="12"/>
      <c r="Z768" s="12"/>
    </row>
    <row r="769" spans="1:26" ht="13.5" customHeight="1" x14ac:dyDescent="0.25">
      <c r="A769" s="42"/>
      <c r="B769" s="19"/>
      <c r="C769" s="19"/>
      <c r="D769" s="20"/>
      <c r="E769" s="20"/>
      <c r="F769" s="20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20"/>
      <c r="S769" s="12"/>
      <c r="T769" s="12"/>
      <c r="U769" s="12"/>
      <c r="V769" s="12"/>
      <c r="W769" s="12"/>
      <c r="X769" s="12"/>
      <c r="Y769" s="12"/>
      <c r="Z769" s="12"/>
    </row>
    <row r="770" spans="1:26" ht="13.5" customHeight="1" x14ac:dyDescent="0.25">
      <c r="A770" s="42"/>
      <c r="B770" s="19"/>
      <c r="C770" s="19"/>
      <c r="D770" s="20"/>
      <c r="E770" s="20"/>
      <c r="F770" s="20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20"/>
      <c r="S770" s="12"/>
      <c r="T770" s="12"/>
      <c r="U770" s="12"/>
      <c r="V770" s="12"/>
      <c r="W770" s="12"/>
      <c r="X770" s="12"/>
      <c r="Y770" s="12"/>
      <c r="Z770" s="12"/>
    </row>
    <row r="771" spans="1:26" ht="13.5" customHeight="1" x14ac:dyDescent="0.25">
      <c r="A771" s="42"/>
      <c r="B771" s="19"/>
      <c r="C771" s="19"/>
      <c r="D771" s="20"/>
      <c r="E771" s="20"/>
      <c r="F771" s="20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20"/>
      <c r="S771" s="12"/>
      <c r="T771" s="12"/>
      <c r="U771" s="12"/>
      <c r="V771" s="12"/>
      <c r="W771" s="12"/>
      <c r="X771" s="12"/>
      <c r="Y771" s="12"/>
      <c r="Z771" s="12"/>
    </row>
    <row r="772" spans="1:26" ht="13.5" customHeight="1" x14ac:dyDescent="0.25">
      <c r="A772" s="42"/>
      <c r="B772" s="19"/>
      <c r="C772" s="19"/>
      <c r="D772" s="20"/>
      <c r="E772" s="20"/>
      <c r="F772" s="20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20"/>
      <c r="S772" s="12"/>
      <c r="T772" s="12"/>
      <c r="U772" s="12"/>
      <c r="V772" s="12"/>
      <c r="W772" s="12"/>
      <c r="X772" s="12"/>
      <c r="Y772" s="12"/>
      <c r="Z772" s="12"/>
    </row>
    <row r="773" spans="1:26" ht="13.5" customHeight="1" x14ac:dyDescent="0.25">
      <c r="A773" s="42"/>
      <c r="B773" s="19"/>
      <c r="C773" s="19"/>
      <c r="D773" s="20"/>
      <c r="E773" s="20"/>
      <c r="F773" s="20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20"/>
      <c r="S773" s="12"/>
      <c r="T773" s="12"/>
      <c r="U773" s="12"/>
      <c r="V773" s="12"/>
      <c r="W773" s="12"/>
      <c r="X773" s="12"/>
      <c r="Y773" s="12"/>
      <c r="Z773" s="12"/>
    </row>
    <row r="774" spans="1:26" ht="13.5" customHeight="1" x14ac:dyDescent="0.25">
      <c r="A774" s="42"/>
      <c r="B774" s="19"/>
      <c r="C774" s="19"/>
      <c r="D774" s="20"/>
      <c r="E774" s="20"/>
      <c r="F774" s="20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20"/>
      <c r="S774" s="12"/>
      <c r="T774" s="12"/>
      <c r="U774" s="12"/>
      <c r="V774" s="12"/>
      <c r="W774" s="12"/>
      <c r="X774" s="12"/>
      <c r="Y774" s="12"/>
      <c r="Z774" s="12"/>
    </row>
    <row r="775" spans="1:26" ht="13.5" customHeight="1" x14ac:dyDescent="0.25">
      <c r="A775" s="42"/>
      <c r="B775" s="19"/>
      <c r="C775" s="19"/>
      <c r="D775" s="20"/>
      <c r="E775" s="20"/>
      <c r="F775" s="20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20"/>
      <c r="S775" s="12"/>
      <c r="T775" s="12"/>
      <c r="U775" s="12"/>
      <c r="V775" s="12"/>
      <c r="W775" s="12"/>
      <c r="X775" s="12"/>
      <c r="Y775" s="12"/>
      <c r="Z775" s="12"/>
    </row>
    <row r="776" spans="1:26" ht="13.5" customHeight="1" x14ac:dyDescent="0.25">
      <c r="A776" s="42"/>
      <c r="B776" s="19"/>
      <c r="C776" s="19"/>
      <c r="D776" s="20"/>
      <c r="E776" s="20"/>
      <c r="F776" s="20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20"/>
      <c r="S776" s="12"/>
      <c r="T776" s="12"/>
      <c r="U776" s="12"/>
      <c r="V776" s="12"/>
      <c r="W776" s="12"/>
      <c r="X776" s="12"/>
      <c r="Y776" s="12"/>
      <c r="Z776" s="12"/>
    </row>
    <row r="777" spans="1:26" ht="13.5" customHeight="1" x14ac:dyDescent="0.25">
      <c r="A777" s="42"/>
      <c r="B777" s="19"/>
      <c r="C777" s="19"/>
      <c r="D777" s="20"/>
      <c r="E777" s="20"/>
      <c r="F777" s="20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20"/>
      <c r="S777" s="12"/>
      <c r="T777" s="12"/>
      <c r="U777" s="12"/>
      <c r="V777" s="12"/>
      <c r="W777" s="12"/>
      <c r="X777" s="12"/>
      <c r="Y777" s="12"/>
      <c r="Z777" s="12"/>
    </row>
    <row r="778" spans="1:26" ht="13.5" customHeight="1" x14ac:dyDescent="0.25">
      <c r="A778" s="42"/>
      <c r="B778" s="19"/>
      <c r="C778" s="19"/>
      <c r="D778" s="20"/>
      <c r="E778" s="20"/>
      <c r="F778" s="20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20"/>
      <c r="S778" s="12"/>
      <c r="T778" s="12"/>
      <c r="U778" s="12"/>
      <c r="V778" s="12"/>
      <c r="W778" s="12"/>
      <c r="X778" s="12"/>
      <c r="Y778" s="12"/>
      <c r="Z778" s="12"/>
    </row>
    <row r="779" spans="1:26" ht="13.5" customHeight="1" x14ac:dyDescent="0.25">
      <c r="A779" s="42"/>
      <c r="B779" s="19"/>
      <c r="C779" s="19"/>
      <c r="D779" s="20"/>
      <c r="E779" s="20"/>
      <c r="F779" s="20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20"/>
      <c r="S779" s="12"/>
      <c r="T779" s="12"/>
      <c r="U779" s="12"/>
      <c r="V779" s="12"/>
      <c r="W779" s="12"/>
      <c r="X779" s="12"/>
      <c r="Y779" s="12"/>
      <c r="Z779" s="12"/>
    </row>
    <row r="780" spans="1:26" ht="13.5" customHeight="1" x14ac:dyDescent="0.25">
      <c r="A780" s="42"/>
      <c r="B780" s="19"/>
      <c r="C780" s="19"/>
      <c r="D780" s="20"/>
      <c r="E780" s="20"/>
      <c r="F780" s="20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20"/>
      <c r="S780" s="12"/>
      <c r="T780" s="12"/>
      <c r="U780" s="12"/>
      <c r="V780" s="12"/>
      <c r="W780" s="12"/>
      <c r="X780" s="12"/>
      <c r="Y780" s="12"/>
      <c r="Z780" s="12"/>
    </row>
    <row r="781" spans="1:26" ht="13.5" customHeight="1" x14ac:dyDescent="0.25">
      <c r="A781" s="42"/>
      <c r="B781" s="19"/>
      <c r="C781" s="19"/>
      <c r="D781" s="20"/>
      <c r="E781" s="20"/>
      <c r="F781" s="20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20"/>
      <c r="S781" s="12"/>
      <c r="T781" s="12"/>
      <c r="U781" s="12"/>
      <c r="V781" s="12"/>
      <c r="W781" s="12"/>
      <c r="X781" s="12"/>
      <c r="Y781" s="12"/>
      <c r="Z781" s="12"/>
    </row>
    <row r="782" spans="1:26" ht="13.5" customHeight="1" x14ac:dyDescent="0.25">
      <c r="A782" s="42"/>
      <c r="B782" s="19"/>
      <c r="C782" s="19"/>
      <c r="D782" s="20"/>
      <c r="E782" s="20"/>
      <c r="F782" s="20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20"/>
      <c r="S782" s="12"/>
      <c r="T782" s="12"/>
      <c r="U782" s="12"/>
      <c r="V782" s="12"/>
      <c r="W782" s="12"/>
      <c r="X782" s="12"/>
      <c r="Y782" s="12"/>
      <c r="Z782" s="12"/>
    </row>
    <row r="783" spans="1:26" ht="13.5" customHeight="1" x14ac:dyDescent="0.25">
      <c r="A783" s="42"/>
      <c r="B783" s="19"/>
      <c r="C783" s="19"/>
      <c r="D783" s="20"/>
      <c r="E783" s="20"/>
      <c r="F783" s="20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20"/>
      <c r="S783" s="12"/>
      <c r="T783" s="12"/>
      <c r="U783" s="12"/>
      <c r="V783" s="12"/>
      <c r="W783" s="12"/>
      <c r="X783" s="12"/>
      <c r="Y783" s="12"/>
      <c r="Z783" s="12"/>
    </row>
    <row r="784" spans="1:26" ht="13.5" customHeight="1" x14ac:dyDescent="0.25">
      <c r="A784" s="42"/>
      <c r="B784" s="19"/>
      <c r="C784" s="19"/>
      <c r="D784" s="20"/>
      <c r="E784" s="20"/>
      <c r="F784" s="20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20"/>
      <c r="S784" s="12"/>
      <c r="T784" s="12"/>
      <c r="U784" s="12"/>
      <c r="V784" s="12"/>
      <c r="W784" s="12"/>
      <c r="X784" s="12"/>
      <c r="Y784" s="12"/>
      <c r="Z784" s="12"/>
    </row>
    <row r="785" spans="1:26" ht="13.5" customHeight="1" x14ac:dyDescent="0.25">
      <c r="A785" s="42"/>
      <c r="B785" s="19"/>
      <c r="C785" s="19"/>
      <c r="D785" s="20"/>
      <c r="E785" s="20"/>
      <c r="F785" s="20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20"/>
      <c r="S785" s="12"/>
      <c r="T785" s="12"/>
      <c r="U785" s="12"/>
      <c r="V785" s="12"/>
      <c r="W785" s="12"/>
      <c r="X785" s="12"/>
      <c r="Y785" s="12"/>
      <c r="Z785" s="12"/>
    </row>
    <row r="786" spans="1:26" ht="13.5" customHeight="1" x14ac:dyDescent="0.25">
      <c r="A786" s="42"/>
      <c r="B786" s="19"/>
      <c r="C786" s="19"/>
      <c r="D786" s="20"/>
      <c r="E786" s="20"/>
      <c r="F786" s="20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20"/>
      <c r="S786" s="12"/>
      <c r="T786" s="12"/>
      <c r="U786" s="12"/>
      <c r="V786" s="12"/>
      <c r="W786" s="12"/>
      <c r="X786" s="12"/>
      <c r="Y786" s="12"/>
      <c r="Z786" s="12"/>
    </row>
    <row r="787" spans="1:26" ht="13.5" customHeight="1" x14ac:dyDescent="0.25">
      <c r="A787" s="42"/>
      <c r="B787" s="19"/>
      <c r="C787" s="19"/>
      <c r="D787" s="20"/>
      <c r="E787" s="20"/>
      <c r="F787" s="20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20"/>
      <c r="S787" s="12"/>
      <c r="T787" s="12"/>
      <c r="U787" s="12"/>
      <c r="V787" s="12"/>
      <c r="W787" s="12"/>
      <c r="X787" s="12"/>
      <c r="Y787" s="12"/>
      <c r="Z787" s="12"/>
    </row>
    <row r="788" spans="1:26" ht="13.5" customHeight="1" x14ac:dyDescent="0.25">
      <c r="A788" s="42"/>
      <c r="B788" s="19"/>
      <c r="C788" s="19"/>
      <c r="D788" s="20"/>
      <c r="E788" s="20"/>
      <c r="F788" s="20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20"/>
      <c r="S788" s="12"/>
      <c r="T788" s="12"/>
      <c r="U788" s="12"/>
      <c r="V788" s="12"/>
      <c r="W788" s="12"/>
      <c r="X788" s="12"/>
      <c r="Y788" s="12"/>
      <c r="Z788" s="12"/>
    </row>
    <row r="789" spans="1:26" ht="13.5" customHeight="1" x14ac:dyDescent="0.25">
      <c r="A789" s="42"/>
      <c r="B789" s="19"/>
      <c r="C789" s="19"/>
      <c r="D789" s="20"/>
      <c r="E789" s="20"/>
      <c r="F789" s="20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20"/>
      <c r="S789" s="12"/>
      <c r="T789" s="12"/>
      <c r="U789" s="12"/>
      <c r="V789" s="12"/>
      <c r="W789" s="12"/>
      <c r="X789" s="12"/>
      <c r="Y789" s="12"/>
      <c r="Z789" s="12"/>
    </row>
    <row r="790" spans="1:26" ht="13.5" customHeight="1" x14ac:dyDescent="0.25">
      <c r="A790" s="42"/>
      <c r="B790" s="19"/>
      <c r="C790" s="19"/>
      <c r="D790" s="20"/>
      <c r="E790" s="20"/>
      <c r="F790" s="20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20"/>
      <c r="S790" s="12"/>
      <c r="T790" s="12"/>
      <c r="U790" s="12"/>
      <c r="V790" s="12"/>
      <c r="W790" s="12"/>
      <c r="X790" s="12"/>
      <c r="Y790" s="12"/>
      <c r="Z790" s="12"/>
    </row>
    <row r="791" spans="1:26" ht="13.5" customHeight="1" x14ac:dyDescent="0.25">
      <c r="A791" s="42"/>
      <c r="B791" s="19"/>
      <c r="C791" s="19"/>
      <c r="D791" s="20"/>
      <c r="E791" s="20"/>
      <c r="F791" s="20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20"/>
      <c r="S791" s="12"/>
      <c r="T791" s="12"/>
      <c r="U791" s="12"/>
      <c r="V791" s="12"/>
      <c r="W791" s="12"/>
      <c r="X791" s="12"/>
      <c r="Y791" s="12"/>
      <c r="Z791" s="12"/>
    </row>
    <row r="792" spans="1:26" ht="13.5" customHeight="1" x14ac:dyDescent="0.25">
      <c r="A792" s="42"/>
      <c r="B792" s="19"/>
      <c r="C792" s="19"/>
      <c r="D792" s="20"/>
      <c r="E792" s="20"/>
      <c r="F792" s="20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20"/>
      <c r="S792" s="12"/>
      <c r="T792" s="12"/>
      <c r="U792" s="12"/>
      <c r="V792" s="12"/>
      <c r="W792" s="12"/>
      <c r="X792" s="12"/>
      <c r="Y792" s="12"/>
      <c r="Z792" s="12"/>
    </row>
    <row r="793" spans="1:26" ht="13.5" customHeight="1" x14ac:dyDescent="0.25">
      <c r="A793" s="42"/>
      <c r="B793" s="19"/>
      <c r="C793" s="19"/>
      <c r="D793" s="20"/>
      <c r="E793" s="20"/>
      <c r="F793" s="20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20"/>
      <c r="S793" s="12"/>
      <c r="T793" s="12"/>
      <c r="U793" s="12"/>
      <c r="V793" s="12"/>
      <c r="W793" s="12"/>
      <c r="X793" s="12"/>
      <c r="Y793" s="12"/>
      <c r="Z793" s="12"/>
    </row>
    <row r="794" spans="1:26" ht="13.5" customHeight="1" x14ac:dyDescent="0.25">
      <c r="A794" s="42"/>
      <c r="B794" s="19"/>
      <c r="C794" s="19"/>
      <c r="D794" s="20"/>
      <c r="E794" s="20"/>
      <c r="F794" s="20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20"/>
      <c r="S794" s="12"/>
      <c r="T794" s="12"/>
      <c r="U794" s="12"/>
      <c r="V794" s="12"/>
      <c r="W794" s="12"/>
      <c r="X794" s="12"/>
      <c r="Y794" s="12"/>
      <c r="Z794" s="12"/>
    </row>
    <row r="795" spans="1:26" ht="13.5" customHeight="1" x14ac:dyDescent="0.25">
      <c r="A795" s="42"/>
      <c r="B795" s="19"/>
      <c r="C795" s="19"/>
      <c r="D795" s="20"/>
      <c r="E795" s="20"/>
      <c r="F795" s="20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20"/>
      <c r="S795" s="12"/>
      <c r="T795" s="12"/>
      <c r="U795" s="12"/>
      <c r="V795" s="12"/>
      <c r="W795" s="12"/>
      <c r="X795" s="12"/>
      <c r="Y795" s="12"/>
      <c r="Z795" s="12"/>
    </row>
    <row r="796" spans="1:26" ht="13.5" customHeight="1" x14ac:dyDescent="0.25">
      <c r="A796" s="42"/>
      <c r="B796" s="19"/>
      <c r="C796" s="19"/>
      <c r="D796" s="20"/>
      <c r="E796" s="20"/>
      <c r="F796" s="20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20"/>
      <c r="S796" s="12"/>
      <c r="T796" s="12"/>
      <c r="U796" s="12"/>
      <c r="V796" s="12"/>
      <c r="W796" s="12"/>
      <c r="X796" s="12"/>
      <c r="Y796" s="12"/>
      <c r="Z796" s="12"/>
    </row>
    <row r="797" spans="1:26" ht="13.5" customHeight="1" x14ac:dyDescent="0.25">
      <c r="A797" s="42"/>
      <c r="B797" s="19"/>
      <c r="C797" s="19"/>
      <c r="D797" s="20"/>
      <c r="E797" s="20"/>
      <c r="F797" s="20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20"/>
      <c r="S797" s="12"/>
      <c r="T797" s="12"/>
      <c r="U797" s="12"/>
      <c r="V797" s="12"/>
      <c r="W797" s="12"/>
      <c r="X797" s="12"/>
      <c r="Y797" s="12"/>
      <c r="Z797" s="12"/>
    </row>
    <row r="798" spans="1:26" ht="13.5" customHeight="1" x14ac:dyDescent="0.25">
      <c r="A798" s="42"/>
      <c r="B798" s="19"/>
      <c r="C798" s="19"/>
      <c r="D798" s="20"/>
      <c r="E798" s="20"/>
      <c r="F798" s="20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20"/>
      <c r="S798" s="12"/>
      <c r="T798" s="12"/>
      <c r="U798" s="12"/>
      <c r="V798" s="12"/>
      <c r="W798" s="12"/>
      <c r="X798" s="12"/>
      <c r="Y798" s="12"/>
      <c r="Z798" s="12"/>
    </row>
    <row r="799" spans="1:26" ht="13.5" customHeight="1" x14ac:dyDescent="0.25">
      <c r="A799" s="42"/>
      <c r="B799" s="19"/>
      <c r="C799" s="19"/>
      <c r="D799" s="20"/>
      <c r="E799" s="20"/>
      <c r="F799" s="20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20"/>
      <c r="S799" s="12"/>
      <c r="T799" s="12"/>
      <c r="U799" s="12"/>
      <c r="V799" s="12"/>
      <c r="W799" s="12"/>
      <c r="X799" s="12"/>
      <c r="Y799" s="12"/>
      <c r="Z799" s="12"/>
    </row>
    <row r="800" spans="1:26" ht="13.5" customHeight="1" x14ac:dyDescent="0.25">
      <c r="A800" s="42"/>
      <c r="B800" s="19"/>
      <c r="C800" s="19"/>
      <c r="D800" s="20"/>
      <c r="E800" s="20"/>
      <c r="F800" s="20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20"/>
      <c r="S800" s="12"/>
      <c r="T800" s="12"/>
      <c r="U800" s="12"/>
      <c r="V800" s="12"/>
      <c r="W800" s="12"/>
      <c r="X800" s="12"/>
      <c r="Y800" s="12"/>
      <c r="Z800" s="12"/>
    </row>
    <row r="801" spans="1:26" ht="13.5" customHeight="1" x14ac:dyDescent="0.25">
      <c r="A801" s="42"/>
      <c r="B801" s="19"/>
      <c r="C801" s="19"/>
      <c r="D801" s="20"/>
      <c r="E801" s="20"/>
      <c r="F801" s="20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20"/>
      <c r="S801" s="12"/>
      <c r="T801" s="12"/>
      <c r="U801" s="12"/>
      <c r="V801" s="12"/>
      <c r="W801" s="12"/>
      <c r="X801" s="12"/>
      <c r="Y801" s="12"/>
      <c r="Z801" s="12"/>
    </row>
    <row r="802" spans="1:26" ht="13.5" customHeight="1" x14ac:dyDescent="0.25">
      <c r="A802" s="42"/>
      <c r="B802" s="19"/>
      <c r="C802" s="19"/>
      <c r="D802" s="20"/>
      <c r="E802" s="20"/>
      <c r="F802" s="20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20"/>
      <c r="S802" s="12"/>
      <c r="T802" s="12"/>
      <c r="U802" s="12"/>
      <c r="V802" s="12"/>
      <c r="W802" s="12"/>
      <c r="X802" s="12"/>
      <c r="Y802" s="12"/>
      <c r="Z802" s="12"/>
    </row>
    <row r="803" spans="1:26" ht="13.5" customHeight="1" x14ac:dyDescent="0.25">
      <c r="A803" s="42"/>
      <c r="B803" s="19"/>
      <c r="C803" s="19"/>
      <c r="D803" s="20"/>
      <c r="E803" s="20"/>
      <c r="F803" s="20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20"/>
      <c r="S803" s="12"/>
      <c r="T803" s="12"/>
      <c r="U803" s="12"/>
      <c r="V803" s="12"/>
      <c r="W803" s="12"/>
      <c r="X803" s="12"/>
      <c r="Y803" s="12"/>
      <c r="Z803" s="12"/>
    </row>
    <row r="804" spans="1:26" ht="13.5" customHeight="1" x14ac:dyDescent="0.25">
      <c r="A804" s="42"/>
      <c r="B804" s="19"/>
      <c r="C804" s="19"/>
      <c r="D804" s="20"/>
      <c r="E804" s="20"/>
      <c r="F804" s="20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20"/>
      <c r="S804" s="12"/>
      <c r="T804" s="12"/>
      <c r="U804" s="12"/>
      <c r="V804" s="12"/>
      <c r="W804" s="12"/>
      <c r="X804" s="12"/>
      <c r="Y804" s="12"/>
      <c r="Z804" s="12"/>
    </row>
    <row r="805" spans="1:26" ht="13.5" customHeight="1" x14ac:dyDescent="0.25">
      <c r="A805" s="42"/>
      <c r="B805" s="19"/>
      <c r="C805" s="19"/>
      <c r="D805" s="20"/>
      <c r="E805" s="20"/>
      <c r="F805" s="20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20"/>
      <c r="S805" s="12"/>
      <c r="T805" s="12"/>
      <c r="U805" s="12"/>
      <c r="V805" s="12"/>
      <c r="W805" s="12"/>
      <c r="X805" s="12"/>
      <c r="Y805" s="12"/>
      <c r="Z805" s="12"/>
    </row>
    <row r="806" spans="1:26" ht="13.5" customHeight="1" x14ac:dyDescent="0.25">
      <c r="A806" s="42"/>
      <c r="B806" s="19"/>
      <c r="C806" s="19"/>
      <c r="D806" s="20"/>
      <c r="E806" s="20"/>
      <c r="F806" s="20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20"/>
      <c r="S806" s="12"/>
      <c r="T806" s="12"/>
      <c r="U806" s="12"/>
      <c r="V806" s="12"/>
      <c r="W806" s="12"/>
      <c r="X806" s="12"/>
      <c r="Y806" s="12"/>
      <c r="Z806" s="12"/>
    </row>
    <row r="807" spans="1:26" ht="13.5" customHeight="1" x14ac:dyDescent="0.25">
      <c r="A807" s="42"/>
      <c r="B807" s="19"/>
      <c r="C807" s="19"/>
      <c r="D807" s="20"/>
      <c r="E807" s="20"/>
      <c r="F807" s="20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20"/>
      <c r="S807" s="12"/>
      <c r="T807" s="12"/>
      <c r="U807" s="12"/>
      <c r="V807" s="12"/>
      <c r="W807" s="12"/>
      <c r="X807" s="12"/>
      <c r="Y807" s="12"/>
      <c r="Z807" s="12"/>
    </row>
    <row r="808" spans="1:26" ht="13.5" customHeight="1" x14ac:dyDescent="0.25">
      <c r="A808" s="42"/>
      <c r="B808" s="19"/>
      <c r="C808" s="19"/>
      <c r="D808" s="20"/>
      <c r="E808" s="20"/>
      <c r="F808" s="20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20"/>
      <c r="S808" s="12"/>
      <c r="T808" s="12"/>
      <c r="U808" s="12"/>
      <c r="V808" s="12"/>
      <c r="W808" s="12"/>
      <c r="X808" s="12"/>
      <c r="Y808" s="12"/>
      <c r="Z808" s="12"/>
    </row>
    <row r="809" spans="1:26" ht="13.5" customHeight="1" x14ac:dyDescent="0.25">
      <c r="A809" s="42"/>
      <c r="B809" s="19"/>
      <c r="C809" s="19"/>
      <c r="D809" s="20"/>
      <c r="E809" s="20"/>
      <c r="F809" s="20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20"/>
      <c r="S809" s="12"/>
      <c r="T809" s="12"/>
      <c r="U809" s="12"/>
      <c r="V809" s="12"/>
      <c r="W809" s="12"/>
      <c r="X809" s="12"/>
      <c r="Y809" s="12"/>
      <c r="Z809" s="12"/>
    </row>
    <row r="810" spans="1:26" ht="13.5" customHeight="1" x14ac:dyDescent="0.25">
      <c r="A810" s="42"/>
      <c r="B810" s="19"/>
      <c r="C810" s="19"/>
      <c r="D810" s="20"/>
      <c r="E810" s="20"/>
      <c r="F810" s="20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20"/>
      <c r="S810" s="12"/>
      <c r="T810" s="12"/>
      <c r="U810" s="12"/>
      <c r="V810" s="12"/>
      <c r="W810" s="12"/>
      <c r="X810" s="12"/>
      <c r="Y810" s="12"/>
      <c r="Z810" s="12"/>
    </row>
    <row r="811" spans="1:26" ht="13.5" customHeight="1" x14ac:dyDescent="0.25">
      <c r="A811" s="42"/>
      <c r="B811" s="19"/>
      <c r="C811" s="19"/>
      <c r="D811" s="20"/>
      <c r="E811" s="20"/>
      <c r="F811" s="20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20"/>
      <c r="S811" s="12"/>
      <c r="T811" s="12"/>
      <c r="U811" s="12"/>
      <c r="V811" s="12"/>
      <c r="W811" s="12"/>
      <c r="X811" s="12"/>
      <c r="Y811" s="12"/>
      <c r="Z811" s="12"/>
    </row>
    <row r="812" spans="1:26" ht="13.5" customHeight="1" x14ac:dyDescent="0.25">
      <c r="A812" s="42"/>
      <c r="B812" s="19"/>
      <c r="C812" s="19"/>
      <c r="D812" s="20"/>
      <c r="E812" s="20"/>
      <c r="F812" s="20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20"/>
      <c r="S812" s="12"/>
      <c r="T812" s="12"/>
      <c r="U812" s="12"/>
      <c r="V812" s="12"/>
      <c r="W812" s="12"/>
      <c r="X812" s="12"/>
      <c r="Y812" s="12"/>
      <c r="Z812" s="12"/>
    </row>
    <row r="813" spans="1:26" ht="13.5" customHeight="1" x14ac:dyDescent="0.25">
      <c r="A813" s="42"/>
      <c r="B813" s="19"/>
      <c r="C813" s="19"/>
      <c r="D813" s="20"/>
      <c r="E813" s="20"/>
      <c r="F813" s="20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20"/>
      <c r="S813" s="12"/>
      <c r="T813" s="12"/>
      <c r="U813" s="12"/>
      <c r="V813" s="12"/>
      <c r="W813" s="12"/>
      <c r="X813" s="12"/>
      <c r="Y813" s="12"/>
      <c r="Z813" s="12"/>
    </row>
    <row r="814" spans="1:26" ht="13.5" customHeight="1" x14ac:dyDescent="0.25">
      <c r="A814" s="42"/>
      <c r="B814" s="19"/>
      <c r="C814" s="19"/>
      <c r="D814" s="20"/>
      <c r="E814" s="20"/>
      <c r="F814" s="20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20"/>
      <c r="S814" s="12"/>
      <c r="T814" s="12"/>
      <c r="U814" s="12"/>
      <c r="V814" s="12"/>
      <c r="W814" s="12"/>
      <c r="X814" s="12"/>
      <c r="Y814" s="12"/>
      <c r="Z814" s="12"/>
    </row>
    <row r="815" spans="1:26" ht="13.5" customHeight="1" x14ac:dyDescent="0.25">
      <c r="A815" s="42"/>
      <c r="B815" s="19"/>
      <c r="C815" s="19"/>
      <c r="D815" s="20"/>
      <c r="E815" s="20"/>
      <c r="F815" s="20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20"/>
      <c r="S815" s="12"/>
      <c r="T815" s="12"/>
      <c r="U815" s="12"/>
      <c r="V815" s="12"/>
      <c r="W815" s="12"/>
      <c r="X815" s="12"/>
      <c r="Y815" s="12"/>
      <c r="Z815" s="12"/>
    </row>
    <row r="816" spans="1:26" ht="13.5" customHeight="1" x14ac:dyDescent="0.25">
      <c r="A816" s="42"/>
      <c r="B816" s="19"/>
      <c r="C816" s="19"/>
      <c r="D816" s="20"/>
      <c r="E816" s="20"/>
      <c r="F816" s="20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20"/>
      <c r="S816" s="12"/>
      <c r="T816" s="12"/>
      <c r="U816" s="12"/>
      <c r="V816" s="12"/>
      <c r="W816" s="12"/>
      <c r="X816" s="12"/>
      <c r="Y816" s="12"/>
      <c r="Z816" s="12"/>
    </row>
    <row r="817" spans="1:26" ht="13.5" customHeight="1" x14ac:dyDescent="0.25">
      <c r="A817" s="42"/>
      <c r="B817" s="19"/>
      <c r="C817" s="19"/>
      <c r="D817" s="20"/>
      <c r="E817" s="20"/>
      <c r="F817" s="20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20"/>
      <c r="S817" s="12"/>
      <c r="T817" s="12"/>
      <c r="U817" s="12"/>
      <c r="V817" s="12"/>
      <c r="W817" s="12"/>
      <c r="X817" s="12"/>
      <c r="Y817" s="12"/>
      <c r="Z817" s="12"/>
    </row>
    <row r="818" spans="1:26" ht="13.5" customHeight="1" x14ac:dyDescent="0.25">
      <c r="A818" s="42"/>
      <c r="B818" s="19"/>
      <c r="C818" s="19"/>
      <c r="D818" s="20"/>
      <c r="E818" s="20"/>
      <c r="F818" s="20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20"/>
      <c r="S818" s="12"/>
      <c r="T818" s="12"/>
      <c r="U818" s="12"/>
      <c r="V818" s="12"/>
      <c r="W818" s="12"/>
      <c r="X818" s="12"/>
      <c r="Y818" s="12"/>
      <c r="Z818" s="12"/>
    </row>
    <row r="819" spans="1:26" ht="13.5" customHeight="1" x14ac:dyDescent="0.25">
      <c r="A819" s="42"/>
      <c r="B819" s="19"/>
      <c r="C819" s="19"/>
      <c r="D819" s="20"/>
      <c r="E819" s="20"/>
      <c r="F819" s="20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20"/>
      <c r="S819" s="12"/>
      <c r="T819" s="12"/>
      <c r="U819" s="12"/>
      <c r="V819" s="12"/>
      <c r="W819" s="12"/>
      <c r="X819" s="12"/>
      <c r="Y819" s="12"/>
      <c r="Z819" s="12"/>
    </row>
    <row r="820" spans="1:26" ht="13.5" customHeight="1" x14ac:dyDescent="0.25">
      <c r="A820" s="42"/>
      <c r="B820" s="19"/>
      <c r="C820" s="19"/>
      <c r="D820" s="20"/>
      <c r="E820" s="20"/>
      <c r="F820" s="20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20"/>
      <c r="S820" s="12"/>
      <c r="T820" s="12"/>
      <c r="U820" s="12"/>
      <c r="V820" s="12"/>
      <c r="W820" s="12"/>
      <c r="X820" s="12"/>
      <c r="Y820" s="12"/>
      <c r="Z820" s="12"/>
    </row>
    <row r="821" spans="1:26" ht="13.5" customHeight="1" x14ac:dyDescent="0.25">
      <c r="A821" s="42"/>
      <c r="B821" s="19"/>
      <c r="C821" s="19"/>
      <c r="D821" s="20"/>
      <c r="E821" s="20"/>
      <c r="F821" s="20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20"/>
      <c r="S821" s="12"/>
      <c r="T821" s="12"/>
      <c r="U821" s="12"/>
      <c r="V821" s="12"/>
      <c r="W821" s="12"/>
      <c r="X821" s="12"/>
      <c r="Y821" s="12"/>
      <c r="Z821" s="12"/>
    </row>
    <row r="822" spans="1:26" ht="13.5" customHeight="1" x14ac:dyDescent="0.25">
      <c r="A822" s="42"/>
      <c r="B822" s="19"/>
      <c r="C822" s="19"/>
      <c r="D822" s="20"/>
      <c r="E822" s="20"/>
      <c r="F822" s="20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20"/>
      <c r="S822" s="12"/>
      <c r="T822" s="12"/>
      <c r="U822" s="12"/>
      <c r="V822" s="12"/>
      <c r="W822" s="12"/>
      <c r="X822" s="12"/>
      <c r="Y822" s="12"/>
      <c r="Z822" s="12"/>
    </row>
    <row r="823" spans="1:26" ht="13.5" customHeight="1" x14ac:dyDescent="0.25">
      <c r="A823" s="42"/>
      <c r="B823" s="19"/>
      <c r="C823" s="19"/>
      <c r="D823" s="20"/>
      <c r="E823" s="20"/>
      <c r="F823" s="20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20"/>
      <c r="S823" s="12"/>
      <c r="T823" s="12"/>
      <c r="U823" s="12"/>
      <c r="V823" s="12"/>
      <c r="W823" s="12"/>
      <c r="X823" s="12"/>
      <c r="Y823" s="12"/>
      <c r="Z823" s="12"/>
    </row>
    <row r="824" spans="1:26" ht="13.5" customHeight="1" x14ac:dyDescent="0.25">
      <c r="A824" s="42"/>
      <c r="B824" s="19"/>
      <c r="C824" s="19"/>
      <c r="D824" s="20"/>
      <c r="E824" s="20"/>
      <c r="F824" s="20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20"/>
      <c r="S824" s="12"/>
      <c r="T824" s="12"/>
      <c r="U824" s="12"/>
      <c r="V824" s="12"/>
      <c r="W824" s="12"/>
      <c r="X824" s="12"/>
      <c r="Y824" s="12"/>
      <c r="Z824" s="12"/>
    </row>
    <row r="825" spans="1:26" ht="13.5" customHeight="1" x14ac:dyDescent="0.25">
      <c r="A825" s="42"/>
      <c r="B825" s="19"/>
      <c r="C825" s="19"/>
      <c r="D825" s="20"/>
      <c r="E825" s="20"/>
      <c r="F825" s="20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20"/>
      <c r="S825" s="12"/>
      <c r="T825" s="12"/>
      <c r="U825" s="12"/>
      <c r="V825" s="12"/>
      <c r="W825" s="12"/>
      <c r="X825" s="12"/>
      <c r="Y825" s="12"/>
      <c r="Z825" s="12"/>
    </row>
    <row r="826" spans="1:26" ht="13.5" customHeight="1" x14ac:dyDescent="0.25">
      <c r="A826" s="42"/>
      <c r="B826" s="19"/>
      <c r="C826" s="19"/>
      <c r="D826" s="20"/>
      <c r="E826" s="20"/>
      <c r="F826" s="20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20"/>
      <c r="S826" s="12"/>
      <c r="T826" s="12"/>
      <c r="U826" s="12"/>
      <c r="V826" s="12"/>
      <c r="W826" s="12"/>
      <c r="X826" s="12"/>
      <c r="Y826" s="12"/>
      <c r="Z826" s="12"/>
    </row>
    <row r="827" spans="1:26" ht="13.5" customHeight="1" x14ac:dyDescent="0.25">
      <c r="A827" s="42"/>
      <c r="B827" s="19"/>
      <c r="C827" s="19"/>
      <c r="D827" s="20"/>
      <c r="E827" s="20"/>
      <c r="F827" s="20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20"/>
      <c r="S827" s="12"/>
      <c r="T827" s="12"/>
      <c r="U827" s="12"/>
      <c r="V827" s="12"/>
      <c r="W827" s="12"/>
      <c r="X827" s="12"/>
      <c r="Y827" s="12"/>
      <c r="Z827" s="12"/>
    </row>
    <row r="828" spans="1:26" ht="13.5" customHeight="1" x14ac:dyDescent="0.25">
      <c r="A828" s="42"/>
      <c r="B828" s="19"/>
      <c r="C828" s="19"/>
      <c r="D828" s="20"/>
      <c r="E828" s="20"/>
      <c r="F828" s="20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20"/>
      <c r="S828" s="12"/>
      <c r="T828" s="12"/>
      <c r="U828" s="12"/>
      <c r="V828" s="12"/>
      <c r="W828" s="12"/>
      <c r="X828" s="12"/>
      <c r="Y828" s="12"/>
      <c r="Z828" s="12"/>
    </row>
    <row r="829" spans="1:26" ht="13.5" customHeight="1" x14ac:dyDescent="0.25">
      <c r="A829" s="42"/>
      <c r="B829" s="19"/>
      <c r="C829" s="19"/>
      <c r="D829" s="20"/>
      <c r="E829" s="20"/>
      <c r="F829" s="20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20"/>
      <c r="S829" s="12"/>
      <c r="T829" s="12"/>
      <c r="U829" s="12"/>
      <c r="V829" s="12"/>
      <c r="W829" s="12"/>
      <c r="X829" s="12"/>
      <c r="Y829" s="12"/>
      <c r="Z829" s="12"/>
    </row>
    <row r="830" spans="1:26" ht="13.5" customHeight="1" x14ac:dyDescent="0.25">
      <c r="A830" s="42"/>
      <c r="B830" s="19"/>
      <c r="C830" s="19"/>
      <c r="D830" s="20"/>
      <c r="E830" s="20"/>
      <c r="F830" s="20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20"/>
      <c r="S830" s="12"/>
      <c r="T830" s="12"/>
      <c r="U830" s="12"/>
      <c r="V830" s="12"/>
      <c r="W830" s="12"/>
      <c r="X830" s="12"/>
      <c r="Y830" s="12"/>
      <c r="Z830" s="12"/>
    </row>
    <row r="831" spans="1:26" ht="13.5" customHeight="1" x14ac:dyDescent="0.25">
      <c r="A831" s="42"/>
      <c r="B831" s="19"/>
      <c r="C831" s="19"/>
      <c r="D831" s="20"/>
      <c r="E831" s="20"/>
      <c r="F831" s="20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20"/>
      <c r="S831" s="12"/>
      <c r="T831" s="12"/>
      <c r="U831" s="12"/>
      <c r="V831" s="12"/>
      <c r="W831" s="12"/>
      <c r="X831" s="12"/>
      <c r="Y831" s="12"/>
      <c r="Z831" s="12"/>
    </row>
    <row r="832" spans="1:26" ht="13.5" customHeight="1" x14ac:dyDescent="0.25">
      <c r="A832" s="42"/>
      <c r="B832" s="19"/>
      <c r="C832" s="19"/>
      <c r="D832" s="20"/>
      <c r="E832" s="20"/>
      <c r="F832" s="20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20"/>
      <c r="S832" s="12"/>
      <c r="T832" s="12"/>
      <c r="U832" s="12"/>
      <c r="V832" s="12"/>
      <c r="W832" s="12"/>
      <c r="X832" s="12"/>
      <c r="Y832" s="12"/>
      <c r="Z832" s="12"/>
    </row>
    <row r="833" spans="1:26" ht="13.5" customHeight="1" x14ac:dyDescent="0.25">
      <c r="A833" s="42"/>
      <c r="B833" s="19"/>
      <c r="C833" s="19"/>
      <c r="D833" s="20"/>
      <c r="E833" s="20"/>
      <c r="F833" s="20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20"/>
      <c r="S833" s="12"/>
      <c r="T833" s="12"/>
      <c r="U833" s="12"/>
      <c r="V833" s="12"/>
      <c r="W833" s="12"/>
      <c r="X833" s="12"/>
      <c r="Y833" s="12"/>
      <c r="Z833" s="12"/>
    </row>
    <row r="834" spans="1:26" ht="13.5" customHeight="1" x14ac:dyDescent="0.25">
      <c r="A834" s="42"/>
      <c r="B834" s="19"/>
      <c r="C834" s="19"/>
      <c r="D834" s="20"/>
      <c r="E834" s="20"/>
      <c r="F834" s="20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20"/>
      <c r="S834" s="12"/>
      <c r="T834" s="12"/>
      <c r="U834" s="12"/>
      <c r="V834" s="12"/>
      <c r="W834" s="12"/>
      <c r="X834" s="12"/>
      <c r="Y834" s="12"/>
      <c r="Z834" s="12"/>
    </row>
    <row r="835" spans="1:26" ht="13.5" customHeight="1" x14ac:dyDescent="0.25">
      <c r="A835" s="42"/>
      <c r="B835" s="19"/>
      <c r="C835" s="19"/>
      <c r="D835" s="20"/>
      <c r="E835" s="20"/>
      <c r="F835" s="20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20"/>
      <c r="S835" s="12"/>
      <c r="T835" s="12"/>
      <c r="U835" s="12"/>
      <c r="V835" s="12"/>
      <c r="W835" s="12"/>
      <c r="X835" s="12"/>
      <c r="Y835" s="12"/>
      <c r="Z835" s="12"/>
    </row>
    <row r="836" spans="1:26" ht="13.5" customHeight="1" x14ac:dyDescent="0.25">
      <c r="A836" s="42"/>
      <c r="B836" s="19"/>
      <c r="C836" s="19"/>
      <c r="D836" s="20"/>
      <c r="E836" s="20"/>
      <c r="F836" s="20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20"/>
      <c r="S836" s="12"/>
      <c r="T836" s="12"/>
      <c r="U836" s="12"/>
      <c r="V836" s="12"/>
      <c r="W836" s="12"/>
      <c r="X836" s="12"/>
      <c r="Y836" s="12"/>
      <c r="Z836" s="12"/>
    </row>
    <row r="837" spans="1:26" ht="13.5" customHeight="1" x14ac:dyDescent="0.25">
      <c r="A837" s="42"/>
      <c r="B837" s="19"/>
      <c r="C837" s="19"/>
      <c r="D837" s="20"/>
      <c r="E837" s="20"/>
      <c r="F837" s="20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20"/>
      <c r="S837" s="12"/>
      <c r="T837" s="12"/>
      <c r="U837" s="12"/>
      <c r="V837" s="12"/>
      <c r="W837" s="12"/>
      <c r="X837" s="12"/>
      <c r="Y837" s="12"/>
      <c r="Z837" s="12"/>
    </row>
    <row r="838" spans="1:26" ht="13.5" customHeight="1" x14ac:dyDescent="0.25">
      <c r="A838" s="42"/>
      <c r="B838" s="19"/>
      <c r="C838" s="19"/>
      <c r="D838" s="20"/>
      <c r="E838" s="20"/>
      <c r="F838" s="20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20"/>
      <c r="S838" s="12"/>
      <c r="T838" s="12"/>
      <c r="U838" s="12"/>
      <c r="V838" s="12"/>
      <c r="W838" s="12"/>
      <c r="X838" s="12"/>
      <c r="Y838" s="12"/>
      <c r="Z838" s="12"/>
    </row>
    <row r="839" spans="1:26" ht="13.5" customHeight="1" x14ac:dyDescent="0.25">
      <c r="A839" s="42"/>
      <c r="B839" s="19"/>
      <c r="C839" s="19"/>
      <c r="D839" s="20"/>
      <c r="E839" s="20"/>
      <c r="F839" s="20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20"/>
      <c r="S839" s="12"/>
      <c r="T839" s="12"/>
      <c r="U839" s="12"/>
      <c r="V839" s="12"/>
      <c r="W839" s="12"/>
      <c r="X839" s="12"/>
      <c r="Y839" s="12"/>
      <c r="Z839" s="12"/>
    </row>
    <row r="840" spans="1:26" ht="13.5" customHeight="1" x14ac:dyDescent="0.25">
      <c r="A840" s="42"/>
      <c r="B840" s="19"/>
      <c r="C840" s="19"/>
      <c r="D840" s="20"/>
      <c r="E840" s="20"/>
      <c r="F840" s="20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20"/>
      <c r="S840" s="12"/>
      <c r="T840" s="12"/>
      <c r="U840" s="12"/>
      <c r="V840" s="12"/>
      <c r="W840" s="12"/>
      <c r="X840" s="12"/>
      <c r="Y840" s="12"/>
      <c r="Z840" s="12"/>
    </row>
    <row r="841" spans="1:26" ht="13.5" customHeight="1" x14ac:dyDescent="0.25">
      <c r="A841" s="42"/>
      <c r="B841" s="19"/>
      <c r="C841" s="19"/>
      <c r="D841" s="20"/>
      <c r="E841" s="20"/>
      <c r="F841" s="20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20"/>
      <c r="S841" s="12"/>
      <c r="T841" s="12"/>
      <c r="U841" s="12"/>
      <c r="V841" s="12"/>
      <c r="W841" s="12"/>
      <c r="X841" s="12"/>
      <c r="Y841" s="12"/>
      <c r="Z841" s="12"/>
    </row>
    <row r="842" spans="1:26" ht="13.5" customHeight="1" x14ac:dyDescent="0.25">
      <c r="A842" s="42"/>
      <c r="B842" s="19"/>
      <c r="C842" s="19"/>
      <c r="D842" s="20"/>
      <c r="E842" s="20"/>
      <c r="F842" s="20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20"/>
      <c r="S842" s="12"/>
      <c r="T842" s="12"/>
      <c r="U842" s="12"/>
      <c r="V842" s="12"/>
      <c r="W842" s="12"/>
      <c r="X842" s="12"/>
      <c r="Y842" s="12"/>
      <c r="Z842" s="12"/>
    </row>
    <row r="843" spans="1:26" ht="13.5" customHeight="1" x14ac:dyDescent="0.25">
      <c r="A843" s="42"/>
      <c r="B843" s="19"/>
      <c r="C843" s="19"/>
      <c r="D843" s="20"/>
      <c r="E843" s="20"/>
      <c r="F843" s="20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20"/>
      <c r="S843" s="12"/>
      <c r="T843" s="12"/>
      <c r="U843" s="12"/>
      <c r="V843" s="12"/>
      <c r="W843" s="12"/>
      <c r="X843" s="12"/>
      <c r="Y843" s="12"/>
      <c r="Z843" s="12"/>
    </row>
    <row r="844" spans="1:26" ht="13.5" customHeight="1" x14ac:dyDescent="0.25">
      <c r="A844" s="42"/>
      <c r="B844" s="19"/>
      <c r="C844" s="19"/>
      <c r="D844" s="20"/>
      <c r="E844" s="20"/>
      <c r="F844" s="20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20"/>
      <c r="S844" s="12"/>
      <c r="T844" s="12"/>
      <c r="U844" s="12"/>
      <c r="V844" s="12"/>
      <c r="W844" s="12"/>
      <c r="X844" s="12"/>
      <c r="Y844" s="12"/>
      <c r="Z844" s="12"/>
    </row>
    <row r="845" spans="1:26" ht="13.5" customHeight="1" x14ac:dyDescent="0.25">
      <c r="A845" s="42"/>
      <c r="B845" s="19"/>
      <c r="C845" s="19"/>
      <c r="D845" s="20"/>
      <c r="E845" s="20"/>
      <c r="F845" s="20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20"/>
      <c r="S845" s="12"/>
      <c r="T845" s="12"/>
      <c r="U845" s="12"/>
      <c r="V845" s="12"/>
      <c r="W845" s="12"/>
      <c r="X845" s="12"/>
      <c r="Y845" s="12"/>
      <c r="Z845" s="12"/>
    </row>
    <row r="846" spans="1:26" ht="13.5" customHeight="1" x14ac:dyDescent="0.25">
      <c r="A846" s="42"/>
      <c r="B846" s="19"/>
      <c r="C846" s="19"/>
      <c r="D846" s="20"/>
      <c r="E846" s="20"/>
      <c r="F846" s="20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20"/>
      <c r="S846" s="12"/>
      <c r="T846" s="12"/>
      <c r="U846" s="12"/>
      <c r="V846" s="12"/>
      <c r="W846" s="12"/>
      <c r="X846" s="12"/>
      <c r="Y846" s="12"/>
      <c r="Z846" s="12"/>
    </row>
    <row r="847" spans="1:26" ht="13.5" customHeight="1" x14ac:dyDescent="0.25">
      <c r="A847" s="42"/>
      <c r="B847" s="19"/>
      <c r="C847" s="19"/>
      <c r="D847" s="20"/>
      <c r="E847" s="20"/>
      <c r="F847" s="20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20"/>
      <c r="S847" s="12"/>
      <c r="T847" s="12"/>
      <c r="U847" s="12"/>
      <c r="V847" s="12"/>
      <c r="W847" s="12"/>
      <c r="X847" s="12"/>
      <c r="Y847" s="12"/>
      <c r="Z847" s="12"/>
    </row>
    <row r="848" spans="1:26" ht="13.5" customHeight="1" x14ac:dyDescent="0.25">
      <c r="A848" s="42"/>
      <c r="B848" s="19"/>
      <c r="C848" s="19"/>
      <c r="D848" s="20"/>
      <c r="E848" s="20"/>
      <c r="F848" s="20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20"/>
      <c r="S848" s="12"/>
      <c r="T848" s="12"/>
      <c r="U848" s="12"/>
      <c r="V848" s="12"/>
      <c r="W848" s="12"/>
      <c r="X848" s="12"/>
      <c r="Y848" s="12"/>
      <c r="Z848" s="12"/>
    </row>
    <row r="849" spans="1:26" ht="13.5" customHeight="1" x14ac:dyDescent="0.25">
      <c r="A849" s="42"/>
      <c r="B849" s="19"/>
      <c r="C849" s="19"/>
      <c r="D849" s="20"/>
      <c r="E849" s="20"/>
      <c r="F849" s="20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20"/>
      <c r="S849" s="12"/>
      <c r="T849" s="12"/>
      <c r="U849" s="12"/>
      <c r="V849" s="12"/>
      <c r="W849" s="12"/>
      <c r="X849" s="12"/>
      <c r="Y849" s="12"/>
      <c r="Z849" s="12"/>
    </row>
    <row r="850" spans="1:26" ht="13.5" customHeight="1" x14ac:dyDescent="0.25">
      <c r="A850" s="42"/>
      <c r="B850" s="19"/>
      <c r="C850" s="19"/>
      <c r="D850" s="20"/>
      <c r="E850" s="20"/>
      <c r="F850" s="20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20"/>
      <c r="S850" s="12"/>
      <c r="T850" s="12"/>
      <c r="U850" s="12"/>
      <c r="V850" s="12"/>
      <c r="W850" s="12"/>
      <c r="X850" s="12"/>
      <c r="Y850" s="12"/>
      <c r="Z850" s="12"/>
    </row>
    <row r="851" spans="1:26" ht="13.5" customHeight="1" x14ac:dyDescent="0.25">
      <c r="A851" s="42"/>
      <c r="B851" s="19"/>
      <c r="C851" s="19"/>
      <c r="D851" s="20"/>
      <c r="E851" s="20"/>
      <c r="F851" s="20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20"/>
      <c r="S851" s="12"/>
      <c r="T851" s="12"/>
      <c r="U851" s="12"/>
      <c r="V851" s="12"/>
      <c r="W851" s="12"/>
      <c r="X851" s="12"/>
      <c r="Y851" s="12"/>
      <c r="Z851" s="12"/>
    </row>
    <row r="852" spans="1:26" ht="13.5" customHeight="1" x14ac:dyDescent="0.25">
      <c r="A852" s="42"/>
      <c r="B852" s="19"/>
      <c r="C852" s="19"/>
      <c r="D852" s="20"/>
      <c r="E852" s="20"/>
      <c r="F852" s="20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20"/>
      <c r="S852" s="12"/>
      <c r="T852" s="12"/>
      <c r="U852" s="12"/>
      <c r="V852" s="12"/>
      <c r="W852" s="12"/>
      <c r="X852" s="12"/>
      <c r="Y852" s="12"/>
      <c r="Z852" s="12"/>
    </row>
    <row r="853" spans="1:26" ht="13.5" customHeight="1" x14ac:dyDescent="0.25">
      <c r="A853" s="42"/>
      <c r="B853" s="19"/>
      <c r="C853" s="19"/>
      <c r="D853" s="20"/>
      <c r="E853" s="20"/>
      <c r="F853" s="20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20"/>
      <c r="S853" s="12"/>
      <c r="T853" s="12"/>
      <c r="U853" s="12"/>
      <c r="V853" s="12"/>
      <c r="W853" s="12"/>
      <c r="X853" s="12"/>
      <c r="Y853" s="12"/>
      <c r="Z853" s="12"/>
    </row>
    <row r="854" spans="1:26" ht="13.5" customHeight="1" x14ac:dyDescent="0.25">
      <c r="A854" s="42"/>
      <c r="B854" s="19"/>
      <c r="C854" s="19"/>
      <c r="D854" s="20"/>
      <c r="E854" s="20"/>
      <c r="F854" s="20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20"/>
      <c r="S854" s="12"/>
      <c r="T854" s="12"/>
      <c r="U854" s="12"/>
      <c r="V854" s="12"/>
      <c r="W854" s="12"/>
      <c r="X854" s="12"/>
      <c r="Y854" s="12"/>
      <c r="Z854" s="12"/>
    </row>
    <row r="855" spans="1:26" ht="13.5" customHeight="1" x14ac:dyDescent="0.25">
      <c r="A855" s="42"/>
      <c r="B855" s="19"/>
      <c r="C855" s="19"/>
      <c r="D855" s="20"/>
      <c r="E855" s="20"/>
      <c r="F855" s="20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20"/>
      <c r="S855" s="12"/>
      <c r="T855" s="12"/>
      <c r="U855" s="12"/>
      <c r="V855" s="12"/>
      <c r="W855" s="12"/>
      <c r="X855" s="12"/>
      <c r="Y855" s="12"/>
      <c r="Z855" s="12"/>
    </row>
    <row r="856" spans="1:26" ht="13.5" customHeight="1" x14ac:dyDescent="0.25">
      <c r="A856" s="42"/>
      <c r="B856" s="19"/>
      <c r="C856" s="19"/>
      <c r="D856" s="20"/>
      <c r="E856" s="20"/>
      <c r="F856" s="20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20"/>
      <c r="S856" s="12"/>
      <c r="T856" s="12"/>
      <c r="U856" s="12"/>
      <c r="V856" s="12"/>
      <c r="W856" s="12"/>
      <c r="X856" s="12"/>
      <c r="Y856" s="12"/>
      <c r="Z856" s="12"/>
    </row>
    <row r="857" spans="1:26" ht="13.5" customHeight="1" x14ac:dyDescent="0.25">
      <c r="A857" s="42"/>
      <c r="B857" s="19"/>
      <c r="C857" s="19"/>
      <c r="D857" s="20"/>
      <c r="E857" s="20"/>
      <c r="F857" s="20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20"/>
      <c r="S857" s="12"/>
      <c r="T857" s="12"/>
      <c r="U857" s="12"/>
      <c r="V857" s="12"/>
      <c r="W857" s="12"/>
      <c r="X857" s="12"/>
      <c r="Y857" s="12"/>
      <c r="Z857" s="12"/>
    </row>
    <row r="858" spans="1:26" ht="13.5" customHeight="1" x14ac:dyDescent="0.25">
      <c r="A858" s="42"/>
      <c r="B858" s="19"/>
      <c r="C858" s="19"/>
      <c r="D858" s="20"/>
      <c r="E858" s="20"/>
      <c r="F858" s="20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20"/>
      <c r="S858" s="12"/>
      <c r="T858" s="12"/>
      <c r="U858" s="12"/>
      <c r="V858" s="12"/>
      <c r="W858" s="12"/>
      <c r="X858" s="12"/>
      <c r="Y858" s="12"/>
      <c r="Z858" s="12"/>
    </row>
    <row r="859" spans="1:26" ht="13.5" customHeight="1" x14ac:dyDescent="0.25">
      <c r="A859" s="42"/>
      <c r="B859" s="19"/>
      <c r="C859" s="19"/>
      <c r="D859" s="20"/>
      <c r="E859" s="20"/>
      <c r="F859" s="20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20"/>
      <c r="S859" s="12"/>
      <c r="T859" s="12"/>
      <c r="U859" s="12"/>
      <c r="V859" s="12"/>
      <c r="W859" s="12"/>
      <c r="X859" s="12"/>
      <c r="Y859" s="12"/>
      <c r="Z859" s="12"/>
    </row>
    <row r="860" spans="1:26" ht="13.5" customHeight="1" x14ac:dyDescent="0.25">
      <c r="A860" s="42"/>
      <c r="B860" s="19"/>
      <c r="C860" s="19"/>
      <c r="D860" s="20"/>
      <c r="E860" s="20"/>
      <c r="F860" s="20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20"/>
      <c r="S860" s="12"/>
      <c r="T860" s="12"/>
      <c r="U860" s="12"/>
      <c r="V860" s="12"/>
      <c r="W860" s="12"/>
      <c r="X860" s="12"/>
      <c r="Y860" s="12"/>
      <c r="Z860" s="12"/>
    </row>
    <row r="861" spans="1:26" ht="13.5" customHeight="1" x14ac:dyDescent="0.25">
      <c r="A861" s="42"/>
      <c r="B861" s="19"/>
      <c r="C861" s="19"/>
      <c r="D861" s="20"/>
      <c r="E861" s="20"/>
      <c r="F861" s="20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20"/>
      <c r="S861" s="12"/>
      <c r="T861" s="12"/>
      <c r="U861" s="12"/>
      <c r="V861" s="12"/>
      <c r="W861" s="12"/>
      <c r="X861" s="12"/>
      <c r="Y861" s="12"/>
      <c r="Z861" s="12"/>
    </row>
    <row r="862" spans="1:26" ht="13.5" customHeight="1" x14ac:dyDescent="0.25">
      <c r="A862" s="42"/>
      <c r="B862" s="19"/>
      <c r="C862" s="19"/>
      <c r="D862" s="20"/>
      <c r="E862" s="20"/>
      <c r="F862" s="20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20"/>
      <c r="S862" s="12"/>
      <c r="T862" s="12"/>
      <c r="U862" s="12"/>
      <c r="V862" s="12"/>
      <c r="W862" s="12"/>
      <c r="X862" s="12"/>
      <c r="Y862" s="12"/>
      <c r="Z862" s="12"/>
    </row>
    <row r="863" spans="1:26" ht="13.5" customHeight="1" x14ac:dyDescent="0.25">
      <c r="A863" s="42"/>
      <c r="B863" s="19"/>
      <c r="C863" s="19"/>
      <c r="D863" s="20"/>
      <c r="E863" s="20"/>
      <c r="F863" s="20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20"/>
      <c r="S863" s="12"/>
      <c r="T863" s="12"/>
      <c r="U863" s="12"/>
      <c r="V863" s="12"/>
      <c r="W863" s="12"/>
      <c r="X863" s="12"/>
      <c r="Y863" s="12"/>
      <c r="Z863" s="12"/>
    </row>
    <row r="864" spans="1:26" ht="13.5" customHeight="1" x14ac:dyDescent="0.25">
      <c r="A864" s="42"/>
      <c r="B864" s="19"/>
      <c r="C864" s="19"/>
      <c r="D864" s="20"/>
      <c r="E864" s="20"/>
      <c r="F864" s="20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20"/>
      <c r="S864" s="12"/>
      <c r="T864" s="12"/>
      <c r="U864" s="12"/>
      <c r="V864" s="12"/>
      <c r="W864" s="12"/>
      <c r="X864" s="12"/>
      <c r="Y864" s="12"/>
      <c r="Z864" s="12"/>
    </row>
    <row r="865" spans="1:26" ht="13.5" customHeight="1" x14ac:dyDescent="0.25">
      <c r="A865" s="42"/>
      <c r="B865" s="19"/>
      <c r="C865" s="19"/>
      <c r="D865" s="20"/>
      <c r="E865" s="20"/>
      <c r="F865" s="20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20"/>
      <c r="S865" s="12"/>
      <c r="T865" s="12"/>
      <c r="U865" s="12"/>
      <c r="V865" s="12"/>
      <c r="W865" s="12"/>
      <c r="X865" s="12"/>
      <c r="Y865" s="12"/>
      <c r="Z865" s="12"/>
    </row>
    <row r="866" spans="1:26" ht="13.5" customHeight="1" x14ac:dyDescent="0.25">
      <c r="A866" s="42"/>
      <c r="B866" s="19"/>
      <c r="C866" s="19"/>
      <c r="D866" s="20"/>
      <c r="E866" s="20"/>
      <c r="F866" s="20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20"/>
      <c r="S866" s="12"/>
      <c r="T866" s="12"/>
      <c r="U866" s="12"/>
      <c r="V866" s="12"/>
      <c r="W866" s="12"/>
      <c r="X866" s="12"/>
      <c r="Y866" s="12"/>
      <c r="Z866" s="12"/>
    </row>
    <row r="867" spans="1:26" ht="13.5" customHeight="1" x14ac:dyDescent="0.25">
      <c r="A867" s="42"/>
      <c r="B867" s="19"/>
      <c r="C867" s="19"/>
      <c r="D867" s="20"/>
      <c r="E867" s="20"/>
      <c r="F867" s="20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20"/>
      <c r="S867" s="12"/>
      <c r="T867" s="12"/>
      <c r="U867" s="12"/>
      <c r="V867" s="12"/>
      <c r="W867" s="12"/>
      <c r="X867" s="12"/>
      <c r="Y867" s="12"/>
      <c r="Z867" s="12"/>
    </row>
    <row r="868" spans="1:26" ht="13.5" customHeight="1" x14ac:dyDescent="0.25">
      <c r="A868" s="42"/>
      <c r="B868" s="19"/>
      <c r="C868" s="19"/>
      <c r="D868" s="20"/>
      <c r="E868" s="20"/>
      <c r="F868" s="20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20"/>
      <c r="S868" s="12"/>
      <c r="T868" s="12"/>
      <c r="U868" s="12"/>
      <c r="V868" s="12"/>
      <c r="W868" s="12"/>
      <c r="X868" s="12"/>
      <c r="Y868" s="12"/>
      <c r="Z868" s="12"/>
    </row>
    <row r="869" spans="1:26" ht="13.5" customHeight="1" x14ac:dyDescent="0.25">
      <c r="A869" s="42"/>
      <c r="B869" s="19"/>
      <c r="C869" s="19"/>
      <c r="D869" s="20"/>
      <c r="E869" s="20"/>
      <c r="F869" s="20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20"/>
      <c r="S869" s="12"/>
      <c r="T869" s="12"/>
      <c r="U869" s="12"/>
      <c r="V869" s="12"/>
      <c r="W869" s="12"/>
      <c r="X869" s="12"/>
      <c r="Y869" s="12"/>
      <c r="Z869" s="12"/>
    </row>
    <row r="870" spans="1:26" ht="13.5" customHeight="1" x14ac:dyDescent="0.25">
      <c r="A870" s="42"/>
      <c r="B870" s="19"/>
      <c r="C870" s="19"/>
      <c r="D870" s="20"/>
      <c r="E870" s="20"/>
      <c r="F870" s="20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20"/>
      <c r="S870" s="12"/>
      <c r="T870" s="12"/>
      <c r="U870" s="12"/>
      <c r="V870" s="12"/>
      <c r="W870" s="12"/>
      <c r="X870" s="12"/>
      <c r="Y870" s="12"/>
      <c r="Z870" s="12"/>
    </row>
    <row r="871" spans="1:26" ht="13.5" customHeight="1" x14ac:dyDescent="0.25">
      <c r="A871" s="42"/>
      <c r="B871" s="19"/>
      <c r="C871" s="19"/>
      <c r="D871" s="20"/>
      <c r="E871" s="20"/>
      <c r="F871" s="20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20"/>
      <c r="S871" s="12"/>
      <c r="T871" s="12"/>
      <c r="U871" s="12"/>
      <c r="V871" s="12"/>
      <c r="W871" s="12"/>
      <c r="X871" s="12"/>
      <c r="Y871" s="12"/>
      <c r="Z871" s="12"/>
    </row>
    <row r="872" spans="1:26" ht="13.5" customHeight="1" x14ac:dyDescent="0.25">
      <c r="A872" s="42"/>
      <c r="B872" s="19"/>
      <c r="C872" s="19"/>
      <c r="D872" s="20"/>
      <c r="E872" s="20"/>
      <c r="F872" s="20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20"/>
      <c r="S872" s="12"/>
      <c r="T872" s="12"/>
      <c r="U872" s="12"/>
      <c r="V872" s="12"/>
      <c r="W872" s="12"/>
      <c r="X872" s="12"/>
      <c r="Y872" s="12"/>
      <c r="Z872" s="12"/>
    </row>
    <row r="873" spans="1:26" ht="13.5" customHeight="1" x14ac:dyDescent="0.25">
      <c r="A873" s="42"/>
      <c r="B873" s="19"/>
      <c r="C873" s="19"/>
      <c r="D873" s="20"/>
      <c r="E873" s="20"/>
      <c r="F873" s="20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20"/>
      <c r="S873" s="12"/>
      <c r="T873" s="12"/>
      <c r="U873" s="12"/>
      <c r="V873" s="12"/>
      <c r="W873" s="12"/>
      <c r="X873" s="12"/>
      <c r="Y873" s="12"/>
      <c r="Z873" s="12"/>
    </row>
    <row r="874" spans="1:26" ht="13.5" customHeight="1" x14ac:dyDescent="0.25">
      <c r="A874" s="42"/>
      <c r="B874" s="19"/>
      <c r="C874" s="19"/>
      <c r="D874" s="20"/>
      <c r="E874" s="20"/>
      <c r="F874" s="20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20"/>
      <c r="S874" s="12"/>
      <c r="T874" s="12"/>
      <c r="U874" s="12"/>
      <c r="V874" s="12"/>
      <c r="W874" s="12"/>
      <c r="X874" s="12"/>
      <c r="Y874" s="12"/>
      <c r="Z874" s="12"/>
    </row>
    <row r="875" spans="1:26" ht="13.5" customHeight="1" x14ac:dyDescent="0.25">
      <c r="A875" s="42"/>
      <c r="B875" s="19"/>
      <c r="C875" s="19"/>
      <c r="D875" s="20"/>
      <c r="E875" s="20"/>
      <c r="F875" s="20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20"/>
      <c r="S875" s="12"/>
      <c r="T875" s="12"/>
      <c r="U875" s="12"/>
      <c r="V875" s="12"/>
      <c r="W875" s="12"/>
      <c r="X875" s="12"/>
      <c r="Y875" s="12"/>
      <c r="Z875" s="12"/>
    </row>
    <row r="876" spans="1:26" ht="13.5" customHeight="1" x14ac:dyDescent="0.25">
      <c r="A876" s="42"/>
      <c r="B876" s="19"/>
      <c r="C876" s="19"/>
      <c r="D876" s="20"/>
      <c r="E876" s="20"/>
      <c r="F876" s="20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20"/>
      <c r="S876" s="12"/>
      <c r="T876" s="12"/>
      <c r="U876" s="12"/>
      <c r="V876" s="12"/>
      <c r="W876" s="12"/>
      <c r="X876" s="12"/>
      <c r="Y876" s="12"/>
      <c r="Z876" s="12"/>
    </row>
    <row r="877" spans="1:26" ht="13.5" customHeight="1" x14ac:dyDescent="0.25">
      <c r="A877" s="42"/>
      <c r="B877" s="19"/>
      <c r="C877" s="19"/>
      <c r="D877" s="20"/>
      <c r="E877" s="20"/>
      <c r="F877" s="20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20"/>
      <c r="S877" s="12"/>
      <c r="T877" s="12"/>
      <c r="U877" s="12"/>
      <c r="V877" s="12"/>
      <c r="W877" s="12"/>
      <c r="X877" s="12"/>
      <c r="Y877" s="12"/>
      <c r="Z877" s="12"/>
    </row>
    <row r="878" spans="1:26" ht="13.5" customHeight="1" x14ac:dyDescent="0.25">
      <c r="A878" s="42"/>
      <c r="B878" s="19"/>
      <c r="C878" s="19"/>
      <c r="D878" s="20"/>
      <c r="E878" s="20"/>
      <c r="F878" s="20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20"/>
      <c r="S878" s="12"/>
      <c r="T878" s="12"/>
      <c r="U878" s="12"/>
      <c r="V878" s="12"/>
      <c r="W878" s="12"/>
      <c r="X878" s="12"/>
      <c r="Y878" s="12"/>
      <c r="Z878" s="12"/>
    </row>
    <row r="879" spans="1:26" ht="13.5" customHeight="1" x14ac:dyDescent="0.25">
      <c r="A879" s="42"/>
      <c r="B879" s="19"/>
      <c r="C879" s="19"/>
      <c r="D879" s="20"/>
      <c r="E879" s="20"/>
      <c r="F879" s="20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20"/>
      <c r="S879" s="12"/>
      <c r="T879" s="12"/>
      <c r="U879" s="12"/>
      <c r="V879" s="12"/>
      <c r="W879" s="12"/>
      <c r="X879" s="12"/>
      <c r="Y879" s="12"/>
      <c r="Z879" s="12"/>
    </row>
    <row r="880" spans="1:26" ht="13.5" customHeight="1" x14ac:dyDescent="0.25">
      <c r="A880" s="42"/>
      <c r="B880" s="19"/>
      <c r="C880" s="19"/>
      <c r="D880" s="20"/>
      <c r="E880" s="20"/>
      <c r="F880" s="20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20"/>
      <c r="S880" s="12"/>
      <c r="T880" s="12"/>
      <c r="U880" s="12"/>
      <c r="V880" s="12"/>
      <c r="W880" s="12"/>
      <c r="X880" s="12"/>
      <c r="Y880" s="12"/>
      <c r="Z880" s="12"/>
    </row>
    <row r="881" spans="1:26" ht="13.5" customHeight="1" x14ac:dyDescent="0.25">
      <c r="A881" s="42"/>
      <c r="B881" s="19"/>
      <c r="C881" s="19"/>
      <c r="D881" s="20"/>
      <c r="E881" s="20"/>
      <c r="F881" s="20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20"/>
      <c r="S881" s="12"/>
      <c r="T881" s="12"/>
      <c r="U881" s="12"/>
      <c r="V881" s="12"/>
      <c r="W881" s="12"/>
      <c r="X881" s="12"/>
      <c r="Y881" s="12"/>
      <c r="Z881" s="12"/>
    </row>
    <row r="882" spans="1:26" ht="13.5" customHeight="1" x14ac:dyDescent="0.25">
      <c r="A882" s="42"/>
      <c r="B882" s="19"/>
      <c r="C882" s="19"/>
      <c r="D882" s="20"/>
      <c r="E882" s="20"/>
      <c r="F882" s="20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20"/>
      <c r="S882" s="12"/>
      <c r="T882" s="12"/>
      <c r="U882" s="12"/>
      <c r="V882" s="12"/>
      <c r="W882" s="12"/>
      <c r="X882" s="12"/>
      <c r="Y882" s="12"/>
      <c r="Z882" s="12"/>
    </row>
    <row r="883" spans="1:26" ht="13.5" customHeight="1" x14ac:dyDescent="0.25">
      <c r="A883" s="42"/>
      <c r="B883" s="19"/>
      <c r="C883" s="19"/>
      <c r="D883" s="20"/>
      <c r="E883" s="20"/>
      <c r="F883" s="20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20"/>
      <c r="S883" s="12"/>
      <c r="T883" s="12"/>
      <c r="U883" s="12"/>
      <c r="V883" s="12"/>
      <c r="W883" s="12"/>
      <c r="X883" s="12"/>
      <c r="Y883" s="12"/>
      <c r="Z883" s="12"/>
    </row>
    <row r="884" spans="1:26" ht="13.5" customHeight="1" x14ac:dyDescent="0.25">
      <c r="A884" s="42"/>
      <c r="B884" s="19"/>
      <c r="C884" s="19"/>
      <c r="D884" s="20"/>
      <c r="E884" s="20"/>
      <c r="F884" s="20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20"/>
      <c r="S884" s="12"/>
      <c r="T884" s="12"/>
      <c r="U884" s="12"/>
      <c r="V884" s="12"/>
      <c r="W884" s="12"/>
      <c r="X884" s="12"/>
      <c r="Y884" s="12"/>
      <c r="Z884" s="12"/>
    </row>
    <row r="885" spans="1:26" ht="13.5" customHeight="1" x14ac:dyDescent="0.25">
      <c r="A885" s="42"/>
      <c r="B885" s="19"/>
      <c r="C885" s="19"/>
      <c r="D885" s="20"/>
      <c r="E885" s="20"/>
      <c r="F885" s="20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20"/>
      <c r="S885" s="12"/>
      <c r="T885" s="12"/>
      <c r="U885" s="12"/>
      <c r="V885" s="12"/>
      <c r="W885" s="12"/>
      <c r="X885" s="12"/>
      <c r="Y885" s="12"/>
      <c r="Z885" s="12"/>
    </row>
    <row r="886" spans="1:26" ht="13.5" customHeight="1" x14ac:dyDescent="0.25">
      <c r="A886" s="42"/>
      <c r="B886" s="19"/>
      <c r="C886" s="19"/>
      <c r="D886" s="20"/>
      <c r="E886" s="20"/>
      <c r="F886" s="20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20"/>
      <c r="S886" s="12"/>
      <c r="T886" s="12"/>
      <c r="U886" s="12"/>
      <c r="V886" s="12"/>
      <c r="W886" s="12"/>
      <c r="X886" s="12"/>
      <c r="Y886" s="12"/>
      <c r="Z886" s="12"/>
    </row>
    <row r="887" spans="1:26" ht="13.5" customHeight="1" x14ac:dyDescent="0.25">
      <c r="A887" s="42"/>
      <c r="B887" s="19"/>
      <c r="C887" s="19"/>
      <c r="D887" s="20"/>
      <c r="E887" s="20"/>
      <c r="F887" s="20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20"/>
      <c r="S887" s="12"/>
      <c r="T887" s="12"/>
      <c r="U887" s="12"/>
      <c r="V887" s="12"/>
      <c r="W887" s="12"/>
      <c r="X887" s="12"/>
      <c r="Y887" s="12"/>
      <c r="Z887" s="12"/>
    </row>
    <row r="888" spans="1:26" ht="13.5" customHeight="1" x14ac:dyDescent="0.25">
      <c r="A888" s="42"/>
      <c r="B888" s="19"/>
      <c r="C888" s="19"/>
      <c r="D888" s="20"/>
      <c r="E888" s="20"/>
      <c r="F888" s="20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20"/>
      <c r="S888" s="12"/>
      <c r="T888" s="12"/>
      <c r="U888" s="12"/>
      <c r="V888" s="12"/>
      <c r="W888" s="12"/>
      <c r="X888" s="12"/>
      <c r="Y888" s="12"/>
      <c r="Z888" s="12"/>
    </row>
    <row r="889" spans="1:26" ht="13.5" customHeight="1" x14ac:dyDescent="0.25">
      <c r="A889" s="42"/>
      <c r="B889" s="19"/>
      <c r="C889" s="19"/>
      <c r="D889" s="20"/>
      <c r="E889" s="20"/>
      <c r="F889" s="20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20"/>
      <c r="S889" s="12"/>
      <c r="T889" s="12"/>
      <c r="U889" s="12"/>
      <c r="V889" s="12"/>
      <c r="W889" s="12"/>
      <c r="X889" s="12"/>
      <c r="Y889" s="12"/>
      <c r="Z889" s="12"/>
    </row>
    <row r="890" spans="1:26" ht="13.5" customHeight="1" x14ac:dyDescent="0.25">
      <c r="A890" s="42"/>
      <c r="B890" s="19"/>
      <c r="C890" s="19"/>
      <c r="D890" s="20"/>
      <c r="E890" s="20"/>
      <c r="F890" s="20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20"/>
      <c r="S890" s="12"/>
      <c r="T890" s="12"/>
      <c r="U890" s="12"/>
      <c r="V890" s="12"/>
      <c r="W890" s="12"/>
      <c r="X890" s="12"/>
      <c r="Y890" s="12"/>
      <c r="Z890" s="12"/>
    </row>
    <row r="891" spans="1:26" ht="13.5" customHeight="1" x14ac:dyDescent="0.25">
      <c r="A891" s="42"/>
      <c r="B891" s="19"/>
      <c r="C891" s="19"/>
      <c r="D891" s="20"/>
      <c r="E891" s="20"/>
      <c r="F891" s="20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20"/>
      <c r="S891" s="12"/>
      <c r="T891" s="12"/>
      <c r="U891" s="12"/>
      <c r="V891" s="12"/>
      <c r="W891" s="12"/>
      <c r="X891" s="12"/>
      <c r="Y891" s="12"/>
      <c r="Z891" s="12"/>
    </row>
    <row r="892" spans="1:26" ht="13.5" customHeight="1" x14ac:dyDescent="0.25">
      <c r="A892" s="42"/>
      <c r="B892" s="19"/>
      <c r="C892" s="19"/>
      <c r="D892" s="20"/>
      <c r="E892" s="20"/>
      <c r="F892" s="20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20"/>
      <c r="S892" s="12"/>
      <c r="T892" s="12"/>
      <c r="U892" s="12"/>
      <c r="V892" s="12"/>
      <c r="W892" s="12"/>
      <c r="X892" s="12"/>
      <c r="Y892" s="12"/>
      <c r="Z892" s="12"/>
    </row>
    <row r="893" spans="1:26" ht="13.5" customHeight="1" x14ac:dyDescent="0.25">
      <c r="A893" s="42"/>
      <c r="B893" s="19"/>
      <c r="C893" s="19"/>
      <c r="D893" s="20"/>
      <c r="E893" s="20"/>
      <c r="F893" s="20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20"/>
      <c r="S893" s="12"/>
      <c r="T893" s="12"/>
      <c r="U893" s="12"/>
      <c r="V893" s="12"/>
      <c r="W893" s="12"/>
      <c r="X893" s="12"/>
      <c r="Y893" s="12"/>
      <c r="Z893" s="12"/>
    </row>
    <row r="894" spans="1:26" ht="13.5" customHeight="1" x14ac:dyDescent="0.25">
      <c r="A894" s="42"/>
      <c r="B894" s="19"/>
      <c r="C894" s="19"/>
      <c r="D894" s="20"/>
      <c r="E894" s="20"/>
      <c r="F894" s="20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20"/>
      <c r="S894" s="12"/>
      <c r="T894" s="12"/>
      <c r="U894" s="12"/>
      <c r="V894" s="12"/>
      <c r="W894" s="12"/>
      <c r="X894" s="12"/>
      <c r="Y894" s="12"/>
      <c r="Z894" s="12"/>
    </row>
    <row r="895" spans="1:26" ht="13.5" customHeight="1" x14ac:dyDescent="0.25">
      <c r="A895" s="42"/>
      <c r="B895" s="19"/>
      <c r="C895" s="19"/>
      <c r="D895" s="20"/>
      <c r="E895" s="20"/>
      <c r="F895" s="20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20"/>
      <c r="S895" s="12"/>
      <c r="T895" s="12"/>
      <c r="U895" s="12"/>
      <c r="V895" s="12"/>
      <c r="W895" s="12"/>
      <c r="X895" s="12"/>
      <c r="Y895" s="12"/>
      <c r="Z895" s="12"/>
    </row>
    <row r="896" spans="1:26" ht="13.5" customHeight="1" x14ac:dyDescent="0.25">
      <c r="A896" s="42"/>
      <c r="B896" s="19"/>
      <c r="C896" s="19"/>
      <c r="D896" s="20"/>
      <c r="E896" s="20"/>
      <c r="F896" s="20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20"/>
      <c r="S896" s="12"/>
      <c r="T896" s="12"/>
      <c r="U896" s="12"/>
      <c r="V896" s="12"/>
      <c r="W896" s="12"/>
      <c r="X896" s="12"/>
      <c r="Y896" s="12"/>
      <c r="Z896" s="12"/>
    </row>
    <row r="897" spans="1:26" ht="13.5" customHeight="1" x14ac:dyDescent="0.25">
      <c r="A897" s="42"/>
      <c r="B897" s="19"/>
      <c r="C897" s="19"/>
      <c r="D897" s="20"/>
      <c r="E897" s="20"/>
      <c r="F897" s="20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20"/>
      <c r="S897" s="12"/>
      <c r="T897" s="12"/>
      <c r="U897" s="12"/>
      <c r="V897" s="12"/>
      <c r="W897" s="12"/>
      <c r="X897" s="12"/>
      <c r="Y897" s="12"/>
      <c r="Z897" s="12"/>
    </row>
    <row r="898" spans="1:26" ht="13.5" customHeight="1" x14ac:dyDescent="0.25">
      <c r="A898" s="42"/>
      <c r="B898" s="19"/>
      <c r="C898" s="19"/>
      <c r="D898" s="20"/>
      <c r="E898" s="20"/>
      <c r="F898" s="20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20"/>
      <c r="S898" s="12"/>
      <c r="T898" s="12"/>
      <c r="U898" s="12"/>
      <c r="V898" s="12"/>
      <c r="W898" s="12"/>
      <c r="X898" s="12"/>
      <c r="Y898" s="12"/>
      <c r="Z898" s="12"/>
    </row>
    <row r="899" spans="1:26" ht="13.5" customHeight="1" x14ac:dyDescent="0.25">
      <c r="A899" s="42"/>
      <c r="B899" s="19"/>
      <c r="C899" s="19"/>
      <c r="D899" s="20"/>
      <c r="E899" s="20"/>
      <c r="F899" s="20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20"/>
      <c r="S899" s="12"/>
      <c r="T899" s="12"/>
      <c r="U899" s="12"/>
      <c r="V899" s="12"/>
      <c r="W899" s="12"/>
      <c r="X899" s="12"/>
      <c r="Y899" s="12"/>
      <c r="Z899" s="12"/>
    </row>
    <row r="900" spans="1:26" ht="13.5" customHeight="1" x14ac:dyDescent="0.25">
      <c r="A900" s="42"/>
      <c r="B900" s="19"/>
      <c r="C900" s="19"/>
      <c r="D900" s="20"/>
      <c r="E900" s="20"/>
      <c r="F900" s="20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20"/>
      <c r="S900" s="12"/>
      <c r="T900" s="12"/>
      <c r="U900" s="12"/>
      <c r="V900" s="12"/>
      <c r="W900" s="12"/>
      <c r="X900" s="12"/>
      <c r="Y900" s="12"/>
      <c r="Z900" s="12"/>
    </row>
    <row r="901" spans="1:26" ht="13.5" customHeight="1" x14ac:dyDescent="0.25">
      <c r="A901" s="42"/>
      <c r="B901" s="19"/>
      <c r="C901" s="19"/>
      <c r="D901" s="20"/>
      <c r="E901" s="20"/>
      <c r="F901" s="20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20"/>
      <c r="S901" s="12"/>
      <c r="T901" s="12"/>
      <c r="U901" s="12"/>
      <c r="V901" s="12"/>
      <c r="W901" s="12"/>
      <c r="X901" s="12"/>
      <c r="Y901" s="12"/>
      <c r="Z901" s="12"/>
    </row>
    <row r="902" spans="1:26" ht="13.5" customHeight="1" x14ac:dyDescent="0.25">
      <c r="A902" s="42"/>
      <c r="B902" s="19"/>
      <c r="C902" s="19"/>
      <c r="D902" s="20"/>
      <c r="E902" s="20"/>
      <c r="F902" s="20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20"/>
      <c r="S902" s="12"/>
      <c r="T902" s="12"/>
      <c r="U902" s="12"/>
      <c r="V902" s="12"/>
      <c r="W902" s="12"/>
      <c r="X902" s="12"/>
      <c r="Y902" s="12"/>
      <c r="Z902" s="12"/>
    </row>
    <row r="903" spans="1:26" ht="13.5" customHeight="1" x14ac:dyDescent="0.25">
      <c r="A903" s="42"/>
      <c r="B903" s="19"/>
      <c r="C903" s="19"/>
      <c r="D903" s="20"/>
      <c r="E903" s="20"/>
      <c r="F903" s="20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20"/>
      <c r="S903" s="12"/>
      <c r="T903" s="12"/>
      <c r="U903" s="12"/>
      <c r="V903" s="12"/>
      <c r="W903" s="12"/>
      <c r="X903" s="12"/>
      <c r="Y903" s="12"/>
      <c r="Z903" s="12"/>
    </row>
    <row r="904" spans="1:26" ht="13.5" customHeight="1" x14ac:dyDescent="0.25">
      <c r="A904" s="42"/>
      <c r="B904" s="19"/>
      <c r="C904" s="19"/>
      <c r="D904" s="20"/>
      <c r="E904" s="20"/>
      <c r="F904" s="20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20"/>
      <c r="S904" s="12"/>
      <c r="T904" s="12"/>
      <c r="U904" s="12"/>
      <c r="V904" s="12"/>
      <c r="W904" s="12"/>
      <c r="X904" s="12"/>
      <c r="Y904" s="12"/>
      <c r="Z904" s="12"/>
    </row>
    <row r="905" spans="1:26" ht="13.5" customHeight="1" x14ac:dyDescent="0.25">
      <c r="A905" s="42"/>
      <c r="B905" s="19"/>
      <c r="C905" s="19"/>
      <c r="D905" s="20"/>
      <c r="E905" s="20"/>
      <c r="F905" s="20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20"/>
      <c r="S905" s="12"/>
      <c r="T905" s="12"/>
      <c r="U905" s="12"/>
      <c r="V905" s="12"/>
      <c r="W905" s="12"/>
      <c r="X905" s="12"/>
      <c r="Y905" s="12"/>
      <c r="Z905" s="12"/>
    </row>
    <row r="906" spans="1:26" ht="13.5" customHeight="1" x14ac:dyDescent="0.25">
      <c r="A906" s="42"/>
      <c r="B906" s="19"/>
      <c r="C906" s="19"/>
      <c r="D906" s="20"/>
      <c r="E906" s="20"/>
      <c r="F906" s="20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20"/>
      <c r="S906" s="12"/>
      <c r="T906" s="12"/>
      <c r="U906" s="12"/>
      <c r="V906" s="12"/>
      <c r="W906" s="12"/>
      <c r="X906" s="12"/>
      <c r="Y906" s="12"/>
      <c r="Z906" s="12"/>
    </row>
    <row r="907" spans="1:26" ht="13.5" customHeight="1" x14ac:dyDescent="0.25">
      <c r="A907" s="42"/>
      <c r="B907" s="19"/>
      <c r="C907" s="19"/>
      <c r="D907" s="20"/>
      <c r="E907" s="20"/>
      <c r="F907" s="20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20"/>
      <c r="S907" s="12"/>
      <c r="T907" s="12"/>
      <c r="U907" s="12"/>
      <c r="V907" s="12"/>
      <c r="W907" s="12"/>
      <c r="X907" s="12"/>
      <c r="Y907" s="12"/>
      <c r="Z907" s="12"/>
    </row>
    <row r="908" spans="1:26" ht="13.5" customHeight="1" x14ac:dyDescent="0.25">
      <c r="A908" s="42"/>
      <c r="B908" s="19"/>
      <c r="C908" s="19"/>
      <c r="D908" s="20"/>
      <c r="E908" s="20"/>
      <c r="F908" s="20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20"/>
      <c r="S908" s="12"/>
      <c r="T908" s="12"/>
      <c r="U908" s="12"/>
      <c r="V908" s="12"/>
      <c r="W908" s="12"/>
      <c r="X908" s="12"/>
      <c r="Y908" s="12"/>
      <c r="Z908" s="12"/>
    </row>
    <row r="909" spans="1:26" ht="13.5" customHeight="1" x14ac:dyDescent="0.25">
      <c r="A909" s="42"/>
      <c r="B909" s="19"/>
      <c r="C909" s="19"/>
      <c r="D909" s="20"/>
      <c r="E909" s="20"/>
      <c r="F909" s="20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20"/>
      <c r="S909" s="12"/>
      <c r="T909" s="12"/>
      <c r="U909" s="12"/>
      <c r="V909" s="12"/>
      <c r="W909" s="12"/>
      <c r="X909" s="12"/>
      <c r="Y909" s="12"/>
      <c r="Z909" s="12"/>
    </row>
    <row r="910" spans="1:26" ht="13.5" customHeight="1" x14ac:dyDescent="0.25">
      <c r="A910" s="42"/>
      <c r="B910" s="19"/>
      <c r="C910" s="19"/>
      <c r="D910" s="20"/>
      <c r="E910" s="20"/>
      <c r="F910" s="20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20"/>
      <c r="S910" s="12"/>
      <c r="T910" s="12"/>
      <c r="U910" s="12"/>
      <c r="V910" s="12"/>
      <c r="W910" s="12"/>
      <c r="X910" s="12"/>
      <c r="Y910" s="12"/>
      <c r="Z910" s="12"/>
    </row>
    <row r="911" spans="1:26" ht="13.5" customHeight="1" x14ac:dyDescent="0.25">
      <c r="A911" s="42"/>
      <c r="B911" s="19"/>
      <c r="C911" s="19"/>
      <c r="D911" s="20"/>
      <c r="E911" s="20"/>
      <c r="F911" s="20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20"/>
      <c r="S911" s="12"/>
      <c r="T911" s="12"/>
      <c r="U911" s="12"/>
      <c r="V911" s="12"/>
      <c r="W911" s="12"/>
      <c r="X911" s="12"/>
      <c r="Y911" s="12"/>
      <c r="Z911" s="12"/>
    </row>
    <row r="912" spans="1:26" ht="13.5" customHeight="1" x14ac:dyDescent="0.25">
      <c r="A912" s="42"/>
      <c r="B912" s="19"/>
      <c r="C912" s="19"/>
      <c r="D912" s="20"/>
      <c r="E912" s="20"/>
      <c r="F912" s="20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20"/>
      <c r="S912" s="12"/>
      <c r="T912" s="12"/>
      <c r="U912" s="12"/>
      <c r="V912" s="12"/>
      <c r="W912" s="12"/>
      <c r="X912" s="12"/>
      <c r="Y912" s="12"/>
      <c r="Z912" s="12"/>
    </row>
    <row r="913" spans="1:26" ht="13.5" customHeight="1" x14ac:dyDescent="0.25">
      <c r="A913" s="42"/>
      <c r="B913" s="19"/>
      <c r="C913" s="19"/>
      <c r="D913" s="20"/>
      <c r="E913" s="20"/>
      <c r="F913" s="20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20"/>
      <c r="S913" s="12"/>
      <c r="T913" s="12"/>
      <c r="U913" s="12"/>
      <c r="V913" s="12"/>
      <c r="W913" s="12"/>
      <c r="X913" s="12"/>
      <c r="Y913" s="12"/>
      <c r="Z913" s="12"/>
    </row>
    <row r="914" spans="1:26" ht="13.5" customHeight="1" x14ac:dyDescent="0.25">
      <c r="A914" s="42"/>
      <c r="B914" s="19"/>
      <c r="C914" s="19"/>
      <c r="D914" s="20"/>
      <c r="E914" s="20"/>
      <c r="F914" s="20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20"/>
      <c r="S914" s="12"/>
      <c r="T914" s="12"/>
      <c r="U914" s="12"/>
      <c r="V914" s="12"/>
      <c r="W914" s="12"/>
      <c r="X914" s="12"/>
      <c r="Y914" s="12"/>
      <c r="Z914" s="12"/>
    </row>
    <row r="915" spans="1:26" ht="13.5" customHeight="1" x14ac:dyDescent="0.25">
      <c r="A915" s="42"/>
      <c r="B915" s="19"/>
      <c r="C915" s="19"/>
      <c r="D915" s="20"/>
      <c r="E915" s="20"/>
      <c r="F915" s="20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20"/>
      <c r="S915" s="12"/>
      <c r="T915" s="12"/>
      <c r="U915" s="12"/>
      <c r="V915" s="12"/>
      <c r="W915" s="12"/>
      <c r="X915" s="12"/>
      <c r="Y915" s="12"/>
      <c r="Z915" s="12"/>
    </row>
    <row r="916" spans="1:26" ht="13.5" customHeight="1" x14ac:dyDescent="0.25">
      <c r="A916" s="42"/>
      <c r="B916" s="19"/>
      <c r="C916" s="19"/>
      <c r="D916" s="20"/>
      <c r="E916" s="20"/>
      <c r="F916" s="20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20"/>
      <c r="S916" s="12"/>
      <c r="T916" s="12"/>
      <c r="U916" s="12"/>
      <c r="V916" s="12"/>
      <c r="W916" s="12"/>
      <c r="X916" s="12"/>
      <c r="Y916" s="12"/>
      <c r="Z916" s="12"/>
    </row>
    <row r="917" spans="1:26" ht="13.5" customHeight="1" x14ac:dyDescent="0.25">
      <c r="A917" s="42"/>
      <c r="B917" s="19"/>
      <c r="C917" s="19"/>
      <c r="D917" s="20"/>
      <c r="E917" s="20"/>
      <c r="F917" s="20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20"/>
      <c r="S917" s="12"/>
      <c r="T917" s="12"/>
      <c r="U917" s="12"/>
      <c r="V917" s="12"/>
      <c r="W917" s="12"/>
      <c r="X917" s="12"/>
      <c r="Y917" s="12"/>
      <c r="Z917" s="12"/>
    </row>
    <row r="918" spans="1:26" ht="13.5" customHeight="1" x14ac:dyDescent="0.25">
      <c r="A918" s="42"/>
      <c r="B918" s="19"/>
      <c r="C918" s="19"/>
      <c r="D918" s="20"/>
      <c r="E918" s="20"/>
      <c r="F918" s="20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20"/>
      <c r="S918" s="12"/>
      <c r="T918" s="12"/>
      <c r="U918" s="12"/>
      <c r="V918" s="12"/>
      <c r="W918" s="12"/>
      <c r="X918" s="12"/>
      <c r="Y918" s="12"/>
      <c r="Z918" s="12"/>
    </row>
    <row r="919" spans="1:26" ht="13.5" customHeight="1" x14ac:dyDescent="0.25">
      <c r="A919" s="42"/>
      <c r="B919" s="19"/>
      <c r="C919" s="19"/>
      <c r="D919" s="20"/>
      <c r="E919" s="20"/>
      <c r="F919" s="20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20"/>
      <c r="S919" s="12"/>
      <c r="T919" s="12"/>
      <c r="U919" s="12"/>
      <c r="V919" s="12"/>
      <c r="W919" s="12"/>
      <c r="X919" s="12"/>
      <c r="Y919" s="12"/>
      <c r="Z919" s="12"/>
    </row>
    <row r="920" spans="1:26" ht="13.5" customHeight="1" x14ac:dyDescent="0.25">
      <c r="A920" s="42"/>
      <c r="B920" s="19"/>
      <c r="C920" s="19"/>
      <c r="D920" s="20"/>
      <c r="E920" s="20"/>
      <c r="F920" s="20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20"/>
      <c r="S920" s="12"/>
      <c r="T920" s="12"/>
      <c r="U920" s="12"/>
      <c r="V920" s="12"/>
      <c r="W920" s="12"/>
      <c r="X920" s="12"/>
      <c r="Y920" s="12"/>
      <c r="Z920" s="12"/>
    </row>
    <row r="921" spans="1:26" ht="13.5" customHeight="1" x14ac:dyDescent="0.25">
      <c r="A921" s="42"/>
      <c r="B921" s="19"/>
      <c r="C921" s="19"/>
      <c r="D921" s="20"/>
      <c r="E921" s="20"/>
      <c r="F921" s="20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20"/>
      <c r="S921" s="12"/>
      <c r="T921" s="12"/>
      <c r="U921" s="12"/>
      <c r="V921" s="12"/>
      <c r="W921" s="12"/>
      <c r="X921" s="12"/>
      <c r="Y921" s="12"/>
      <c r="Z921" s="12"/>
    </row>
    <row r="922" spans="1:26" ht="13.5" customHeight="1" x14ac:dyDescent="0.25">
      <c r="A922" s="42"/>
      <c r="B922" s="19"/>
      <c r="C922" s="19"/>
      <c r="D922" s="20"/>
      <c r="E922" s="20"/>
      <c r="F922" s="20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20"/>
      <c r="S922" s="12"/>
      <c r="T922" s="12"/>
      <c r="U922" s="12"/>
      <c r="V922" s="12"/>
      <c r="W922" s="12"/>
      <c r="X922" s="12"/>
      <c r="Y922" s="12"/>
      <c r="Z922" s="12"/>
    </row>
    <row r="923" spans="1:26" ht="13.5" customHeight="1" x14ac:dyDescent="0.25">
      <c r="A923" s="42"/>
      <c r="B923" s="19"/>
      <c r="C923" s="19"/>
      <c r="D923" s="20"/>
      <c r="E923" s="20"/>
      <c r="F923" s="20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20"/>
      <c r="S923" s="12"/>
      <c r="T923" s="12"/>
      <c r="U923" s="12"/>
      <c r="V923" s="12"/>
      <c r="W923" s="12"/>
      <c r="X923" s="12"/>
      <c r="Y923" s="12"/>
      <c r="Z923" s="12"/>
    </row>
    <row r="924" spans="1:26" ht="13.5" customHeight="1" x14ac:dyDescent="0.25">
      <c r="A924" s="42"/>
      <c r="B924" s="19"/>
      <c r="C924" s="19"/>
      <c r="D924" s="20"/>
      <c r="E924" s="20"/>
      <c r="F924" s="20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20"/>
      <c r="S924" s="12"/>
      <c r="T924" s="12"/>
      <c r="U924" s="12"/>
      <c r="V924" s="12"/>
      <c r="W924" s="12"/>
      <c r="X924" s="12"/>
      <c r="Y924" s="12"/>
      <c r="Z924" s="12"/>
    </row>
    <row r="925" spans="1:26" ht="13.5" customHeight="1" x14ac:dyDescent="0.25">
      <c r="A925" s="42"/>
      <c r="B925" s="19"/>
      <c r="C925" s="19"/>
      <c r="D925" s="20"/>
      <c r="E925" s="20"/>
      <c r="F925" s="20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20"/>
      <c r="S925" s="12"/>
      <c r="T925" s="12"/>
      <c r="U925" s="12"/>
      <c r="V925" s="12"/>
      <c r="W925" s="12"/>
      <c r="X925" s="12"/>
      <c r="Y925" s="12"/>
      <c r="Z925" s="12"/>
    </row>
    <row r="926" spans="1:26" ht="13.5" customHeight="1" x14ac:dyDescent="0.25">
      <c r="A926" s="42"/>
      <c r="B926" s="19"/>
      <c r="C926" s="19"/>
      <c r="D926" s="20"/>
      <c r="E926" s="20"/>
      <c r="F926" s="20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20"/>
      <c r="S926" s="12"/>
      <c r="T926" s="12"/>
      <c r="U926" s="12"/>
      <c r="V926" s="12"/>
      <c r="W926" s="12"/>
      <c r="X926" s="12"/>
      <c r="Y926" s="12"/>
      <c r="Z926" s="12"/>
    </row>
    <row r="927" spans="1:26" ht="13.5" customHeight="1" x14ac:dyDescent="0.25">
      <c r="A927" s="42"/>
      <c r="B927" s="19"/>
      <c r="C927" s="19"/>
      <c r="D927" s="20"/>
      <c r="E927" s="20"/>
      <c r="F927" s="20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20"/>
      <c r="S927" s="12"/>
      <c r="T927" s="12"/>
      <c r="U927" s="12"/>
      <c r="V927" s="12"/>
      <c r="W927" s="12"/>
      <c r="X927" s="12"/>
      <c r="Y927" s="12"/>
      <c r="Z927" s="12"/>
    </row>
    <row r="928" spans="1:26" ht="13.5" customHeight="1" x14ac:dyDescent="0.25">
      <c r="A928" s="42"/>
      <c r="B928" s="19"/>
      <c r="C928" s="19"/>
      <c r="D928" s="20"/>
      <c r="E928" s="20"/>
      <c r="F928" s="20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20"/>
      <c r="S928" s="12"/>
      <c r="T928" s="12"/>
      <c r="U928" s="12"/>
      <c r="V928" s="12"/>
      <c r="W928" s="12"/>
      <c r="X928" s="12"/>
      <c r="Y928" s="12"/>
      <c r="Z928" s="12"/>
    </row>
    <row r="929" spans="1:26" ht="13.5" customHeight="1" x14ac:dyDescent="0.25">
      <c r="A929" s="42"/>
      <c r="B929" s="19"/>
      <c r="C929" s="19"/>
      <c r="D929" s="20"/>
      <c r="E929" s="20"/>
      <c r="F929" s="20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20"/>
      <c r="S929" s="12"/>
      <c r="T929" s="12"/>
      <c r="U929" s="12"/>
      <c r="V929" s="12"/>
      <c r="W929" s="12"/>
      <c r="X929" s="12"/>
      <c r="Y929" s="12"/>
      <c r="Z929" s="12"/>
    </row>
    <row r="930" spans="1:26" ht="13.5" customHeight="1" x14ac:dyDescent="0.25">
      <c r="A930" s="42"/>
      <c r="B930" s="19"/>
      <c r="C930" s="19"/>
      <c r="D930" s="20"/>
      <c r="E930" s="20"/>
      <c r="F930" s="20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20"/>
      <c r="S930" s="12"/>
      <c r="T930" s="12"/>
      <c r="U930" s="12"/>
      <c r="V930" s="12"/>
      <c r="W930" s="12"/>
      <c r="X930" s="12"/>
      <c r="Y930" s="12"/>
      <c r="Z930" s="12"/>
    </row>
    <row r="931" spans="1:26" ht="13.5" customHeight="1" x14ac:dyDescent="0.25">
      <c r="A931" s="42"/>
      <c r="B931" s="19"/>
      <c r="C931" s="19"/>
      <c r="D931" s="20"/>
      <c r="E931" s="20"/>
      <c r="F931" s="20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20"/>
      <c r="S931" s="12"/>
      <c r="T931" s="12"/>
      <c r="U931" s="12"/>
      <c r="V931" s="12"/>
      <c r="W931" s="12"/>
      <c r="X931" s="12"/>
      <c r="Y931" s="12"/>
      <c r="Z931" s="12"/>
    </row>
    <row r="932" spans="1:26" ht="13.5" customHeight="1" x14ac:dyDescent="0.25">
      <c r="A932" s="42"/>
      <c r="B932" s="19"/>
      <c r="C932" s="19"/>
      <c r="D932" s="20"/>
      <c r="E932" s="20"/>
      <c r="F932" s="20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20"/>
      <c r="S932" s="12"/>
      <c r="T932" s="12"/>
      <c r="U932" s="12"/>
      <c r="V932" s="12"/>
      <c r="W932" s="12"/>
      <c r="X932" s="12"/>
      <c r="Y932" s="12"/>
      <c r="Z932" s="12"/>
    </row>
    <row r="933" spans="1:26" ht="13.5" customHeight="1" x14ac:dyDescent="0.25">
      <c r="A933" s="42"/>
      <c r="B933" s="19"/>
      <c r="C933" s="19"/>
      <c r="D933" s="20"/>
      <c r="E933" s="20"/>
      <c r="F933" s="20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20"/>
      <c r="S933" s="12"/>
      <c r="T933" s="12"/>
      <c r="U933" s="12"/>
      <c r="V933" s="12"/>
      <c r="W933" s="12"/>
      <c r="X933" s="12"/>
      <c r="Y933" s="12"/>
      <c r="Z933" s="12"/>
    </row>
    <row r="934" spans="1:26" ht="13.5" customHeight="1" x14ac:dyDescent="0.25">
      <c r="A934" s="42"/>
      <c r="B934" s="19"/>
      <c r="C934" s="19"/>
      <c r="D934" s="20"/>
      <c r="E934" s="20"/>
      <c r="F934" s="20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20"/>
      <c r="S934" s="12"/>
      <c r="T934" s="12"/>
      <c r="U934" s="12"/>
      <c r="V934" s="12"/>
      <c r="W934" s="12"/>
      <c r="X934" s="12"/>
      <c r="Y934" s="12"/>
      <c r="Z934" s="12"/>
    </row>
    <row r="935" spans="1:26" ht="13.5" customHeight="1" x14ac:dyDescent="0.25">
      <c r="A935" s="42"/>
      <c r="B935" s="19"/>
      <c r="C935" s="19"/>
      <c r="D935" s="20"/>
      <c r="E935" s="20"/>
      <c r="F935" s="20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20"/>
      <c r="S935" s="12"/>
      <c r="T935" s="12"/>
      <c r="U935" s="12"/>
      <c r="V935" s="12"/>
      <c r="W935" s="12"/>
      <c r="X935" s="12"/>
      <c r="Y935" s="12"/>
      <c r="Z935" s="12"/>
    </row>
    <row r="936" spans="1:26" ht="13.5" customHeight="1" x14ac:dyDescent="0.25">
      <c r="A936" s="42"/>
      <c r="B936" s="19"/>
      <c r="C936" s="19"/>
      <c r="D936" s="20"/>
      <c r="E936" s="20"/>
      <c r="F936" s="20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20"/>
      <c r="S936" s="12"/>
      <c r="T936" s="12"/>
      <c r="U936" s="12"/>
      <c r="V936" s="12"/>
      <c r="W936" s="12"/>
      <c r="X936" s="12"/>
      <c r="Y936" s="12"/>
      <c r="Z936" s="12"/>
    </row>
    <row r="937" spans="1:26" ht="13.5" customHeight="1" x14ac:dyDescent="0.25">
      <c r="A937" s="42"/>
      <c r="B937" s="19"/>
      <c r="C937" s="19"/>
      <c r="D937" s="20"/>
      <c r="E937" s="20"/>
      <c r="F937" s="20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20"/>
      <c r="S937" s="12"/>
      <c r="T937" s="12"/>
      <c r="U937" s="12"/>
      <c r="V937" s="12"/>
      <c r="W937" s="12"/>
      <c r="X937" s="12"/>
      <c r="Y937" s="12"/>
      <c r="Z937" s="12"/>
    </row>
    <row r="938" spans="1:26" ht="13.5" customHeight="1" x14ac:dyDescent="0.25">
      <c r="A938" s="42"/>
      <c r="B938" s="19"/>
      <c r="C938" s="19"/>
      <c r="D938" s="20"/>
      <c r="E938" s="20"/>
      <c r="F938" s="20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20"/>
      <c r="S938" s="12"/>
      <c r="T938" s="12"/>
      <c r="U938" s="12"/>
      <c r="V938" s="12"/>
      <c r="W938" s="12"/>
      <c r="X938" s="12"/>
      <c r="Y938" s="12"/>
      <c r="Z938" s="12"/>
    </row>
    <row r="939" spans="1:26" ht="13.5" customHeight="1" x14ac:dyDescent="0.25">
      <c r="A939" s="42"/>
      <c r="B939" s="19"/>
      <c r="C939" s="19"/>
      <c r="D939" s="20"/>
      <c r="E939" s="20"/>
      <c r="F939" s="20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20"/>
      <c r="S939" s="12"/>
      <c r="T939" s="12"/>
      <c r="U939" s="12"/>
      <c r="V939" s="12"/>
      <c r="W939" s="12"/>
      <c r="X939" s="12"/>
      <c r="Y939" s="12"/>
      <c r="Z939" s="12"/>
    </row>
    <row r="940" spans="1:26" ht="13.5" customHeight="1" x14ac:dyDescent="0.25">
      <c r="A940" s="42"/>
      <c r="B940" s="19"/>
      <c r="C940" s="19"/>
      <c r="D940" s="20"/>
      <c r="E940" s="20"/>
      <c r="F940" s="20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20"/>
      <c r="S940" s="12"/>
      <c r="T940" s="12"/>
      <c r="U940" s="12"/>
      <c r="V940" s="12"/>
      <c r="W940" s="12"/>
      <c r="X940" s="12"/>
      <c r="Y940" s="12"/>
      <c r="Z940" s="12"/>
    </row>
    <row r="941" spans="1:26" ht="13.5" customHeight="1" x14ac:dyDescent="0.25">
      <c r="A941" s="42"/>
      <c r="B941" s="19"/>
      <c r="C941" s="19"/>
      <c r="D941" s="20"/>
      <c r="E941" s="20"/>
      <c r="F941" s="20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20"/>
      <c r="S941" s="12"/>
      <c r="T941" s="12"/>
      <c r="U941" s="12"/>
      <c r="V941" s="12"/>
      <c r="W941" s="12"/>
      <c r="X941" s="12"/>
      <c r="Y941" s="12"/>
      <c r="Z941" s="12"/>
    </row>
    <row r="942" spans="1:26" ht="13.5" customHeight="1" x14ac:dyDescent="0.25">
      <c r="A942" s="42"/>
      <c r="B942" s="19"/>
      <c r="C942" s="19"/>
      <c r="D942" s="20"/>
      <c r="E942" s="20"/>
      <c r="F942" s="20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20"/>
      <c r="S942" s="12"/>
      <c r="T942" s="12"/>
      <c r="U942" s="12"/>
      <c r="V942" s="12"/>
      <c r="W942" s="12"/>
      <c r="X942" s="12"/>
      <c r="Y942" s="12"/>
      <c r="Z942" s="12"/>
    </row>
    <row r="943" spans="1:26" ht="13.5" customHeight="1" x14ac:dyDescent="0.25">
      <c r="A943" s="42"/>
      <c r="B943" s="19"/>
      <c r="C943" s="19"/>
      <c r="D943" s="20"/>
      <c r="E943" s="20"/>
      <c r="F943" s="20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20"/>
      <c r="S943" s="12"/>
      <c r="T943" s="12"/>
      <c r="U943" s="12"/>
      <c r="V943" s="12"/>
      <c r="W943" s="12"/>
      <c r="X943" s="12"/>
      <c r="Y943" s="12"/>
      <c r="Z943" s="12"/>
    </row>
    <row r="944" spans="1:26" ht="13.5" customHeight="1" x14ac:dyDescent="0.25">
      <c r="A944" s="42"/>
      <c r="B944" s="19"/>
      <c r="C944" s="19"/>
      <c r="D944" s="20"/>
      <c r="E944" s="20"/>
      <c r="F944" s="20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20"/>
      <c r="S944" s="12"/>
      <c r="T944" s="12"/>
      <c r="U944" s="12"/>
      <c r="V944" s="12"/>
      <c r="W944" s="12"/>
      <c r="X944" s="12"/>
      <c r="Y944" s="12"/>
      <c r="Z944" s="12"/>
    </row>
    <row r="945" spans="1:26" ht="13.5" customHeight="1" x14ac:dyDescent="0.25">
      <c r="A945" s="42"/>
      <c r="B945" s="19"/>
      <c r="C945" s="19"/>
      <c r="D945" s="20"/>
      <c r="E945" s="20"/>
      <c r="F945" s="20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20"/>
      <c r="S945" s="12"/>
      <c r="T945" s="12"/>
      <c r="U945" s="12"/>
      <c r="V945" s="12"/>
      <c r="W945" s="12"/>
      <c r="X945" s="12"/>
      <c r="Y945" s="12"/>
      <c r="Z945" s="12"/>
    </row>
    <row r="946" spans="1:26" ht="13.5" customHeight="1" x14ac:dyDescent="0.25">
      <c r="A946" s="42"/>
      <c r="B946" s="19"/>
      <c r="C946" s="19"/>
      <c r="D946" s="20"/>
      <c r="E946" s="20"/>
      <c r="F946" s="20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20"/>
      <c r="S946" s="12"/>
      <c r="T946" s="12"/>
      <c r="U946" s="12"/>
      <c r="V946" s="12"/>
      <c r="W946" s="12"/>
      <c r="X946" s="12"/>
      <c r="Y946" s="12"/>
      <c r="Z946" s="12"/>
    </row>
    <row r="947" spans="1:26" ht="13.5" customHeight="1" x14ac:dyDescent="0.25">
      <c r="A947" s="42"/>
      <c r="B947" s="19"/>
      <c r="C947" s="19"/>
      <c r="D947" s="20"/>
      <c r="E947" s="20"/>
      <c r="F947" s="20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20"/>
      <c r="S947" s="12"/>
      <c r="T947" s="12"/>
      <c r="U947" s="12"/>
      <c r="V947" s="12"/>
      <c r="W947" s="12"/>
      <c r="X947" s="12"/>
      <c r="Y947" s="12"/>
      <c r="Z947" s="12"/>
    </row>
    <row r="948" spans="1:26" ht="13.5" customHeight="1" x14ac:dyDescent="0.25">
      <c r="A948" s="42"/>
      <c r="B948" s="19"/>
      <c r="C948" s="19"/>
      <c r="D948" s="20"/>
      <c r="E948" s="20"/>
      <c r="F948" s="20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20"/>
      <c r="S948" s="12"/>
      <c r="T948" s="12"/>
      <c r="U948" s="12"/>
      <c r="V948" s="12"/>
      <c r="W948" s="12"/>
      <c r="X948" s="12"/>
      <c r="Y948" s="12"/>
      <c r="Z948" s="12"/>
    </row>
    <row r="949" spans="1:26" ht="13.5" customHeight="1" x14ac:dyDescent="0.25">
      <c r="A949" s="42"/>
      <c r="B949" s="19"/>
      <c r="C949" s="19"/>
      <c r="D949" s="20"/>
      <c r="E949" s="20"/>
      <c r="F949" s="20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20"/>
      <c r="S949" s="12"/>
      <c r="T949" s="12"/>
      <c r="U949" s="12"/>
      <c r="V949" s="12"/>
      <c r="W949" s="12"/>
      <c r="X949" s="12"/>
      <c r="Y949" s="12"/>
      <c r="Z949" s="12"/>
    </row>
    <row r="950" spans="1:26" ht="13.5" customHeight="1" x14ac:dyDescent="0.25">
      <c r="A950" s="42"/>
      <c r="B950" s="19"/>
      <c r="C950" s="19"/>
      <c r="D950" s="20"/>
      <c r="E950" s="20"/>
      <c r="F950" s="20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20"/>
      <c r="S950" s="12"/>
      <c r="T950" s="12"/>
      <c r="U950" s="12"/>
      <c r="V950" s="12"/>
      <c r="W950" s="12"/>
      <c r="X950" s="12"/>
      <c r="Y950" s="12"/>
      <c r="Z950" s="12"/>
    </row>
    <row r="951" spans="1:26" ht="13.5" customHeight="1" x14ac:dyDescent="0.25">
      <c r="A951" s="42"/>
      <c r="B951" s="19"/>
      <c r="C951" s="19"/>
      <c r="D951" s="20"/>
      <c r="E951" s="20"/>
      <c r="F951" s="20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20"/>
      <c r="S951" s="12"/>
      <c r="T951" s="12"/>
      <c r="U951" s="12"/>
      <c r="V951" s="12"/>
      <c r="W951" s="12"/>
      <c r="X951" s="12"/>
      <c r="Y951" s="12"/>
      <c r="Z951" s="12"/>
    </row>
    <row r="952" spans="1:26" ht="13.5" customHeight="1" x14ac:dyDescent="0.25">
      <c r="A952" s="42"/>
      <c r="B952" s="19"/>
      <c r="C952" s="19"/>
      <c r="D952" s="20"/>
      <c r="E952" s="20"/>
      <c r="F952" s="20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20"/>
      <c r="S952" s="12"/>
      <c r="T952" s="12"/>
      <c r="U952" s="12"/>
      <c r="V952" s="12"/>
      <c r="W952" s="12"/>
      <c r="X952" s="12"/>
      <c r="Y952" s="12"/>
      <c r="Z952" s="12"/>
    </row>
    <row r="953" spans="1:26" ht="13.5" customHeight="1" x14ac:dyDescent="0.25">
      <c r="A953" s="42"/>
      <c r="B953" s="19"/>
      <c r="C953" s="19"/>
      <c r="D953" s="20"/>
      <c r="E953" s="20"/>
      <c r="F953" s="20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20"/>
      <c r="S953" s="12"/>
      <c r="T953" s="12"/>
      <c r="U953" s="12"/>
      <c r="V953" s="12"/>
      <c r="W953" s="12"/>
      <c r="X953" s="12"/>
      <c r="Y953" s="12"/>
      <c r="Z953" s="12"/>
    </row>
    <row r="954" spans="1:26" ht="13.5" customHeight="1" x14ac:dyDescent="0.25">
      <c r="A954" s="42"/>
      <c r="B954" s="19"/>
      <c r="C954" s="19"/>
      <c r="D954" s="20"/>
      <c r="E954" s="20"/>
      <c r="F954" s="20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20"/>
      <c r="S954" s="12"/>
      <c r="T954" s="12"/>
      <c r="U954" s="12"/>
      <c r="V954" s="12"/>
      <c r="W954" s="12"/>
      <c r="X954" s="12"/>
      <c r="Y954" s="12"/>
      <c r="Z954" s="12"/>
    </row>
    <row r="955" spans="1:26" ht="13.5" customHeight="1" x14ac:dyDescent="0.25">
      <c r="A955" s="42"/>
      <c r="B955" s="19"/>
      <c r="C955" s="19"/>
      <c r="D955" s="20"/>
      <c r="E955" s="20"/>
      <c r="F955" s="20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20"/>
      <c r="S955" s="12"/>
      <c r="T955" s="12"/>
      <c r="U955" s="12"/>
      <c r="V955" s="12"/>
      <c r="W955" s="12"/>
      <c r="X955" s="12"/>
      <c r="Y955" s="12"/>
      <c r="Z955" s="12"/>
    </row>
    <row r="956" spans="1:26" ht="13.5" customHeight="1" x14ac:dyDescent="0.25">
      <c r="A956" s="42"/>
      <c r="B956" s="19"/>
      <c r="C956" s="19"/>
      <c r="D956" s="20"/>
      <c r="E956" s="20"/>
      <c r="F956" s="20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20"/>
      <c r="S956" s="12"/>
      <c r="T956" s="12"/>
      <c r="U956" s="12"/>
      <c r="V956" s="12"/>
      <c r="W956" s="12"/>
      <c r="X956" s="12"/>
      <c r="Y956" s="12"/>
      <c r="Z956" s="12"/>
    </row>
    <row r="957" spans="1:26" ht="13.5" customHeight="1" x14ac:dyDescent="0.25">
      <c r="A957" s="42"/>
      <c r="B957" s="19"/>
      <c r="C957" s="19"/>
      <c r="D957" s="20"/>
      <c r="E957" s="20"/>
      <c r="F957" s="20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20"/>
      <c r="S957" s="12"/>
      <c r="T957" s="12"/>
      <c r="U957" s="12"/>
      <c r="V957" s="12"/>
      <c r="W957" s="12"/>
      <c r="X957" s="12"/>
      <c r="Y957" s="12"/>
      <c r="Z957" s="12"/>
    </row>
    <row r="958" spans="1:26" ht="13.5" customHeight="1" x14ac:dyDescent="0.25">
      <c r="A958" s="42"/>
      <c r="B958" s="19"/>
      <c r="C958" s="19"/>
      <c r="D958" s="20"/>
      <c r="E958" s="20"/>
      <c r="F958" s="20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20"/>
      <c r="S958" s="12"/>
      <c r="T958" s="12"/>
      <c r="U958" s="12"/>
      <c r="V958" s="12"/>
      <c r="W958" s="12"/>
      <c r="X958" s="12"/>
      <c r="Y958" s="12"/>
      <c r="Z958" s="12"/>
    </row>
    <row r="959" spans="1:26" ht="13.5" customHeight="1" x14ac:dyDescent="0.25">
      <c r="A959" s="42"/>
      <c r="B959" s="19"/>
      <c r="C959" s="19"/>
      <c r="D959" s="20"/>
      <c r="E959" s="20"/>
      <c r="F959" s="20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20"/>
      <c r="S959" s="12"/>
      <c r="T959" s="12"/>
      <c r="U959" s="12"/>
      <c r="V959" s="12"/>
      <c r="W959" s="12"/>
      <c r="X959" s="12"/>
      <c r="Y959" s="12"/>
      <c r="Z959" s="12"/>
    </row>
    <row r="960" spans="1:26" ht="13.5" customHeight="1" x14ac:dyDescent="0.25">
      <c r="A960" s="42"/>
      <c r="B960" s="19"/>
      <c r="C960" s="19"/>
      <c r="D960" s="20"/>
      <c r="E960" s="20"/>
      <c r="F960" s="20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20"/>
      <c r="S960" s="12"/>
      <c r="T960" s="12"/>
      <c r="U960" s="12"/>
      <c r="V960" s="12"/>
      <c r="W960" s="12"/>
      <c r="X960" s="12"/>
      <c r="Y960" s="12"/>
      <c r="Z960" s="12"/>
    </row>
    <row r="961" spans="1:26" ht="13.5" customHeight="1" x14ac:dyDescent="0.25">
      <c r="A961" s="42"/>
      <c r="B961" s="19"/>
      <c r="C961" s="19"/>
      <c r="D961" s="20"/>
      <c r="E961" s="20"/>
      <c r="F961" s="20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20"/>
      <c r="S961" s="12"/>
      <c r="T961" s="12"/>
      <c r="U961" s="12"/>
      <c r="V961" s="12"/>
      <c r="W961" s="12"/>
      <c r="X961" s="12"/>
      <c r="Y961" s="12"/>
      <c r="Z961" s="12"/>
    </row>
    <row r="962" spans="1:26" ht="13.5" customHeight="1" x14ac:dyDescent="0.25">
      <c r="A962" s="42"/>
      <c r="B962" s="19"/>
      <c r="C962" s="19"/>
      <c r="D962" s="20"/>
      <c r="E962" s="20"/>
      <c r="F962" s="20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20"/>
      <c r="S962" s="12"/>
      <c r="T962" s="12"/>
      <c r="U962" s="12"/>
      <c r="V962" s="12"/>
      <c r="W962" s="12"/>
      <c r="X962" s="12"/>
      <c r="Y962" s="12"/>
      <c r="Z962" s="12"/>
    </row>
    <row r="963" spans="1:26" ht="13.5" customHeight="1" x14ac:dyDescent="0.25">
      <c r="A963" s="42"/>
      <c r="B963" s="19"/>
      <c r="C963" s="19"/>
      <c r="D963" s="20"/>
      <c r="E963" s="20"/>
      <c r="F963" s="20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20"/>
      <c r="S963" s="12"/>
      <c r="T963" s="12"/>
      <c r="U963" s="12"/>
      <c r="V963" s="12"/>
      <c r="W963" s="12"/>
      <c r="X963" s="12"/>
      <c r="Y963" s="12"/>
      <c r="Z963" s="12"/>
    </row>
    <row r="964" spans="1:26" ht="13.5" customHeight="1" x14ac:dyDescent="0.25">
      <c r="A964" s="42"/>
      <c r="B964" s="19"/>
      <c r="C964" s="19"/>
      <c r="D964" s="20"/>
      <c r="E964" s="20"/>
      <c r="F964" s="20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20"/>
      <c r="S964" s="12"/>
      <c r="T964" s="12"/>
      <c r="U964" s="12"/>
      <c r="V964" s="12"/>
      <c r="W964" s="12"/>
      <c r="X964" s="12"/>
      <c r="Y964" s="12"/>
      <c r="Z964" s="12"/>
    </row>
    <row r="965" spans="1:26" ht="13.5" customHeight="1" x14ac:dyDescent="0.25">
      <c r="A965" s="42"/>
      <c r="B965" s="19"/>
      <c r="C965" s="19"/>
      <c r="D965" s="20"/>
      <c r="E965" s="20"/>
      <c r="F965" s="20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20"/>
      <c r="S965" s="12"/>
      <c r="T965" s="12"/>
      <c r="U965" s="12"/>
      <c r="V965" s="12"/>
      <c r="W965" s="12"/>
      <c r="X965" s="12"/>
      <c r="Y965" s="12"/>
      <c r="Z965" s="12"/>
    </row>
    <row r="966" spans="1:26" ht="13.5" customHeight="1" x14ac:dyDescent="0.25">
      <c r="A966" s="42"/>
      <c r="B966" s="19"/>
      <c r="C966" s="19"/>
      <c r="D966" s="20"/>
      <c r="E966" s="20"/>
      <c r="F966" s="20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20"/>
      <c r="S966" s="12"/>
      <c r="T966" s="12"/>
      <c r="U966" s="12"/>
      <c r="V966" s="12"/>
      <c r="W966" s="12"/>
      <c r="X966" s="12"/>
      <c r="Y966" s="12"/>
      <c r="Z966" s="12"/>
    </row>
    <row r="967" spans="1:26" ht="13.5" customHeight="1" x14ac:dyDescent="0.25">
      <c r="A967" s="42"/>
      <c r="B967" s="19"/>
      <c r="C967" s="19"/>
      <c r="D967" s="20"/>
      <c r="E967" s="20"/>
      <c r="F967" s="20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20"/>
      <c r="S967" s="12"/>
      <c r="T967" s="12"/>
      <c r="U967" s="12"/>
      <c r="V967" s="12"/>
      <c r="W967" s="12"/>
      <c r="X967" s="12"/>
      <c r="Y967" s="12"/>
      <c r="Z967" s="12"/>
    </row>
    <row r="968" spans="1:26" ht="13.5" customHeight="1" x14ac:dyDescent="0.25">
      <c r="A968" s="42"/>
      <c r="B968" s="19"/>
      <c r="C968" s="19"/>
      <c r="D968" s="20"/>
      <c r="E968" s="20"/>
      <c r="F968" s="20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20"/>
      <c r="S968" s="12"/>
      <c r="T968" s="12"/>
      <c r="U968" s="12"/>
      <c r="V968" s="12"/>
      <c r="W968" s="12"/>
      <c r="X968" s="12"/>
      <c r="Y968" s="12"/>
      <c r="Z968" s="12"/>
    </row>
    <row r="969" spans="1:26" ht="13.5" customHeight="1" x14ac:dyDescent="0.25">
      <c r="A969" s="42"/>
      <c r="B969" s="19"/>
      <c r="C969" s="19"/>
      <c r="D969" s="20"/>
      <c r="E969" s="20"/>
      <c r="F969" s="20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20"/>
      <c r="S969" s="12"/>
      <c r="T969" s="12"/>
      <c r="U969" s="12"/>
      <c r="V969" s="12"/>
      <c r="W969" s="12"/>
      <c r="X969" s="12"/>
      <c r="Y969" s="12"/>
      <c r="Z969" s="12"/>
    </row>
    <row r="970" spans="1:26" ht="13.5" customHeight="1" x14ac:dyDescent="0.25">
      <c r="A970" s="42"/>
      <c r="B970" s="19"/>
      <c r="C970" s="19"/>
      <c r="D970" s="20"/>
      <c r="E970" s="20"/>
      <c r="F970" s="20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20"/>
      <c r="S970" s="12"/>
      <c r="T970" s="12"/>
      <c r="U970" s="12"/>
      <c r="V970" s="12"/>
      <c r="W970" s="12"/>
      <c r="X970" s="12"/>
      <c r="Y970" s="12"/>
      <c r="Z970" s="12"/>
    </row>
    <row r="971" spans="1:26" ht="13.5" customHeight="1" x14ac:dyDescent="0.25">
      <c r="A971" s="42"/>
      <c r="B971" s="19"/>
      <c r="C971" s="19"/>
      <c r="D971" s="20"/>
      <c r="E971" s="20"/>
      <c r="F971" s="20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20"/>
      <c r="S971" s="12"/>
      <c r="T971" s="12"/>
      <c r="U971" s="12"/>
      <c r="V971" s="12"/>
      <c r="W971" s="12"/>
      <c r="X971" s="12"/>
      <c r="Y971" s="12"/>
      <c r="Z971" s="12"/>
    </row>
    <row r="972" spans="1:26" ht="13.5" customHeight="1" x14ac:dyDescent="0.25">
      <c r="A972" s="42"/>
      <c r="B972" s="19"/>
      <c r="C972" s="19"/>
      <c r="D972" s="20"/>
      <c r="E972" s="20"/>
      <c r="F972" s="20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20"/>
      <c r="S972" s="12"/>
      <c r="T972" s="12"/>
      <c r="U972" s="12"/>
      <c r="V972" s="12"/>
      <c r="W972" s="12"/>
      <c r="X972" s="12"/>
      <c r="Y972" s="12"/>
      <c r="Z972" s="12"/>
    </row>
    <row r="973" spans="1:26" ht="13.5" customHeight="1" x14ac:dyDescent="0.25">
      <c r="A973" s="42"/>
      <c r="B973" s="19"/>
      <c r="C973" s="19"/>
      <c r="D973" s="20"/>
      <c r="E973" s="20"/>
      <c r="F973" s="20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20"/>
      <c r="S973" s="12"/>
      <c r="T973" s="12"/>
      <c r="U973" s="12"/>
      <c r="V973" s="12"/>
      <c r="W973" s="12"/>
      <c r="X973" s="12"/>
      <c r="Y973" s="12"/>
      <c r="Z973" s="12"/>
    </row>
    <row r="974" spans="1:26" ht="13.5" customHeight="1" x14ac:dyDescent="0.25">
      <c r="A974" s="42"/>
      <c r="B974" s="19"/>
      <c r="C974" s="19"/>
      <c r="D974" s="20"/>
      <c r="E974" s="20"/>
      <c r="F974" s="20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20"/>
      <c r="S974" s="12"/>
      <c r="T974" s="12"/>
      <c r="U974" s="12"/>
      <c r="V974" s="12"/>
      <c r="W974" s="12"/>
      <c r="X974" s="12"/>
      <c r="Y974" s="12"/>
      <c r="Z974" s="12"/>
    </row>
    <row r="975" spans="1:26" ht="13.5" customHeight="1" x14ac:dyDescent="0.25">
      <c r="A975" s="42"/>
      <c r="B975" s="19"/>
      <c r="C975" s="19"/>
      <c r="D975" s="20"/>
      <c r="E975" s="20"/>
      <c r="F975" s="20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20"/>
      <c r="S975" s="12"/>
      <c r="T975" s="12"/>
      <c r="U975" s="12"/>
      <c r="V975" s="12"/>
      <c r="W975" s="12"/>
      <c r="X975" s="12"/>
      <c r="Y975" s="12"/>
      <c r="Z975" s="12"/>
    </row>
    <row r="976" spans="1:26" ht="13.5" customHeight="1" x14ac:dyDescent="0.25">
      <c r="A976" s="42"/>
      <c r="B976" s="19"/>
      <c r="C976" s="19"/>
      <c r="D976" s="20"/>
      <c r="E976" s="20"/>
      <c r="F976" s="20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20"/>
      <c r="S976" s="12"/>
      <c r="T976" s="12"/>
      <c r="U976" s="12"/>
      <c r="V976" s="12"/>
      <c r="W976" s="12"/>
      <c r="X976" s="12"/>
      <c r="Y976" s="12"/>
      <c r="Z976" s="12"/>
    </row>
    <row r="977" spans="1:26" ht="13.5" customHeight="1" x14ac:dyDescent="0.25">
      <c r="A977" s="42"/>
      <c r="B977" s="19"/>
      <c r="C977" s="19"/>
      <c r="D977" s="20"/>
      <c r="E977" s="20"/>
      <c r="F977" s="20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20"/>
      <c r="S977" s="12"/>
      <c r="T977" s="12"/>
      <c r="U977" s="12"/>
      <c r="V977" s="12"/>
      <c r="W977" s="12"/>
      <c r="X977" s="12"/>
      <c r="Y977" s="12"/>
      <c r="Z977" s="12"/>
    </row>
    <row r="978" spans="1:26" ht="13.5" customHeight="1" x14ac:dyDescent="0.25">
      <c r="A978" s="42"/>
      <c r="B978" s="19"/>
      <c r="C978" s="19"/>
      <c r="D978" s="20"/>
      <c r="E978" s="20"/>
      <c r="F978" s="20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20"/>
      <c r="S978" s="12"/>
      <c r="T978" s="12"/>
      <c r="U978" s="12"/>
      <c r="V978" s="12"/>
      <c r="W978" s="12"/>
      <c r="X978" s="12"/>
      <c r="Y978" s="12"/>
      <c r="Z978" s="12"/>
    </row>
    <row r="979" spans="1:26" ht="13.5" customHeight="1" x14ac:dyDescent="0.25">
      <c r="A979" s="42"/>
      <c r="B979" s="19"/>
      <c r="C979" s="19"/>
      <c r="D979" s="20"/>
      <c r="E979" s="20"/>
      <c r="F979" s="20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20"/>
      <c r="S979" s="12"/>
      <c r="T979" s="12"/>
      <c r="U979" s="12"/>
      <c r="V979" s="12"/>
      <c r="W979" s="12"/>
      <c r="X979" s="12"/>
      <c r="Y979" s="12"/>
      <c r="Z979" s="12"/>
    </row>
    <row r="980" spans="1:26" ht="13.5" customHeight="1" x14ac:dyDescent="0.25">
      <c r="A980" s="42"/>
      <c r="B980" s="19"/>
      <c r="C980" s="19"/>
      <c r="D980" s="20"/>
      <c r="E980" s="20"/>
      <c r="F980" s="20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20"/>
      <c r="S980" s="12"/>
      <c r="T980" s="12"/>
      <c r="U980" s="12"/>
      <c r="V980" s="12"/>
      <c r="W980" s="12"/>
      <c r="X980" s="12"/>
      <c r="Y980" s="12"/>
      <c r="Z980" s="12"/>
    </row>
    <row r="981" spans="1:26" ht="13.5" customHeight="1" x14ac:dyDescent="0.25">
      <c r="A981" s="42"/>
      <c r="B981" s="19"/>
      <c r="C981" s="19"/>
      <c r="D981" s="20"/>
      <c r="E981" s="20"/>
      <c r="F981" s="20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20"/>
      <c r="S981" s="12"/>
      <c r="T981" s="12"/>
      <c r="U981" s="12"/>
      <c r="V981" s="12"/>
      <c r="W981" s="12"/>
      <c r="X981" s="12"/>
      <c r="Y981" s="12"/>
      <c r="Z981" s="12"/>
    </row>
    <row r="982" spans="1:26" ht="13.5" customHeight="1" x14ac:dyDescent="0.25">
      <c r="A982" s="42"/>
      <c r="B982" s="19"/>
      <c r="C982" s="19"/>
      <c r="D982" s="20"/>
      <c r="E982" s="20"/>
      <c r="F982" s="20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20"/>
      <c r="S982" s="12"/>
      <c r="T982" s="12"/>
      <c r="U982" s="12"/>
      <c r="V982" s="12"/>
      <c r="W982" s="12"/>
      <c r="X982" s="12"/>
      <c r="Y982" s="12"/>
      <c r="Z982" s="12"/>
    </row>
    <row r="983" spans="1:26" ht="13.5" customHeight="1" x14ac:dyDescent="0.25">
      <c r="A983" s="42"/>
      <c r="B983" s="19"/>
      <c r="C983" s="19"/>
      <c r="D983" s="20"/>
      <c r="E983" s="20"/>
      <c r="F983" s="20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20"/>
      <c r="S983" s="12"/>
      <c r="T983" s="12"/>
      <c r="U983" s="12"/>
      <c r="V983" s="12"/>
      <c r="W983" s="12"/>
      <c r="X983" s="12"/>
      <c r="Y983" s="12"/>
      <c r="Z983" s="12"/>
    </row>
    <row r="984" spans="1:26" ht="13.5" customHeight="1" x14ac:dyDescent="0.25">
      <c r="A984" s="42"/>
      <c r="B984" s="19"/>
      <c r="C984" s="19"/>
      <c r="D984" s="20"/>
      <c r="E984" s="20"/>
      <c r="F984" s="20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20"/>
      <c r="S984" s="12"/>
      <c r="T984" s="12"/>
      <c r="U984" s="12"/>
      <c r="V984" s="12"/>
      <c r="W984" s="12"/>
      <c r="X984" s="12"/>
      <c r="Y984" s="12"/>
      <c r="Z984" s="12"/>
    </row>
    <row r="985" spans="1:26" ht="13.5" customHeight="1" x14ac:dyDescent="0.25">
      <c r="A985" s="42"/>
      <c r="B985" s="19"/>
      <c r="C985" s="19"/>
      <c r="D985" s="20"/>
      <c r="E985" s="20"/>
      <c r="F985" s="20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20"/>
      <c r="S985" s="12"/>
      <c r="T985" s="12"/>
      <c r="U985" s="12"/>
      <c r="V985" s="12"/>
      <c r="W985" s="12"/>
      <c r="X985" s="12"/>
      <c r="Y985" s="12"/>
      <c r="Z985" s="12"/>
    </row>
    <row r="986" spans="1:26" ht="13.5" customHeight="1" x14ac:dyDescent="0.25">
      <c r="A986" s="42"/>
      <c r="B986" s="19"/>
      <c r="C986" s="19"/>
      <c r="D986" s="20"/>
      <c r="E986" s="20"/>
      <c r="F986" s="20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20"/>
      <c r="S986" s="12"/>
      <c r="T986" s="12"/>
      <c r="U986" s="12"/>
      <c r="V986" s="12"/>
      <c r="W986" s="12"/>
      <c r="X986" s="12"/>
      <c r="Y986" s="12"/>
      <c r="Z986" s="12"/>
    </row>
    <row r="987" spans="1:26" ht="13.5" customHeight="1" x14ac:dyDescent="0.25">
      <c r="A987" s="42"/>
      <c r="B987" s="19"/>
      <c r="C987" s="19"/>
      <c r="D987" s="20"/>
      <c r="E987" s="20"/>
      <c r="F987" s="20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20"/>
      <c r="S987" s="12"/>
      <c r="T987" s="12"/>
      <c r="U987" s="12"/>
      <c r="V987" s="12"/>
      <c r="W987" s="12"/>
      <c r="X987" s="12"/>
      <c r="Y987" s="12"/>
      <c r="Z987" s="12"/>
    </row>
    <row r="988" spans="1:26" ht="13.5" customHeight="1" x14ac:dyDescent="0.25">
      <c r="A988" s="42"/>
      <c r="B988" s="19"/>
      <c r="C988" s="19"/>
      <c r="D988" s="20"/>
      <c r="E988" s="20"/>
      <c r="F988" s="20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20"/>
      <c r="S988" s="12"/>
      <c r="T988" s="12"/>
      <c r="U988" s="12"/>
      <c r="V988" s="12"/>
      <c r="W988" s="12"/>
      <c r="X988" s="12"/>
      <c r="Y988" s="12"/>
      <c r="Z988" s="12"/>
    </row>
    <row r="989" spans="1:26" ht="13.5" customHeight="1" x14ac:dyDescent="0.25">
      <c r="A989" s="42"/>
      <c r="B989" s="19"/>
      <c r="C989" s="19"/>
      <c r="D989" s="20"/>
      <c r="E989" s="20"/>
      <c r="F989" s="20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20"/>
      <c r="S989" s="12"/>
      <c r="T989" s="12"/>
      <c r="U989" s="12"/>
      <c r="V989" s="12"/>
      <c r="W989" s="12"/>
      <c r="X989" s="12"/>
      <c r="Y989" s="12"/>
      <c r="Z989" s="12"/>
    </row>
    <row r="990" spans="1:26" ht="13.5" customHeight="1" x14ac:dyDescent="0.25">
      <c r="A990" s="42"/>
      <c r="B990" s="19"/>
      <c r="C990" s="19"/>
      <c r="D990" s="20"/>
      <c r="E990" s="20"/>
      <c r="F990" s="20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20"/>
      <c r="S990" s="12"/>
      <c r="T990" s="12"/>
      <c r="U990" s="12"/>
      <c r="V990" s="12"/>
      <c r="W990" s="12"/>
      <c r="X990" s="12"/>
      <c r="Y990" s="12"/>
      <c r="Z990" s="12"/>
    </row>
    <row r="991" spans="1:26" ht="13.5" customHeight="1" x14ac:dyDescent="0.25">
      <c r="A991" s="42"/>
      <c r="B991" s="19"/>
      <c r="C991" s="19"/>
      <c r="D991" s="20"/>
      <c r="E991" s="20"/>
      <c r="F991" s="20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20"/>
      <c r="S991" s="12"/>
      <c r="T991" s="12"/>
      <c r="U991" s="12"/>
      <c r="V991" s="12"/>
      <c r="W991" s="12"/>
      <c r="X991" s="12"/>
      <c r="Y991" s="12"/>
      <c r="Z991" s="12"/>
    </row>
    <row r="992" spans="1:26" ht="13.5" customHeight="1" x14ac:dyDescent="0.25">
      <c r="A992" s="42"/>
      <c r="B992" s="19"/>
      <c r="C992" s="19"/>
      <c r="D992" s="20"/>
      <c r="E992" s="20"/>
      <c r="F992" s="20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20"/>
      <c r="S992" s="12"/>
      <c r="T992" s="12"/>
      <c r="U992" s="12"/>
      <c r="V992" s="12"/>
      <c r="W992" s="12"/>
      <c r="X992" s="12"/>
      <c r="Y992" s="12"/>
      <c r="Z992" s="12"/>
    </row>
    <row r="993" spans="1:26" ht="13.5" customHeight="1" x14ac:dyDescent="0.25">
      <c r="A993" s="42"/>
      <c r="B993" s="19"/>
      <c r="C993" s="19"/>
      <c r="D993" s="20"/>
      <c r="E993" s="20"/>
      <c r="F993" s="20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20"/>
      <c r="S993" s="12"/>
      <c r="T993" s="12"/>
      <c r="U993" s="12"/>
      <c r="V993" s="12"/>
      <c r="W993" s="12"/>
      <c r="X993" s="12"/>
      <c r="Y993" s="12"/>
      <c r="Z993" s="12"/>
    </row>
    <row r="994" spans="1:26" ht="13.5" customHeight="1" x14ac:dyDescent="0.25">
      <c r="A994" s="42"/>
      <c r="B994" s="19"/>
      <c r="C994" s="19"/>
      <c r="D994" s="20"/>
      <c r="E994" s="20"/>
      <c r="F994" s="20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20"/>
      <c r="S994" s="12"/>
      <c r="T994" s="12"/>
      <c r="U994" s="12"/>
      <c r="V994" s="12"/>
      <c r="W994" s="12"/>
      <c r="X994" s="12"/>
      <c r="Y994" s="12"/>
      <c r="Z994" s="12"/>
    </row>
    <row r="995" spans="1:26" ht="13.5" customHeight="1" x14ac:dyDescent="0.25">
      <c r="A995" s="42"/>
      <c r="B995" s="19"/>
      <c r="C995" s="19"/>
      <c r="D995" s="20"/>
      <c r="E995" s="20"/>
      <c r="F995" s="20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20"/>
      <c r="S995" s="12"/>
      <c r="T995" s="12"/>
      <c r="U995" s="12"/>
      <c r="V995" s="12"/>
      <c r="W995" s="12"/>
      <c r="X995" s="12"/>
      <c r="Y995" s="12"/>
      <c r="Z995" s="12"/>
    </row>
    <row r="996" spans="1:26" ht="13.5" customHeight="1" x14ac:dyDescent="0.25">
      <c r="A996" s="42"/>
      <c r="B996" s="19"/>
      <c r="C996" s="19"/>
      <c r="D996" s="20"/>
      <c r="E996" s="20"/>
      <c r="F996" s="20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20"/>
      <c r="S996" s="12"/>
      <c r="T996" s="12"/>
      <c r="U996" s="12"/>
      <c r="V996" s="12"/>
      <c r="W996" s="12"/>
      <c r="X996" s="12"/>
      <c r="Y996" s="12"/>
      <c r="Z996" s="12"/>
    </row>
    <row r="997" spans="1:26" ht="13.5" customHeight="1" x14ac:dyDescent="0.25">
      <c r="A997" s="42"/>
      <c r="B997" s="19"/>
      <c r="C997" s="19"/>
      <c r="D997" s="20"/>
      <c r="E997" s="20"/>
      <c r="F997" s="20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20"/>
      <c r="S997" s="12"/>
      <c r="T997" s="12"/>
      <c r="U997" s="12"/>
      <c r="V997" s="12"/>
      <c r="W997" s="12"/>
      <c r="X997" s="12"/>
      <c r="Y997" s="12"/>
      <c r="Z997" s="12"/>
    </row>
    <row r="998" spans="1:26" ht="13.5" customHeight="1" x14ac:dyDescent="0.25">
      <c r="A998" s="42"/>
      <c r="B998" s="19"/>
      <c r="C998" s="19"/>
      <c r="D998" s="20"/>
      <c r="E998" s="20"/>
      <c r="F998" s="20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20"/>
      <c r="S998" s="12"/>
      <c r="T998" s="12"/>
      <c r="U998" s="12"/>
      <c r="V998" s="12"/>
      <c r="W998" s="12"/>
      <c r="X998" s="12"/>
      <c r="Y998" s="12"/>
      <c r="Z998" s="12"/>
    </row>
    <row r="999" spans="1:26" ht="13.5" customHeight="1" x14ac:dyDescent="0.25">
      <c r="A999" s="42"/>
      <c r="B999" s="19"/>
      <c r="C999" s="19"/>
      <c r="D999" s="20"/>
      <c r="E999" s="20"/>
      <c r="F999" s="20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20"/>
      <c r="S999" s="12"/>
      <c r="T999" s="12"/>
      <c r="U999" s="12"/>
      <c r="V999" s="12"/>
      <c r="W999" s="12"/>
      <c r="X999" s="12"/>
      <c r="Y999" s="12"/>
      <c r="Z999" s="12"/>
    </row>
    <row r="1000" spans="1:26" ht="13.5" customHeight="1" x14ac:dyDescent="0.25">
      <c r="A1000" s="42"/>
      <c r="B1000" s="19"/>
      <c r="C1000" s="19"/>
      <c r="D1000" s="20"/>
      <c r="E1000" s="20"/>
      <c r="F1000" s="20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20"/>
      <c r="S1000" s="12"/>
      <c r="T1000" s="12"/>
      <c r="U1000" s="12"/>
      <c r="V1000" s="12"/>
      <c r="W1000" s="12"/>
      <c r="X1000" s="12"/>
      <c r="Y1000" s="12"/>
      <c r="Z1000" s="12"/>
    </row>
    <row r="1001" spans="1:26" ht="13.5" customHeight="1" x14ac:dyDescent="0.25">
      <c r="A1001" s="42"/>
      <c r="B1001" s="19"/>
      <c r="C1001" s="19"/>
      <c r="D1001" s="20"/>
      <c r="E1001" s="20"/>
      <c r="F1001" s="20"/>
      <c r="G1001" s="19"/>
      <c r="H1001" s="19"/>
      <c r="I1001" s="19"/>
      <c r="J1001" s="19"/>
      <c r="K1001" s="19"/>
      <c r="L1001" s="19"/>
      <c r="M1001" s="19"/>
      <c r="N1001" s="19"/>
      <c r="O1001" s="19"/>
      <c r="P1001" s="19"/>
      <c r="Q1001" s="19"/>
      <c r="R1001" s="20"/>
      <c r="S1001" s="12"/>
      <c r="T1001" s="12"/>
      <c r="U1001" s="12"/>
      <c r="V1001" s="12"/>
      <c r="W1001" s="12"/>
      <c r="X1001" s="12"/>
      <c r="Y1001" s="12"/>
      <c r="Z1001" s="12"/>
    </row>
    <row r="1002" spans="1:26" ht="13.5" customHeight="1" x14ac:dyDescent="0.25">
      <c r="A1002" s="42"/>
      <c r="B1002" s="19"/>
      <c r="C1002" s="19"/>
      <c r="D1002" s="20"/>
      <c r="E1002" s="20"/>
      <c r="F1002" s="20"/>
      <c r="G1002" s="19"/>
      <c r="H1002" s="19"/>
      <c r="I1002" s="19"/>
      <c r="J1002" s="19"/>
      <c r="K1002" s="19"/>
      <c r="L1002" s="19"/>
      <c r="M1002" s="19"/>
      <c r="N1002" s="19"/>
      <c r="O1002" s="19"/>
      <c r="P1002" s="19"/>
      <c r="Q1002" s="19"/>
      <c r="R1002" s="20"/>
      <c r="S1002" s="12"/>
      <c r="T1002" s="12"/>
      <c r="U1002" s="12"/>
      <c r="V1002" s="12"/>
      <c r="W1002" s="12"/>
      <c r="X1002" s="12"/>
      <c r="Y1002" s="12"/>
      <c r="Z1002" s="12"/>
    </row>
    <row r="1003" spans="1:26" ht="13.5" customHeight="1" x14ac:dyDescent="0.25">
      <c r="A1003" s="42"/>
      <c r="B1003" s="19"/>
      <c r="C1003" s="19"/>
      <c r="D1003" s="20"/>
      <c r="E1003" s="20"/>
      <c r="F1003" s="20"/>
      <c r="G1003" s="19"/>
      <c r="H1003" s="19"/>
      <c r="I1003" s="19"/>
      <c r="J1003" s="19"/>
      <c r="K1003" s="19"/>
      <c r="L1003" s="19"/>
      <c r="M1003" s="19"/>
      <c r="N1003" s="19"/>
      <c r="O1003" s="19"/>
      <c r="P1003" s="19"/>
      <c r="Q1003" s="19"/>
      <c r="R1003" s="20"/>
      <c r="S1003" s="12"/>
      <c r="T1003" s="12"/>
      <c r="U1003" s="12"/>
      <c r="V1003" s="12"/>
      <c r="W1003" s="12"/>
      <c r="X1003" s="12"/>
      <c r="Y1003" s="12"/>
      <c r="Z1003" s="12"/>
    </row>
    <row r="1004" spans="1:26" ht="13.5" customHeight="1" x14ac:dyDescent="0.25">
      <c r="A1004" s="42"/>
      <c r="B1004" s="19"/>
      <c r="C1004" s="19"/>
      <c r="D1004" s="20"/>
      <c r="E1004" s="20"/>
      <c r="F1004" s="20"/>
      <c r="G1004" s="19"/>
      <c r="H1004" s="19"/>
      <c r="I1004" s="19"/>
      <c r="J1004" s="19"/>
      <c r="K1004" s="19"/>
      <c r="L1004" s="19"/>
      <c r="M1004" s="19"/>
      <c r="N1004" s="19"/>
      <c r="O1004" s="19"/>
      <c r="P1004" s="19"/>
      <c r="Q1004" s="19"/>
      <c r="R1004" s="20"/>
      <c r="S1004" s="12"/>
      <c r="T1004" s="12"/>
      <c r="U1004" s="12"/>
      <c r="V1004" s="12"/>
      <c r="W1004" s="12"/>
      <c r="X1004" s="12"/>
      <c r="Y1004" s="12"/>
      <c r="Z1004" s="12"/>
    </row>
    <row r="1005" spans="1:26" ht="13.5" customHeight="1" x14ac:dyDescent="0.25">
      <c r="A1005" s="42"/>
      <c r="B1005" s="19"/>
      <c r="C1005" s="19"/>
      <c r="D1005" s="20"/>
      <c r="E1005" s="20"/>
      <c r="F1005" s="20"/>
      <c r="G1005" s="19"/>
      <c r="H1005" s="19"/>
      <c r="I1005" s="19"/>
      <c r="J1005" s="19"/>
      <c r="K1005" s="19"/>
      <c r="L1005" s="19"/>
      <c r="M1005" s="19"/>
      <c r="N1005" s="19"/>
      <c r="O1005" s="19"/>
      <c r="P1005" s="19"/>
      <c r="Q1005" s="19"/>
      <c r="R1005" s="20"/>
      <c r="S1005" s="12"/>
      <c r="T1005" s="12"/>
      <c r="U1005" s="12"/>
      <c r="V1005" s="12"/>
      <c r="W1005" s="12"/>
      <c r="X1005" s="12"/>
      <c r="Y1005" s="12"/>
      <c r="Z1005" s="12"/>
    </row>
    <row r="1006" spans="1:26" ht="13.5" customHeight="1" x14ac:dyDescent="0.25">
      <c r="A1006" s="42"/>
      <c r="B1006" s="19"/>
      <c r="C1006" s="19"/>
      <c r="D1006" s="20"/>
      <c r="E1006" s="20"/>
      <c r="F1006" s="20"/>
      <c r="G1006" s="19"/>
      <c r="H1006" s="19"/>
      <c r="I1006" s="19"/>
      <c r="J1006" s="19"/>
      <c r="K1006" s="19"/>
      <c r="L1006" s="19"/>
      <c r="M1006" s="19"/>
      <c r="N1006" s="19"/>
      <c r="O1006" s="19"/>
      <c r="P1006" s="19"/>
      <c r="Q1006" s="19"/>
      <c r="R1006" s="20"/>
      <c r="S1006" s="12"/>
      <c r="T1006" s="12"/>
      <c r="U1006" s="12"/>
      <c r="V1006" s="12"/>
      <c r="W1006" s="12"/>
      <c r="X1006" s="12"/>
      <c r="Y1006" s="12"/>
      <c r="Z1006" s="12"/>
    </row>
    <row r="1007" spans="1:26" ht="13.5" customHeight="1" x14ac:dyDescent="0.25">
      <c r="A1007" s="42"/>
      <c r="B1007" s="19"/>
      <c r="C1007" s="19"/>
      <c r="D1007" s="20"/>
      <c r="E1007" s="20"/>
      <c r="F1007" s="20"/>
      <c r="G1007" s="19"/>
      <c r="H1007" s="19"/>
      <c r="I1007" s="19"/>
      <c r="J1007" s="19"/>
      <c r="K1007" s="19"/>
      <c r="L1007" s="19"/>
      <c r="M1007" s="19"/>
      <c r="N1007" s="19"/>
      <c r="O1007" s="19"/>
      <c r="P1007" s="19"/>
      <c r="Q1007" s="19"/>
      <c r="R1007" s="20"/>
      <c r="S1007" s="12"/>
      <c r="T1007" s="12"/>
      <c r="U1007" s="12"/>
      <c r="V1007" s="12"/>
      <c r="W1007" s="12"/>
      <c r="X1007" s="12"/>
      <c r="Y1007" s="12"/>
      <c r="Z1007" s="12"/>
    </row>
    <row r="1008" spans="1:26" ht="13.5" customHeight="1" x14ac:dyDescent="0.25">
      <c r="A1008" s="42"/>
      <c r="B1008" s="19"/>
      <c r="C1008" s="19"/>
      <c r="D1008" s="20"/>
      <c r="E1008" s="20"/>
      <c r="F1008" s="20"/>
      <c r="G1008" s="19"/>
      <c r="H1008" s="19"/>
      <c r="I1008" s="19"/>
      <c r="J1008" s="19"/>
      <c r="K1008" s="19"/>
      <c r="L1008" s="19"/>
      <c r="M1008" s="19"/>
      <c r="N1008" s="19"/>
      <c r="O1008" s="19"/>
      <c r="P1008" s="19"/>
      <c r="Q1008" s="19"/>
      <c r="R1008" s="20"/>
      <c r="S1008" s="12"/>
      <c r="T1008" s="12"/>
      <c r="U1008" s="12"/>
      <c r="V1008" s="12"/>
      <c r="W1008" s="12"/>
      <c r="X1008" s="12"/>
      <c r="Y1008" s="12"/>
      <c r="Z1008" s="12"/>
    </row>
    <row r="1009" spans="1:26" ht="13.5" customHeight="1" x14ac:dyDescent="0.25">
      <c r="A1009" s="42"/>
      <c r="B1009" s="19"/>
      <c r="C1009" s="19"/>
      <c r="D1009" s="20"/>
      <c r="E1009" s="20"/>
      <c r="F1009" s="20"/>
      <c r="G1009" s="19"/>
      <c r="H1009" s="19"/>
      <c r="I1009" s="19"/>
      <c r="J1009" s="19"/>
      <c r="K1009" s="19"/>
      <c r="L1009" s="19"/>
      <c r="M1009" s="19"/>
      <c r="N1009" s="19"/>
      <c r="O1009" s="19"/>
      <c r="P1009" s="19"/>
      <c r="Q1009" s="19"/>
      <c r="R1009" s="20"/>
      <c r="S1009" s="12"/>
      <c r="T1009" s="12"/>
      <c r="U1009" s="12"/>
      <c r="V1009" s="12"/>
      <c r="W1009" s="12"/>
      <c r="X1009" s="12"/>
      <c r="Y1009" s="12"/>
      <c r="Z1009" s="12"/>
    </row>
    <row r="1010" spans="1:26" ht="13.5" customHeight="1" x14ac:dyDescent="0.25">
      <c r="A1010" s="42"/>
      <c r="B1010" s="19"/>
      <c r="C1010" s="19"/>
      <c r="D1010" s="20"/>
      <c r="E1010" s="20"/>
      <c r="F1010" s="20"/>
      <c r="G1010" s="19"/>
      <c r="H1010" s="19"/>
      <c r="I1010" s="19"/>
      <c r="J1010" s="19"/>
      <c r="K1010" s="19"/>
      <c r="L1010" s="19"/>
      <c r="M1010" s="19"/>
      <c r="N1010" s="19"/>
      <c r="O1010" s="19"/>
      <c r="P1010" s="19"/>
      <c r="Q1010" s="19"/>
      <c r="R1010" s="20"/>
      <c r="S1010" s="12"/>
      <c r="T1010" s="12"/>
      <c r="U1010" s="12"/>
      <c r="V1010" s="12"/>
      <c r="W1010" s="12"/>
      <c r="X1010" s="12"/>
      <c r="Y1010" s="12"/>
      <c r="Z1010" s="12"/>
    </row>
    <row r="1011" spans="1:26" ht="13.5" customHeight="1" x14ac:dyDescent="0.25">
      <c r="A1011" s="42"/>
      <c r="B1011" s="19"/>
      <c r="C1011" s="19"/>
      <c r="D1011" s="20"/>
      <c r="E1011" s="20"/>
      <c r="F1011" s="20"/>
      <c r="G1011" s="19"/>
      <c r="H1011" s="19"/>
      <c r="I1011" s="19"/>
      <c r="J1011" s="19"/>
      <c r="K1011" s="19"/>
      <c r="L1011" s="19"/>
      <c r="M1011" s="19"/>
      <c r="N1011" s="19"/>
      <c r="O1011" s="19"/>
      <c r="P1011" s="19"/>
      <c r="Q1011" s="19"/>
      <c r="R1011" s="20"/>
      <c r="S1011" s="12"/>
      <c r="T1011" s="12"/>
      <c r="U1011" s="12"/>
      <c r="V1011" s="12"/>
      <c r="W1011" s="12"/>
      <c r="X1011" s="12"/>
      <c r="Y1011" s="12"/>
      <c r="Z1011" s="12"/>
    </row>
    <row r="1012" spans="1:26" ht="13.5" customHeight="1" x14ac:dyDescent="0.25">
      <c r="A1012" s="42"/>
      <c r="B1012" s="19"/>
      <c r="C1012" s="19"/>
      <c r="D1012" s="20"/>
      <c r="E1012" s="20"/>
      <c r="F1012" s="20"/>
      <c r="G1012" s="19"/>
      <c r="H1012" s="19"/>
      <c r="I1012" s="19"/>
      <c r="J1012" s="19"/>
      <c r="K1012" s="19"/>
      <c r="L1012" s="19"/>
      <c r="M1012" s="19"/>
      <c r="N1012" s="19"/>
      <c r="O1012" s="19"/>
      <c r="P1012" s="19"/>
      <c r="Q1012" s="19"/>
      <c r="R1012" s="20"/>
      <c r="S1012" s="12"/>
      <c r="T1012" s="12"/>
      <c r="U1012" s="12"/>
      <c r="V1012" s="12"/>
      <c r="W1012" s="12"/>
      <c r="X1012" s="12"/>
      <c r="Y1012" s="12"/>
      <c r="Z1012" s="12"/>
    </row>
    <row r="1013" spans="1:26" ht="13.5" customHeight="1" x14ac:dyDescent="0.25">
      <c r="A1013" s="42"/>
      <c r="B1013" s="19"/>
      <c r="C1013" s="19"/>
      <c r="D1013" s="20"/>
      <c r="E1013" s="20"/>
      <c r="F1013" s="20"/>
      <c r="G1013" s="19"/>
      <c r="H1013" s="19"/>
      <c r="I1013" s="19"/>
      <c r="J1013" s="19"/>
      <c r="K1013" s="19"/>
      <c r="L1013" s="19"/>
      <c r="M1013" s="19"/>
      <c r="N1013" s="19"/>
      <c r="O1013" s="19"/>
      <c r="P1013" s="19"/>
      <c r="Q1013" s="19"/>
      <c r="R1013" s="20"/>
      <c r="S1013" s="12"/>
      <c r="T1013" s="12"/>
      <c r="U1013" s="12"/>
      <c r="V1013" s="12"/>
      <c r="W1013" s="12"/>
      <c r="X1013" s="12"/>
      <c r="Y1013" s="12"/>
      <c r="Z1013" s="12"/>
    </row>
    <row r="1014" spans="1:26" ht="13.5" customHeight="1" x14ac:dyDescent="0.25">
      <c r="A1014" s="42"/>
      <c r="B1014" s="19"/>
      <c r="C1014" s="19"/>
      <c r="D1014" s="20"/>
      <c r="E1014" s="20"/>
      <c r="F1014" s="20"/>
      <c r="G1014" s="19"/>
      <c r="H1014" s="19"/>
      <c r="I1014" s="19"/>
      <c r="J1014" s="19"/>
      <c r="K1014" s="19"/>
      <c r="L1014" s="19"/>
      <c r="M1014" s="19"/>
      <c r="N1014" s="19"/>
      <c r="O1014" s="19"/>
      <c r="P1014" s="19"/>
      <c r="Q1014" s="19"/>
      <c r="R1014" s="20"/>
      <c r="S1014" s="12"/>
      <c r="T1014" s="12"/>
      <c r="U1014" s="12"/>
      <c r="V1014" s="12"/>
      <c r="W1014" s="12"/>
      <c r="X1014" s="12"/>
      <c r="Y1014" s="12"/>
      <c r="Z1014" s="12"/>
    </row>
    <row r="1015" spans="1:26" ht="13.5" customHeight="1" x14ac:dyDescent="0.25">
      <c r="A1015" s="42"/>
      <c r="B1015" s="19"/>
      <c r="C1015" s="19"/>
      <c r="D1015" s="20"/>
      <c r="E1015" s="20"/>
      <c r="F1015" s="20"/>
      <c r="G1015" s="19"/>
      <c r="H1015" s="19"/>
      <c r="I1015" s="19"/>
      <c r="J1015" s="19"/>
      <c r="K1015" s="19"/>
      <c r="L1015" s="19"/>
      <c r="M1015" s="19"/>
      <c r="N1015" s="19"/>
      <c r="O1015" s="19"/>
      <c r="P1015" s="19"/>
      <c r="Q1015" s="19"/>
      <c r="R1015" s="20"/>
      <c r="S1015" s="12"/>
      <c r="T1015" s="12"/>
      <c r="U1015" s="12"/>
      <c r="V1015" s="12"/>
      <c r="W1015" s="12"/>
      <c r="X1015" s="12"/>
      <c r="Y1015" s="12"/>
      <c r="Z1015" s="12"/>
    </row>
    <row r="1016" spans="1:26" ht="13.5" customHeight="1" x14ac:dyDescent="0.25">
      <c r="A1016" s="42"/>
      <c r="B1016" s="19"/>
      <c r="C1016" s="19"/>
      <c r="D1016" s="20"/>
      <c r="E1016" s="20"/>
      <c r="F1016" s="20"/>
      <c r="G1016" s="19"/>
      <c r="H1016" s="19"/>
      <c r="I1016" s="19"/>
      <c r="J1016" s="19"/>
      <c r="K1016" s="19"/>
      <c r="L1016" s="19"/>
      <c r="M1016" s="19"/>
      <c r="N1016" s="19"/>
      <c r="O1016" s="19"/>
      <c r="P1016" s="19"/>
      <c r="Q1016" s="19"/>
      <c r="R1016" s="20"/>
      <c r="S1016" s="12"/>
      <c r="T1016" s="12"/>
      <c r="U1016" s="12"/>
      <c r="V1016" s="12"/>
      <c r="W1016" s="12"/>
      <c r="X1016" s="12"/>
      <c r="Y1016" s="12"/>
      <c r="Z1016" s="12"/>
    </row>
    <row r="1017" spans="1:26" ht="13.5" customHeight="1" x14ac:dyDescent="0.25">
      <c r="A1017" s="42"/>
      <c r="B1017" s="19"/>
      <c r="C1017" s="19"/>
      <c r="D1017" s="20"/>
      <c r="E1017" s="20"/>
      <c r="F1017" s="20"/>
      <c r="G1017" s="19"/>
      <c r="H1017" s="19"/>
      <c r="I1017" s="19"/>
      <c r="J1017" s="19"/>
      <c r="K1017" s="19"/>
      <c r="L1017" s="19"/>
      <c r="M1017" s="19"/>
      <c r="N1017" s="19"/>
      <c r="O1017" s="19"/>
      <c r="P1017" s="19"/>
      <c r="Q1017" s="19"/>
      <c r="R1017" s="20"/>
      <c r="S1017" s="12"/>
      <c r="T1017" s="12"/>
      <c r="U1017" s="12"/>
      <c r="V1017" s="12"/>
      <c r="W1017" s="12"/>
      <c r="X1017" s="12"/>
      <c r="Y1017" s="12"/>
      <c r="Z1017" s="12"/>
    </row>
    <row r="1018" spans="1:26" ht="13.5" customHeight="1" x14ac:dyDescent="0.25">
      <c r="A1018" s="42"/>
      <c r="B1018" s="19"/>
      <c r="C1018" s="19"/>
      <c r="D1018" s="20"/>
      <c r="E1018" s="20"/>
      <c r="F1018" s="20"/>
      <c r="G1018" s="19"/>
      <c r="H1018" s="19"/>
      <c r="I1018" s="19"/>
      <c r="J1018" s="19"/>
      <c r="K1018" s="19"/>
      <c r="L1018" s="19"/>
      <c r="M1018" s="19"/>
      <c r="N1018" s="19"/>
      <c r="O1018" s="19"/>
      <c r="P1018" s="19"/>
      <c r="Q1018" s="19"/>
      <c r="R1018" s="20"/>
      <c r="S1018" s="12"/>
      <c r="T1018" s="12"/>
      <c r="U1018" s="12"/>
      <c r="V1018" s="12"/>
      <c r="W1018" s="12"/>
      <c r="X1018" s="12"/>
      <c r="Y1018" s="12"/>
      <c r="Z1018" s="12"/>
    </row>
    <row r="1019" spans="1:26" ht="13.5" customHeight="1" x14ac:dyDescent="0.25">
      <c r="A1019" s="42"/>
      <c r="B1019" s="19"/>
      <c r="C1019" s="19"/>
      <c r="D1019" s="20"/>
      <c r="E1019" s="20"/>
      <c r="F1019" s="20"/>
      <c r="G1019" s="19"/>
      <c r="H1019" s="19"/>
      <c r="I1019" s="19"/>
      <c r="J1019" s="19"/>
      <c r="K1019" s="19"/>
      <c r="L1019" s="19"/>
      <c r="M1019" s="19"/>
      <c r="N1019" s="19"/>
      <c r="O1019" s="19"/>
      <c r="P1019" s="19"/>
      <c r="Q1019" s="19"/>
      <c r="R1019" s="20"/>
      <c r="S1019" s="12"/>
      <c r="T1019" s="12"/>
      <c r="U1019" s="12"/>
      <c r="V1019" s="12"/>
      <c r="W1019" s="12"/>
      <c r="X1019" s="12"/>
      <c r="Y1019" s="12"/>
      <c r="Z1019" s="12"/>
    </row>
    <row r="1020" spans="1:26" ht="13.5" customHeight="1" x14ac:dyDescent="0.25">
      <c r="A1020" s="42"/>
      <c r="B1020" s="19"/>
      <c r="C1020" s="19"/>
      <c r="D1020" s="20"/>
      <c r="E1020" s="20"/>
      <c r="F1020" s="20"/>
      <c r="G1020" s="19"/>
      <c r="H1020" s="19"/>
      <c r="I1020" s="19"/>
      <c r="J1020" s="19"/>
      <c r="K1020" s="19"/>
      <c r="L1020" s="19"/>
      <c r="M1020" s="19"/>
      <c r="N1020" s="19"/>
      <c r="O1020" s="19"/>
      <c r="P1020" s="19"/>
      <c r="Q1020" s="19"/>
      <c r="R1020" s="20"/>
      <c r="S1020" s="12"/>
      <c r="T1020" s="12"/>
      <c r="U1020" s="12"/>
      <c r="V1020" s="12"/>
      <c r="W1020" s="12"/>
      <c r="X1020" s="12"/>
      <c r="Y1020" s="12"/>
      <c r="Z1020" s="12"/>
    </row>
    <row r="1021" spans="1:26" ht="13.5" customHeight="1" x14ac:dyDescent="0.25">
      <c r="A1021" s="42"/>
      <c r="B1021" s="19"/>
      <c r="C1021" s="19"/>
      <c r="D1021" s="20"/>
      <c r="E1021" s="20"/>
      <c r="F1021" s="20"/>
      <c r="G1021" s="19"/>
      <c r="H1021" s="19"/>
      <c r="I1021" s="19"/>
      <c r="J1021" s="19"/>
      <c r="K1021" s="19"/>
      <c r="L1021" s="19"/>
      <c r="M1021" s="19"/>
      <c r="N1021" s="19"/>
      <c r="O1021" s="19"/>
      <c r="P1021" s="19"/>
      <c r="Q1021" s="19"/>
      <c r="R1021" s="20"/>
      <c r="S1021" s="12"/>
      <c r="T1021" s="12"/>
      <c r="U1021" s="12"/>
      <c r="V1021" s="12"/>
      <c r="W1021" s="12"/>
      <c r="X1021" s="12"/>
      <c r="Y1021" s="12"/>
      <c r="Z1021" s="12"/>
    </row>
    <row r="1022" spans="1:26" ht="13.5" customHeight="1" x14ac:dyDescent="0.25">
      <c r="A1022" s="42"/>
      <c r="B1022" s="19"/>
      <c r="C1022" s="19"/>
      <c r="D1022" s="20"/>
      <c r="E1022" s="20"/>
      <c r="F1022" s="20"/>
      <c r="G1022" s="19"/>
      <c r="H1022" s="19"/>
      <c r="I1022" s="19"/>
      <c r="J1022" s="19"/>
      <c r="K1022" s="19"/>
      <c r="L1022" s="19"/>
      <c r="M1022" s="19"/>
      <c r="N1022" s="19"/>
      <c r="O1022" s="19"/>
      <c r="P1022" s="19"/>
      <c r="Q1022" s="19"/>
      <c r="R1022" s="20"/>
      <c r="S1022" s="12"/>
      <c r="T1022" s="12"/>
      <c r="U1022" s="12"/>
      <c r="V1022" s="12"/>
      <c r="W1022" s="12"/>
      <c r="X1022" s="12"/>
      <c r="Y1022" s="12"/>
      <c r="Z1022" s="12"/>
    </row>
    <row r="1023" spans="1:26" ht="13.5" customHeight="1" x14ac:dyDescent="0.25">
      <c r="A1023" s="42"/>
      <c r="B1023" s="19"/>
      <c r="C1023" s="19"/>
      <c r="D1023" s="20"/>
      <c r="E1023" s="20"/>
      <c r="F1023" s="20"/>
      <c r="G1023" s="19"/>
      <c r="H1023" s="19"/>
      <c r="I1023" s="19"/>
      <c r="J1023" s="19"/>
      <c r="K1023" s="19"/>
      <c r="L1023" s="19"/>
      <c r="M1023" s="19"/>
      <c r="N1023" s="19"/>
      <c r="O1023" s="19"/>
      <c r="P1023" s="19"/>
      <c r="Q1023" s="19"/>
      <c r="R1023" s="20"/>
      <c r="S1023" s="12"/>
      <c r="T1023" s="12"/>
      <c r="U1023" s="12"/>
      <c r="V1023" s="12"/>
      <c r="W1023" s="12"/>
      <c r="X1023" s="12"/>
      <c r="Y1023" s="12"/>
      <c r="Z1023" s="12"/>
    </row>
    <row r="1024" spans="1:26" ht="13.5" customHeight="1" x14ac:dyDescent="0.25">
      <c r="A1024" s="42"/>
      <c r="B1024" s="19"/>
      <c r="C1024" s="19"/>
      <c r="D1024" s="20"/>
      <c r="E1024" s="20"/>
      <c r="F1024" s="20"/>
      <c r="G1024" s="19"/>
      <c r="H1024" s="19"/>
      <c r="I1024" s="19"/>
      <c r="J1024" s="19"/>
      <c r="K1024" s="19"/>
      <c r="L1024" s="19"/>
      <c r="M1024" s="19"/>
      <c r="N1024" s="19"/>
      <c r="O1024" s="19"/>
      <c r="P1024" s="19"/>
      <c r="Q1024" s="19"/>
      <c r="R1024" s="20"/>
      <c r="S1024" s="12"/>
      <c r="T1024" s="12"/>
      <c r="U1024" s="12"/>
      <c r="V1024" s="12"/>
      <c r="W1024" s="12"/>
      <c r="X1024" s="12"/>
      <c r="Y1024" s="12"/>
      <c r="Z1024" s="12"/>
    </row>
    <row r="1025" spans="1:26" ht="13.5" customHeight="1" x14ac:dyDescent="0.25">
      <c r="A1025" s="42"/>
      <c r="B1025" s="19"/>
      <c r="C1025" s="19"/>
      <c r="D1025" s="20"/>
      <c r="E1025" s="20"/>
      <c r="F1025" s="20"/>
      <c r="G1025" s="19"/>
      <c r="H1025" s="19"/>
      <c r="I1025" s="19"/>
      <c r="J1025" s="19"/>
      <c r="K1025" s="19"/>
      <c r="L1025" s="19"/>
      <c r="M1025" s="19"/>
      <c r="N1025" s="19"/>
      <c r="O1025" s="19"/>
      <c r="P1025" s="19"/>
      <c r="Q1025" s="19"/>
      <c r="R1025" s="20"/>
      <c r="S1025" s="12"/>
      <c r="T1025" s="12"/>
      <c r="U1025" s="12"/>
      <c r="V1025" s="12"/>
      <c r="W1025" s="12"/>
      <c r="X1025" s="12"/>
      <c r="Y1025" s="12"/>
      <c r="Z1025" s="12"/>
    </row>
    <row r="1026" spans="1:26" ht="13.5" customHeight="1" x14ac:dyDescent="0.25">
      <c r="A1026" s="42"/>
      <c r="B1026" s="19"/>
      <c r="C1026" s="19"/>
      <c r="D1026" s="20"/>
      <c r="E1026" s="20"/>
      <c r="F1026" s="20"/>
      <c r="G1026" s="19"/>
      <c r="H1026" s="19"/>
      <c r="I1026" s="19"/>
      <c r="J1026" s="19"/>
      <c r="K1026" s="19"/>
      <c r="L1026" s="19"/>
      <c r="M1026" s="19"/>
      <c r="N1026" s="19"/>
      <c r="O1026" s="19"/>
      <c r="P1026" s="19"/>
      <c r="Q1026" s="19"/>
      <c r="R1026" s="20"/>
      <c r="S1026" s="12"/>
      <c r="T1026" s="12"/>
      <c r="U1026" s="12"/>
      <c r="V1026" s="12"/>
      <c r="W1026" s="12"/>
      <c r="X1026" s="12"/>
      <c r="Y1026" s="12"/>
      <c r="Z1026" s="12"/>
    </row>
    <row r="1027" spans="1:26" ht="13.5" customHeight="1" x14ac:dyDescent="0.25">
      <c r="A1027" s="42"/>
      <c r="B1027" s="19"/>
      <c r="C1027" s="19"/>
      <c r="D1027" s="20"/>
      <c r="E1027" s="20"/>
      <c r="F1027" s="20"/>
      <c r="G1027" s="19"/>
      <c r="H1027" s="19"/>
      <c r="I1027" s="19"/>
      <c r="J1027" s="19"/>
      <c r="K1027" s="19"/>
      <c r="L1027" s="19"/>
      <c r="M1027" s="19"/>
      <c r="N1027" s="19"/>
      <c r="O1027" s="19"/>
      <c r="P1027" s="19"/>
      <c r="Q1027" s="19"/>
      <c r="R1027" s="20"/>
      <c r="S1027" s="12"/>
      <c r="T1027" s="12"/>
      <c r="U1027" s="12"/>
      <c r="V1027" s="12"/>
      <c r="W1027" s="12"/>
      <c r="X1027" s="12"/>
      <c r="Y1027" s="12"/>
      <c r="Z1027" s="12"/>
    </row>
    <row r="1028" spans="1:26" ht="13.5" customHeight="1" x14ac:dyDescent="0.25">
      <c r="A1028" s="42"/>
      <c r="B1028" s="19"/>
      <c r="C1028" s="19"/>
      <c r="D1028" s="20"/>
      <c r="E1028" s="20"/>
      <c r="F1028" s="20"/>
      <c r="G1028" s="19"/>
      <c r="H1028" s="19"/>
      <c r="I1028" s="19"/>
      <c r="J1028" s="19"/>
      <c r="K1028" s="19"/>
      <c r="L1028" s="19"/>
      <c r="M1028" s="19"/>
      <c r="N1028" s="19"/>
      <c r="O1028" s="19"/>
      <c r="P1028" s="19"/>
      <c r="Q1028" s="19"/>
      <c r="R1028" s="20"/>
      <c r="S1028" s="12"/>
      <c r="T1028" s="12"/>
      <c r="U1028" s="12"/>
      <c r="V1028" s="12"/>
      <c r="W1028" s="12"/>
      <c r="X1028" s="12"/>
      <c r="Y1028" s="12"/>
      <c r="Z1028" s="12"/>
    </row>
    <row r="1029" spans="1:26" ht="13.5" customHeight="1" x14ac:dyDescent="0.25">
      <c r="A1029" s="42"/>
      <c r="B1029" s="19"/>
      <c r="C1029" s="19"/>
      <c r="D1029" s="20"/>
      <c r="E1029" s="20"/>
      <c r="F1029" s="20"/>
      <c r="G1029" s="19"/>
      <c r="H1029" s="19"/>
      <c r="I1029" s="19"/>
      <c r="J1029" s="19"/>
      <c r="K1029" s="19"/>
      <c r="L1029" s="19"/>
      <c r="M1029" s="19"/>
      <c r="N1029" s="19"/>
      <c r="O1029" s="19"/>
      <c r="P1029" s="19"/>
      <c r="Q1029" s="19"/>
      <c r="R1029" s="20"/>
      <c r="S1029" s="12"/>
      <c r="T1029" s="12"/>
      <c r="U1029" s="12"/>
      <c r="V1029" s="12"/>
      <c r="W1029" s="12"/>
      <c r="X1029" s="12"/>
      <c r="Y1029" s="12"/>
      <c r="Z1029" s="12"/>
    </row>
    <row r="1030" spans="1:26" ht="13.5" customHeight="1" x14ac:dyDescent="0.25">
      <c r="A1030" s="42"/>
      <c r="B1030" s="19"/>
      <c r="C1030" s="19"/>
      <c r="D1030" s="20"/>
      <c r="E1030" s="20"/>
      <c r="F1030" s="20"/>
      <c r="G1030" s="19"/>
      <c r="H1030" s="19"/>
      <c r="I1030" s="19"/>
      <c r="J1030" s="19"/>
      <c r="K1030" s="19"/>
      <c r="L1030" s="19"/>
      <c r="M1030" s="19"/>
      <c r="N1030" s="19"/>
      <c r="O1030" s="19"/>
      <c r="P1030" s="19"/>
      <c r="Q1030" s="19"/>
      <c r="R1030" s="20"/>
      <c r="S1030" s="12"/>
      <c r="T1030" s="12"/>
      <c r="U1030" s="12"/>
      <c r="V1030" s="12"/>
      <c r="W1030" s="12"/>
      <c r="X1030" s="12"/>
      <c r="Y1030" s="12"/>
      <c r="Z1030" s="12"/>
    </row>
    <row r="1031" spans="1:26" ht="13.5" customHeight="1" x14ac:dyDescent="0.25">
      <c r="A1031" s="42"/>
      <c r="B1031" s="19"/>
      <c r="C1031" s="19"/>
      <c r="D1031" s="20"/>
      <c r="E1031" s="20"/>
      <c r="F1031" s="20"/>
      <c r="G1031" s="19"/>
      <c r="H1031" s="19"/>
      <c r="I1031" s="19"/>
      <c r="J1031" s="19"/>
      <c r="K1031" s="19"/>
      <c r="L1031" s="19"/>
      <c r="M1031" s="19"/>
      <c r="N1031" s="19"/>
      <c r="O1031" s="19"/>
      <c r="P1031" s="19"/>
      <c r="Q1031" s="19"/>
      <c r="R1031" s="20"/>
      <c r="S1031" s="12"/>
      <c r="T1031" s="12"/>
      <c r="U1031" s="12"/>
      <c r="V1031" s="12"/>
      <c r="W1031" s="12"/>
      <c r="X1031" s="12"/>
      <c r="Y1031" s="12"/>
      <c r="Z1031" s="12"/>
    </row>
    <row r="1032" spans="1:26" ht="13.5" customHeight="1" x14ac:dyDescent="0.25">
      <c r="A1032" s="42"/>
      <c r="B1032" s="19"/>
      <c r="C1032" s="19"/>
      <c r="D1032" s="20"/>
      <c r="E1032" s="20"/>
      <c r="F1032" s="20"/>
      <c r="G1032" s="19"/>
      <c r="H1032" s="19"/>
      <c r="I1032" s="19"/>
      <c r="J1032" s="19"/>
      <c r="K1032" s="19"/>
      <c r="L1032" s="19"/>
      <c r="M1032" s="19"/>
      <c r="N1032" s="19"/>
      <c r="O1032" s="19"/>
      <c r="P1032" s="19"/>
      <c r="Q1032" s="19"/>
      <c r="R1032" s="20"/>
      <c r="S1032" s="12"/>
      <c r="T1032" s="12"/>
      <c r="U1032" s="12"/>
      <c r="V1032" s="12"/>
      <c r="W1032" s="12"/>
      <c r="X1032" s="12"/>
      <c r="Y1032" s="12"/>
      <c r="Z1032" s="12"/>
    </row>
    <row r="1033" spans="1:26" ht="13.5" customHeight="1" x14ac:dyDescent="0.25">
      <c r="A1033" s="42"/>
      <c r="B1033" s="19"/>
      <c r="C1033" s="19"/>
      <c r="D1033" s="20"/>
      <c r="E1033" s="20"/>
      <c r="F1033" s="20"/>
      <c r="G1033" s="19"/>
      <c r="H1033" s="19"/>
      <c r="I1033" s="19"/>
      <c r="J1033" s="19"/>
      <c r="K1033" s="19"/>
      <c r="L1033" s="19"/>
      <c r="M1033" s="19"/>
      <c r="N1033" s="19"/>
      <c r="O1033" s="19"/>
      <c r="P1033" s="19"/>
      <c r="Q1033" s="19"/>
      <c r="R1033" s="20"/>
      <c r="S1033" s="12"/>
      <c r="T1033" s="12"/>
      <c r="U1033" s="12"/>
      <c r="V1033" s="12"/>
      <c r="W1033" s="12"/>
      <c r="X1033" s="12"/>
      <c r="Y1033" s="12"/>
      <c r="Z1033" s="12"/>
    </row>
    <row r="1034" spans="1:26" ht="13.5" customHeight="1" x14ac:dyDescent="0.25">
      <c r="A1034" s="42"/>
      <c r="B1034" s="19"/>
      <c r="C1034" s="19"/>
      <c r="D1034" s="20"/>
      <c r="E1034" s="20"/>
      <c r="F1034" s="20"/>
      <c r="G1034" s="19"/>
      <c r="H1034" s="19"/>
      <c r="I1034" s="19"/>
      <c r="J1034" s="19"/>
      <c r="K1034" s="19"/>
      <c r="L1034" s="19"/>
      <c r="M1034" s="19"/>
      <c r="N1034" s="19"/>
      <c r="O1034" s="19"/>
      <c r="P1034" s="19"/>
      <c r="Q1034" s="19"/>
      <c r="R1034" s="20"/>
      <c r="S1034" s="12"/>
      <c r="T1034" s="12"/>
      <c r="U1034" s="12"/>
      <c r="V1034" s="12"/>
      <c r="W1034" s="12"/>
      <c r="X1034" s="12"/>
      <c r="Y1034" s="12"/>
      <c r="Z1034" s="12"/>
    </row>
    <row r="1035" spans="1:26" ht="13.5" customHeight="1" x14ac:dyDescent="0.25">
      <c r="A1035" s="42"/>
      <c r="B1035" s="19"/>
      <c r="C1035" s="19"/>
      <c r="D1035" s="20"/>
      <c r="E1035" s="20"/>
      <c r="F1035" s="20"/>
      <c r="G1035" s="19"/>
      <c r="H1035" s="19"/>
      <c r="I1035" s="19"/>
      <c r="J1035" s="19"/>
      <c r="K1035" s="19"/>
      <c r="L1035" s="19"/>
      <c r="M1035" s="19"/>
      <c r="N1035" s="19"/>
      <c r="O1035" s="19"/>
      <c r="P1035" s="19"/>
      <c r="Q1035" s="19"/>
      <c r="R1035" s="20"/>
      <c r="S1035" s="12"/>
      <c r="T1035" s="12"/>
      <c r="U1035" s="12"/>
      <c r="V1035" s="12"/>
      <c r="W1035" s="12"/>
      <c r="X1035" s="12"/>
      <c r="Y1035" s="12"/>
      <c r="Z1035" s="12"/>
    </row>
  </sheetData>
  <mergeCells count="10">
    <mergeCell ref="C2:R2"/>
    <mergeCell ref="C3:R3"/>
    <mergeCell ref="D170:F170"/>
    <mergeCell ref="D171:F171"/>
    <mergeCell ref="D220:G220"/>
    <mergeCell ref="D173:F173"/>
    <mergeCell ref="D174:F174"/>
    <mergeCell ref="D175:F175"/>
    <mergeCell ref="D172:F172"/>
    <mergeCell ref="A174:C175"/>
  </mergeCells>
  <printOptions horizontalCentered="1" verticalCentered="1"/>
  <pageMargins left="0.39370078740157483" right="0.39370078740157483" top="0.39370078740157483" bottom="0.39370078740157483" header="0" footer="0"/>
  <pageSetup paperSize="5" scale="60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999"/>
  <sheetViews>
    <sheetView showGridLines="0" workbookViewId="0">
      <selection activeCell="G7" sqref="G7"/>
    </sheetView>
  </sheetViews>
  <sheetFormatPr baseColWidth="10" defaultColWidth="14.42578125" defaultRowHeight="15" customHeight="1" x14ac:dyDescent="0.25"/>
  <cols>
    <col min="1" max="1" width="27.28515625" bestFit="1" customWidth="1"/>
    <col min="2" max="2" width="15.140625" bestFit="1" customWidth="1"/>
    <col min="3" max="3" width="13.42578125" customWidth="1"/>
    <col min="4" max="4" width="15.7109375" bestFit="1" customWidth="1"/>
    <col min="5" max="5" width="15.42578125" bestFit="1" customWidth="1"/>
    <col min="6" max="6" width="14.7109375" customWidth="1"/>
    <col min="7" max="7" width="13.5703125" customWidth="1"/>
    <col min="8" max="8" width="15.140625" customWidth="1"/>
    <col min="9" max="25" width="10.7109375" customWidth="1"/>
  </cols>
  <sheetData>
    <row r="1" spans="1:8" ht="41.25" thickBot="1" x14ac:dyDescent="0.3">
      <c r="A1" s="24" t="s">
        <v>332</v>
      </c>
      <c r="B1" s="21" t="s">
        <v>315</v>
      </c>
      <c r="C1" s="21" t="s">
        <v>316</v>
      </c>
      <c r="D1" s="21" t="s">
        <v>318</v>
      </c>
      <c r="E1" s="21" t="s">
        <v>320</v>
      </c>
      <c r="F1" s="21" t="s">
        <v>322</v>
      </c>
      <c r="G1" s="21" t="s">
        <v>324</v>
      </c>
      <c r="H1" s="22" t="s">
        <v>326</v>
      </c>
    </row>
    <row r="2" spans="1:8" ht="16.149999999999999" customHeight="1" thickBot="1" x14ac:dyDescent="0.3">
      <c r="A2" s="25" t="s">
        <v>327</v>
      </c>
      <c r="B2" s="27">
        <f>+'EJECUC.PPTAL CONSOLIDADA'!G170</f>
        <v>60525726722</v>
      </c>
      <c r="C2" s="27">
        <f>+'EJECUC.PPTAL CONSOLIDADA'!H170</f>
        <v>60365726720.889999</v>
      </c>
      <c r="D2" s="27">
        <f>+'EJECUC.PPTAL CONSOLIDADA'!J170</f>
        <v>42216915605.879997</v>
      </c>
      <c r="E2" s="27">
        <f>+'EJECUC.PPTAL CONSOLIDADA'!L170</f>
        <v>34157145069.130001</v>
      </c>
      <c r="F2" s="27">
        <f>+'EJECUC.PPTAL CONSOLIDADA'!N170</f>
        <v>34157145069.130001</v>
      </c>
      <c r="G2" s="27">
        <f>+'EJECUC.PPTAL CONSOLIDADA'!P170</f>
        <v>34157145069.130001</v>
      </c>
      <c r="H2" s="23">
        <f>+'EJECUC.PPTAL CONSOLIDADA'!R170</f>
        <v>0.69750365492984523</v>
      </c>
    </row>
    <row r="3" spans="1:8" ht="16.149999999999999" customHeight="1" thickBot="1" x14ac:dyDescent="0.3">
      <c r="A3" s="25" t="s">
        <v>328</v>
      </c>
      <c r="B3" s="27">
        <f>+'EJECUC.PPTAL CONSOLIDADA'!G171</f>
        <v>244200000</v>
      </c>
      <c r="C3" s="27">
        <f>+'EJECUC.PPTAL CONSOLIDADA'!H171</f>
        <v>0</v>
      </c>
      <c r="D3" s="27">
        <f>+'EJECUC.PPTAL CONSOLIDADA'!J171</f>
        <v>0</v>
      </c>
      <c r="E3" s="27">
        <f>+'EJECUC.PPTAL CONSOLIDADA'!L171</f>
        <v>0</v>
      </c>
      <c r="F3" s="27">
        <f>+'EJECUC.PPTAL CONSOLIDADA'!N171</f>
        <v>0</v>
      </c>
      <c r="G3" s="27">
        <f>+'EJECUC.PPTAL CONSOLIDADA'!P171</f>
        <v>0</v>
      </c>
      <c r="H3" s="23">
        <f>+'EJECUC.PPTAL CONSOLIDADA'!R171</f>
        <v>0</v>
      </c>
    </row>
    <row r="4" spans="1:8" ht="16.149999999999999" customHeight="1" thickBot="1" x14ac:dyDescent="0.3">
      <c r="A4" s="25" t="s">
        <v>329</v>
      </c>
      <c r="B4" s="27">
        <f>+'EJECUC.PPTAL CONSOLIDADA'!G172</f>
        <v>24839249831</v>
      </c>
      <c r="C4" s="27">
        <f>+'EJECUC.PPTAL CONSOLIDADA'!H172</f>
        <v>24734757974.720001</v>
      </c>
      <c r="D4" s="27">
        <f>+'EJECUC.PPTAL CONSOLIDADA'!J172</f>
        <v>19894554704.970001</v>
      </c>
      <c r="E4" s="27">
        <f>+'EJECUC.PPTAL CONSOLIDADA'!L172</f>
        <v>9379560440.4599991</v>
      </c>
      <c r="F4" s="27">
        <f>+'EJECUC.PPTAL CONSOLIDADA'!N172</f>
        <v>9379560440.4599991</v>
      </c>
      <c r="G4" s="27">
        <f>+'EJECUC.PPTAL CONSOLIDADA'!P172</f>
        <v>9379560440.4599991</v>
      </c>
      <c r="H4" s="23">
        <f>+'EJECUC.PPTAL CONSOLIDADA'!R172</f>
        <v>0.80093218757923612</v>
      </c>
    </row>
    <row r="5" spans="1:8" ht="16.149999999999999" customHeight="1" thickBot="1" x14ac:dyDescent="0.3">
      <c r="A5" s="50" t="s">
        <v>330</v>
      </c>
      <c r="B5" s="27">
        <f>+'EJECUC.PPTAL CONSOLIDADA'!G173</f>
        <v>5882000000</v>
      </c>
      <c r="C5" s="27">
        <f>+'EJECUC.PPTAL CONSOLIDADA'!H173</f>
        <v>4362406029</v>
      </c>
      <c r="D5" s="27">
        <f>+'EJECUC.PPTAL CONSOLIDADA'!J173</f>
        <v>3932799575</v>
      </c>
      <c r="E5" s="27">
        <f>+'EJECUC.PPTAL CONSOLIDADA'!L173</f>
        <v>1803129804</v>
      </c>
      <c r="F5" s="27">
        <f>+'EJECUC.PPTAL CONSOLIDADA'!N173</f>
        <v>1803129804</v>
      </c>
      <c r="G5" s="27">
        <f>+'EJECUC.PPTAL CONSOLIDADA'!P173</f>
        <v>1803129804</v>
      </c>
      <c r="H5" s="23">
        <f>+'EJECUC.PPTAL CONSOLIDADA'!R173</f>
        <v>0.66861604471268277</v>
      </c>
    </row>
    <row r="6" spans="1:8" ht="16.149999999999999" customHeight="1" thickBot="1" x14ac:dyDescent="0.3">
      <c r="A6" s="50" t="s">
        <v>646</v>
      </c>
      <c r="B6" s="27">
        <f>+'EJECUC.PPTAL CONSOLIDADA'!G174</f>
        <v>1053910847</v>
      </c>
      <c r="C6" s="27">
        <f>+'EJECUC.PPTAL CONSOLIDADA'!H174</f>
        <v>1046507725</v>
      </c>
      <c r="D6" s="27">
        <f>+'EJECUC.PPTAL CONSOLIDADA'!J174</f>
        <v>861773719</v>
      </c>
      <c r="E6" s="27">
        <f>+'EJECUC.PPTAL CONSOLIDADA'!L174</f>
        <v>366285263</v>
      </c>
      <c r="F6" s="27">
        <f>+'EJECUC.PPTAL CONSOLIDADA'!N174</f>
        <v>366285263</v>
      </c>
      <c r="G6" s="27">
        <f>+'EJECUC.PPTAL CONSOLIDADA'!P174</f>
        <v>366285263</v>
      </c>
      <c r="H6" s="23">
        <f>+'EJECUC.PPTAL CONSOLIDADA'!R174</f>
        <v>0.81769128902418442</v>
      </c>
    </row>
    <row r="7" spans="1:8" ht="16.149999999999999" customHeight="1" x14ac:dyDescent="0.25">
      <c r="A7" s="26" t="s">
        <v>333</v>
      </c>
      <c r="B7" s="28">
        <f>+'EJECUC.PPTAL CONSOLIDADA'!G175</f>
        <v>92545087400</v>
      </c>
      <c r="C7" s="28">
        <f>+'EJECUC.PPTAL CONSOLIDADA'!H175</f>
        <v>90509398449.610001</v>
      </c>
      <c r="D7" s="28">
        <f>+'EJECUC.PPTAL CONSOLIDADA'!J175</f>
        <v>66906043604.849998</v>
      </c>
      <c r="E7" s="28">
        <f>+'EJECUC.PPTAL CONSOLIDADA'!L175</f>
        <v>45706120576.589996</v>
      </c>
      <c r="F7" s="28">
        <f>+'EJECUC.PPTAL CONSOLIDADA'!N175</f>
        <v>45706120576.589996</v>
      </c>
      <c r="G7" s="28">
        <f>+'EJECUC.PPTAL CONSOLIDADA'!P175</f>
        <v>45706120576.589996</v>
      </c>
      <c r="H7" s="30">
        <f>+'EJECUC.PPTAL CONSOLIDADA'!R175</f>
        <v>0.72295618800020711</v>
      </c>
    </row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</sheetData>
  <pageMargins left="0.7" right="0.7" top="0.75" bottom="0.75" header="0" footer="0"/>
  <pageSetup orientation="portrait"/>
  <drawing r:id="rId1"/>
  <tableParts count="1">
    <tablePart r:id="rId2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ESTADO DE APROPIACIÓN</vt:lpstr>
      <vt:lpstr>ESTADO DE LAS RESERVAS</vt:lpstr>
      <vt:lpstr>EJEC.X DEPENC.AFECTACIÓN</vt:lpstr>
      <vt:lpstr>EJEC.PRESUPUSTAL AGREGADA</vt:lpstr>
      <vt:lpstr>EJECUC.PPTAL CONSOLIDADA</vt:lpstr>
      <vt:lpstr>RESUMEN-GRÁFICA</vt:lpstr>
      <vt:lpstr>'EJECUC.PPTAL CONSOLIDADA'!Área_de_impresión</vt:lpstr>
      <vt:lpstr>'EJECUC.PPTAL CONSOLIDADA'!Títulos_a_imprimir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 Antonio Villegas Romero</dc:creator>
  <cp:lastModifiedBy>Caroline Saiz Meneses</cp:lastModifiedBy>
  <cp:lastPrinted>2024-07-10T13:55:55Z</cp:lastPrinted>
  <dcterms:created xsi:type="dcterms:W3CDTF">2023-05-05T12:29:17Z</dcterms:created>
  <dcterms:modified xsi:type="dcterms:W3CDTF">2024-08-02T19:04:14Z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2024-02-07T19:44:01Z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5d8c8a9c-5941-437c-9916-4251a09602ef</vt:lpwstr>
  </property>
  <property fmtid="{D5CDD505-2E9C-101B-9397-08002B2CF9AE}" pid="8" name="MSIP_Label_defa4170-0d19-0005-0004-bc88714345d2_ContentBits">
    <vt:lpwstr>0</vt:lpwstr>
  </property>
</Properties>
</file>