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bgarcia\Documents\Bibiana Garcia\2024\INFORMES\INFORMES PAGINA\PM EXTERNOS\Avance Plan de Mejoramiento CGR - corte 31 diciembre 2021 (2022)\"/>
    </mc:Choice>
  </mc:AlternateContent>
  <xr:revisionPtr revIDLastSave="0" documentId="8_{8D5E7DF0-69E6-408A-9C5E-D4BA4950A4F0}" xr6:coauthVersionLast="47" xr6:coauthVersionMax="47" xr10:uidLastSave="{00000000-0000-0000-0000-000000000000}"/>
  <bookViews>
    <workbookView xWindow="-120" yWindow="-120" windowWidth="29040" windowHeight="15720" firstSheet="14" activeTab="18" xr2:uid="{00000000-000D-0000-FFFF-FFFF00000000}"/>
  </bookViews>
  <sheets>
    <sheet name="MEMORANDO REMISORIO" sheetId="12" r:id="rId1"/>
    <sheet name="Audit_Vig-2012" sheetId="2" r:id="rId2"/>
    <sheet name="Audit_Vig 2014" sheetId="3" r:id="rId3"/>
    <sheet name="Audit_Vig 2015" sheetId="4" r:id="rId4"/>
    <sheet name="Actuac Espec Fciera 2014" sheetId="5" r:id="rId5"/>
    <sheet name="Audit_SIAC 2012" sheetId="6" r:id="rId6"/>
    <sheet name="Audit_Lago Tota 2013" sheetId="7" r:id="rId7"/>
    <sheet name="Audit_Espec Río Bogotá" sheetId="8" r:id="rId8"/>
    <sheet name="Audit_Denuncias 1-2014" sheetId="9" r:id="rId9"/>
    <sheet name="Audit_Pol Nal Rec Hidric 10-13" sheetId="10" r:id="rId10"/>
    <sheet name="Denuncias Contratación" sheetId="11" r:id="rId11"/>
    <sheet name="MEMORANDO REMISORIO 30062020" sheetId="13" r:id="rId12"/>
    <sheet name="Apertura H 2012-2014 CI29072020" sheetId="14" r:id="rId13"/>
    <sheet name="MEMORANDO REMISORIO 31122020 " sheetId="15" r:id="rId14"/>
    <sheet name="RUA-LIQUIC-SIPAR" sheetId="16" r:id="rId15"/>
    <sheet name="MEMORANDO REMISORIO 30062021" sheetId="17" r:id="rId16"/>
    <sheet name="FRA18-19-RUA " sheetId="18" r:id="rId17"/>
    <sheet name="MEMORANDO REMISORIO 31122021" sheetId="19" r:id="rId18"/>
    <sheet name="FRA2018-2019-SISAIRE" sheetId="20"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4" l="1"/>
  <c r="K76" i="4"/>
  <c r="L71" i="4"/>
  <c r="K71" i="4"/>
  <c r="L67" i="4"/>
  <c r="K67" i="4"/>
</calcChain>
</file>

<file path=xl/sharedStrings.xml><?xml version="1.0" encoding="utf-8"?>
<sst xmlns="http://schemas.openxmlformats.org/spreadsheetml/2006/main" count="4136" uniqueCount="2869">
  <si>
    <t xml:space="preserve">Formato Informe Acciones Cumplidas Planes de Mejoramiento 
</t>
  </si>
  <si>
    <t>Fecha de revisión de acciones:</t>
  </si>
  <si>
    <t>Código Hallazgo</t>
  </si>
  <si>
    <t>Fecha vigencia Auditoria</t>
  </si>
  <si>
    <t>Fecha Suscripción plan de mejoramiento</t>
  </si>
  <si>
    <t>Descripción Hallazgo</t>
  </si>
  <si>
    <t>Causa Hallazgo</t>
  </si>
  <si>
    <t>Acción de Mejora</t>
  </si>
  <si>
    <t>Descripción de Actividades</t>
  </si>
  <si>
    <t>Responsable</t>
  </si>
  <si>
    <t>Unidad de medida de la actividad</t>
  </si>
  <si>
    <t>Fecha inicio</t>
  </si>
  <si>
    <t>Fecha final</t>
  </si>
  <si>
    <t>Evidencia</t>
  </si>
  <si>
    <t>Conclusión o justificación del cumplimiento</t>
  </si>
  <si>
    <t>Observaciones de la Oficina de control Interno o quien haga sus veces</t>
  </si>
  <si>
    <t>JEFE DE CONTROL INTERO O QUIEN HAGA SUS VECES</t>
  </si>
  <si>
    <t>(Nombre y Cargo)</t>
  </si>
  <si>
    <t>TOTAL HALLAZGOS:     46</t>
  </si>
  <si>
    <t>H1A1</t>
  </si>
  <si>
    <t>H1A2</t>
  </si>
  <si>
    <t>H1A3</t>
  </si>
  <si>
    <t>H2A1</t>
  </si>
  <si>
    <t>H3A1</t>
  </si>
  <si>
    <t>H4A1</t>
  </si>
  <si>
    <t>H4A2</t>
  </si>
  <si>
    <t>H4A3</t>
  </si>
  <si>
    <t>H5A1</t>
  </si>
  <si>
    <t>H5A2</t>
  </si>
  <si>
    <t>H5A3</t>
  </si>
  <si>
    <t>H6A1</t>
  </si>
  <si>
    <t>H6A2</t>
  </si>
  <si>
    <t>H7A1</t>
  </si>
  <si>
    <t>H7A2</t>
  </si>
  <si>
    <t>H8A1</t>
  </si>
  <si>
    <t>H8A2</t>
  </si>
  <si>
    <t>H8A3</t>
  </si>
  <si>
    <t>H9A1</t>
  </si>
  <si>
    <t>H10A1</t>
  </si>
  <si>
    <t>H11A1</t>
  </si>
  <si>
    <t>H12A1</t>
  </si>
  <si>
    <t>H13A1</t>
  </si>
  <si>
    <t>H14A1</t>
  </si>
  <si>
    <t>H15A1</t>
  </si>
  <si>
    <t>H16A1</t>
  </si>
  <si>
    <t>H17A1</t>
  </si>
  <si>
    <t>H18A1</t>
  </si>
  <si>
    <t>H19A1</t>
  </si>
  <si>
    <t>H20A1</t>
  </si>
  <si>
    <t>H21A1</t>
  </si>
  <si>
    <t>H22A1</t>
  </si>
  <si>
    <t>H23A1</t>
  </si>
  <si>
    <t>H23A2</t>
  </si>
  <si>
    <t>H23A3</t>
  </si>
  <si>
    <t>H23A4</t>
  </si>
  <si>
    <t>H24A1</t>
  </si>
  <si>
    <t>H25A1</t>
  </si>
  <si>
    <t>H25A2</t>
  </si>
  <si>
    <t>H25A3</t>
  </si>
  <si>
    <t>H26A1</t>
  </si>
  <si>
    <t>H26A2</t>
  </si>
  <si>
    <t>H26A3</t>
  </si>
  <si>
    <t>H27A1</t>
  </si>
  <si>
    <t>H28A1</t>
  </si>
  <si>
    <t>H29A1</t>
  </si>
  <si>
    <t>H30A1</t>
  </si>
  <si>
    <t>H31A1</t>
  </si>
  <si>
    <t>H32A1</t>
  </si>
  <si>
    <t>H33A1</t>
  </si>
  <si>
    <t>H34A1</t>
  </si>
  <si>
    <t>H35A1</t>
  </si>
  <si>
    <t>H35A2</t>
  </si>
  <si>
    <t>H35A3</t>
  </si>
  <si>
    <t>H35A4</t>
  </si>
  <si>
    <t>H36A1</t>
  </si>
  <si>
    <t>H36A2</t>
  </si>
  <si>
    <t>H37A1</t>
  </si>
  <si>
    <t>H38A1</t>
  </si>
  <si>
    <t>H39A1</t>
  </si>
  <si>
    <t>H39A2</t>
  </si>
  <si>
    <t>H39A3</t>
  </si>
  <si>
    <t>H39A4</t>
  </si>
  <si>
    <t>H39A5</t>
  </si>
  <si>
    <t>H40A1</t>
  </si>
  <si>
    <t>H40A2</t>
  </si>
  <si>
    <t>H40A3</t>
  </si>
  <si>
    <t>H40A4</t>
  </si>
  <si>
    <t>H40A5</t>
  </si>
  <si>
    <t>H40A6</t>
  </si>
  <si>
    <t>H40A7</t>
  </si>
  <si>
    <t>H41A1</t>
  </si>
  <si>
    <t>H42A1</t>
  </si>
  <si>
    <t>H43A1</t>
  </si>
  <si>
    <t>H43A2</t>
  </si>
  <si>
    <t>H44A1</t>
  </si>
  <si>
    <t>H45A1</t>
  </si>
  <si>
    <t>H46A1</t>
  </si>
  <si>
    <t>H46A2</t>
  </si>
  <si>
    <t>Cober Nal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</si>
  <si>
    <t>Medios de  Transporte: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</si>
  <si>
    <t xml:space="preserve">Funcionamiento Comités: El Comité Científico creado en el IDEAM nunca ha funcionado
</t>
  </si>
  <si>
    <t xml:space="preserve">La CGR no encontró evidencia del funcionamiento del comité directivo del IDEAM, incumpliendo la normatividad al respecto. Lo anterior no permite contar con un órgano de asesoría y coordinación que contribuya a la toma de decisiones.
</t>
  </si>
  <si>
    <t xml:space="preserve">
Actas de reuniones: Se evidencian inconsistencias en actas de comisión de personal de 2012: No. 007 de 3 de agosto; 008 de 30 de agosto; 09 del 29 de sep y 10 del 28 de nov; 11 del 13 de diciembre.
Las actas No. 05 del 2 de marzo; No. 10 del 28 de nov; No. 11 del 13 de dic  de 2012. no se encuentran firmadas en su totalidad.
</t>
  </si>
  <si>
    <t xml:space="preserve">Gestión Documental: La ley 594  establece las reglas generales regulan la función archivística.  IDEAM, no tiene  espacio adecuado  para salvaguardar archivo. En Talento Humano se observan deficiencias en  gestión documental y  seguridad de las historias laborales, igual con contratos. Falta de aplicación de las normas de manejo archivístico </t>
  </si>
  <si>
    <t>Actividades de Seguimiento: Inadecuado sis de eval, segu y control, a la ejecución de los plans y prog de IDEAM; se realizan a través de tabla de Excel. Igual con los convenios de cooperación interinstitucional. Lo anterior puede incidir en la oportunidad de la inform y los reportes de ejec de los planes de la entidad y cumplimiento de las metas del gobierno</t>
  </si>
  <si>
    <t xml:space="preserve">
Planeación: Se observa en  tablero de control seguimiento a  indicadores de Gestión del  Plan Operativo Anual,  presenta porcentajes de avance de actividades con más del 100%; ocultan aquellas actividades cuyo cumplimiento es bajo o cero. Originado en una deficiente planeación.
</t>
  </si>
  <si>
    <t>Componentes – Tablero de Control: Inconsistencias en establecimiento de componentes que conforma el T de control del POA, algunos de ellos no tienen correspondencia entre sí, con los objetivos y actividades de entidad; deficiencias en  indicadores; no todos miden la gestión; no hay claridad en la formulas; la unidad de medida no es la adecuada.</t>
  </si>
  <si>
    <t xml:space="preserve">
Cumplimiento de metas: Incumplimiento en metas establecidas en el POA;  se determinan actividades que no son claras, no responden  a sus objetivos misionales; no se ejecutan o se destinan  recursos a actividades que se aproximan a lo señalado en é; da como resultado incumplimiento de actividad.
</t>
  </si>
  <si>
    <t xml:space="preserve">
Análisis de Parámetros POA
El establecimiento de parámetros  genera confusiones en algunas actividades, no es coherente la meta, con el resultado y el avance. Ejemplos: Hidrología, meteorología, Secretaria General. Lo anterior debido a deficiencias en el control y establecimiento de indicadores, lo cual no permite el análisis efectivo del cumplimiento de planes y programas.
</t>
  </si>
  <si>
    <t>Ind Rendición Cuenta 2012. Los Ind de gestión reportados en el formato 6 de la cuenta anual consolidada, no responden a todos los principios establecidos en la normatividad, que son los que rigen la gestión fiscal, de tal forma que tenga correspondencia con la meta establecida y permitan medir la gestión de la entidad. Lo anterior debido a deficiencias de control y seguimiento</t>
  </si>
  <si>
    <r>
      <t xml:space="preserve">Certif de Cal: IDEAM a dic de 2012 no cumplió con lo dispuesto en   Acta de C D  82 del 02 de agosto, dice  </t>
    </r>
    <r>
      <rPr>
        <i/>
        <sz val="11"/>
        <rFont val="Arial Narrow"/>
        <family val="2"/>
      </rPr>
      <t>“Vale destacar que la (OACI), de la cual Colombia hace parte, estableció fecha límite para que todos los países miembros, contaran con la certif de cal o si no, no pueden operar…”</t>
    </r>
    <r>
      <rPr>
        <sz val="11"/>
        <rFont val="Arial Narrow"/>
        <family val="2"/>
      </rPr>
      <t xml:space="preserve"> deficiencias de seguimiento y control en las decisiones tomadas por la entidad. </t>
    </r>
  </si>
  <si>
    <t>Demanda Aerocivil: Se presentaron alternativas de soluciónn. Los instrumentos utilizados no han sido efectivos, la aeronáutica reconoce ser usuario de los servicios y adeudar los dineros en mención desde 1994; situación que afecta los ingresos del IDEAM, la ejecución de planes y programas de la entidad. Importante el seguimiento a la gestión del proceso.</t>
  </si>
  <si>
    <t>Acciones de Repetición: Establecieron pagos a demandas en contra de los intereses de la entidad. No se visualizan gestiones efectivas para acción de repetición. La CGR llama la atención: aún teniendo términos, la entidad tome acciones pertinentes rápidas y eficaces, y los comités de conciliación sean instrumento efectivo de toma de decisiones, seguimiento y control.</t>
  </si>
  <si>
    <t>Verificación de antecedentes (D): No se verificó antecedentes fiscales, disciplinarios y judiciales  a los contratistas en la etapa precontractual. Esto  en contratos de prestación de servicios.. Deficiencias de control  interno, falta de supervisión y seguimiento en el proceso de contratación de la entidad. Hallazgo con posible connotación disciplinaria.</t>
  </si>
  <si>
    <t xml:space="preserve">Publicación Guía Telefónica: Los Contratos 283/12 y 586/12 no se encuentran justificados. Esta contratación no está acorde con los principios de economía, eficiencia y eficacia, y el cumplimiento de las políticas públicas ambientales del Plan de Desarrollo 2010 – 2014 </t>
  </si>
  <si>
    <r>
      <t xml:space="preserve">Certificación: </t>
    </r>
    <r>
      <rPr>
        <sz val="11"/>
        <color indexed="8"/>
        <rFont val="Arial Narrow"/>
        <family val="2"/>
      </rPr>
      <t xml:space="preserve">Se busca </t>
    </r>
    <r>
      <rPr>
        <sz val="11"/>
        <rFont val="Arial Narrow"/>
        <family val="2"/>
      </rPr>
      <t>RECONOCIMIENTO INTERNACIONAL COMO ORGANISMO DE ACREDITACION NTC 17011 ISO/IEC. No ha ACREDITADO LABORATORIO DE CALIDAD AMBIENTAL EN  ISO-/IEC 17025;  se  proyecta como meta en plan 2015. No se  evidencia grupo visible de personal de planta  que ejerza continuo liderazgo y seguimiento a los productos entregados por los contratistas.</t>
    </r>
  </si>
  <si>
    <t xml:space="preserve">Certificación de Idoneidad. (D): Contrato 208 2012,  la contratista al firmar el contrato no ostentaba Título de especialización; Se contrata personas que no cumplen los requisitos, contraviniendo las normas que regulan la selección de contratistas de prestación de servicios profesionales y de apoyo a la gestión. El anterior hallazgo tiene una posible connotación disciplinaria. </t>
  </si>
  <si>
    <t>Cesión de Contratos: No. 021 del 16 de febrero 2012: No se evidencia consulta de antecedentes al nuevo contratista, ni acta de inicio. No. 061 de 2012: No presenta  propuesta del nuevo contratista, la liquidación con el nuevo terminó en la vigencia 2012, contrariando la ley 1150 de 2007 artículo  11. Se evidencia cesión de contratos sin el lleno de los requisitos exigidos para este fin.</t>
  </si>
  <si>
    <t>Informes de Avance y Liquidación de Contratos: La Ley 190 de 1995 numeral I literal A establece la obligación de las Entidades Públicas de exigir y verificar a los futuros contratistas los requisitos. Se evidencian anomalías en contratos 007, 193, 459 de 2012</t>
  </si>
  <si>
    <t>Convenio Interadministrativo de Asociación entre el Ministerio de Ambiente y Desarrollo Sostenible y el IDEAM No. 008-12. IP 1: Se presentaron cuatro otro sí. Firmado  con plazo  ejecución (7) meses. A la fecha lleva 1 año y 7 meses sin cumplimiento del objeto. Se adelantará una indagación preliminar para determinar la existencia o no de un posible daño fiscal.</t>
  </si>
  <si>
    <t>Denuncia Contratación Directa –Prestación de Servicios.  COD 2012-47760-8211. Observa CGR: contratos suscritos por IDEAM   equivalente a 97.23% del total de la planta de personal de carrera. Evidencia falta de diligencia en la apertura de convocatoria. Cuenta con viabilidad técnica y financiera. Se solicitó en noviembre de 2013 a la CNSC la apertura de la convocatoria</t>
  </si>
  <si>
    <t>Manejo y salvaguarda de Propiedad, planta y equipo: No se identifican los bienes, de manera individual, estado y funcionario que tiene asignado. No está revelando la realidad económica del activo. Existen elementos en el listado de inventarios, los cuales ya terminaron su vida útil. Situación afecta cuenta Propiedad, Planta y Equipo.</t>
  </si>
  <si>
    <t>Cuenta Propiedad Planta y Equipo: El IDEAM, presenta en su inventario de bienes, elementos que sobredimensionan su valor real, y otros que no corresponden a cuentas del activo como herramientas, elementos de dotación, elementos de aseo y papelería y elementos de camping entre otros; Esto es causado por una errónea clasificación de los elementos.</t>
  </si>
  <si>
    <t>Conceptos Conciliaciones Bancarias: Las conciliaciones bancarias de los años 2008 a 2012 del Instituto no establecen adecuadamente el concepto que genera la diferencia entre el saldo en libros y el saldo en el extracto. La deficiencias en los procesos financieros puede causar riesgo en el control de los recursos e incertidumbres en la revelación de los Estados Financieros</t>
  </si>
  <si>
    <t>Extemporaneidad en la Elaboración de Conciliaciones Bancarias: Se presenta extemporaneidad en la elaboración de conciliaciones bancarias a las cuentas corrientes del Instituto. Esto es causado por deficiencias en los procesos financieros de la entidad lo cual puede causar riesgo en el control de los recursos e incertidumbres en la revelación de los Estados Financieros.</t>
  </si>
  <si>
    <t>Partidas Conciliatorias no Reconocidas en los Estados Financieros (D): A 31 de diciembre de 2012, no se realizaron ajustes en las conciliaciones bancarias, afectando los saldos de los estados financieros; haciendo que la administración tome decisiones sobre información financiera errónea. Lo anterior, tiene una posible connotación disciplinaria.</t>
  </si>
  <si>
    <t>Partidas Conciliatorias sin Soportes Adecuados  (D): La cc 10-99370-7 Davivienda a diciembre de 2012 presenta un “Saldo pendiente por conciliar del año 2010”; el banco corrigió el error el 1 de enero de 2011.Grave omisión en el desarrollo del ejercicio conciliatorio  genera incertidumbres en movimientos. Hallazgo con posible connotación disciplinaria.</t>
  </si>
  <si>
    <t>Contabilización Hechos Financieros: “Notas débito no registradas en libros” desde el año 2011, evidencia que sistema de control interno no ejerce sus funciones en debida forma. Se genera inexactitud en los saldos bancarios. Se dará inicio a una actuación especial por parte de la CGR, en el momento en que la Delegada para el Medio Ambiente, la programe de acuerdo.</t>
  </si>
  <si>
    <t>Procedimientos Tesorería y Cajas Menores: Se evidencia que la entidad no cuenta con mecanismos de control adecuados en el área de tesorería y de cajas menores. Analizada la respuesta de la entidad, describe manuales de funciones y procedimientos de Tesorería, básicamente el manejo lo tiene una sola persona respecto a las transacciones bancarias</t>
  </si>
  <si>
    <t xml:space="preserve">Sanción pago de Impuesto de Ingresos y Patrimonio: No se realizó la presentación de la declaración de renta en los términos establecidos por la DIAN; aunque ésta sanción fue asumida por los funcionarios de la entidad, se evidencia deficiencias de control interno que permiten la ocurrencia de estos hechos.   </t>
  </si>
  <si>
    <t>Pago de Servicios públicos:Algunos son realizados extemporáneamente, ejm:  Empuamazonas S.A. E.P.S, y Electricaribe S.A. E.P.S. Inadecuado manejo en el procedimiento de erogaciones puede causar sanciones, multas y cortes que pueden ir en detrimento del normal desarrollo de las actividades de la entidad.</t>
  </si>
  <si>
    <t>Reserva Presupuestal. Se constituyó en  2012 reservas por valor de $1.400 millones, evidenciando falta de planeación, estas no demuestran en ninguno de los rubros constituidos casos de fuerza mayor. De estos $371.6 millones corresponden a contratos de prestación de servicios Profesionales, contradice la razón de ser de las reservas. Se debe contar con autorización del Confis.</t>
  </si>
  <si>
    <t>Depreciaciones: La entidad no realiza las depreciaciones mensualmente, hay diferencias entre lo generado por el aplicativo de la entidad y lo causado. Hay interpretaciones inadecuadas de los EF e incertidumbre en valor de depreciación. No tiene un procedimiento para la interacción entre  dos software que maneja el área financiera.</t>
  </si>
  <si>
    <t>IVA y Retención en la Fuente  por pagar 2011: En diciembre de 2012 tenía un compromiso por pagar por concepto de IVA generado como lo indica la declaración En  estados financieros no se encuentran registradas. Se  genera una subestimación de la cuenta IVA y Retención e Impuesto de Timbre</t>
  </si>
  <si>
    <t>Impuesto IVA y Retefuente  por pagar 2012: En  diciembre de 2012 tenía un compromiso por pagar por concepto de IVA generado, de la misma manera la declaración de Retefuente, indica un pago; En  estados financieros se encuentra registros diferentes; No se  aplica la norma y genera una subestimación de la cuenta IVA Retención e Impuesto de Timbre.</t>
  </si>
  <si>
    <t>Ingresos por incapacidades. El área de Talento Humano reporta 47 cobros a las EPS, sin que se evidencie revisión o cálculo por parte del IDEAM del valor liquidado; no se evidencia que la entidad tenga reportado el ingreso o cuenta alguna que demuestre dichas deudas; Deficiencias en el procedimiento de cálculo y registro de deudores y genera subestimación de la cuenta deudores.</t>
  </si>
  <si>
    <t>Ejecución del PAC: Se evidencia incumplimiento en la programación del PAC de la Entidad; Inadecuada ejecución presupuestal puede causar incumplimiento en la planeación La evaluación del Sistema de Control Interno de la Entidad, arrojó una calificación ponderada de 2,076, ubicándola en el rango “Ineficiente”</t>
  </si>
  <si>
    <t xml:space="preserve">Supervisión: Factura de venta No. 0231 del 19 de dici 2012, de los elementos entregados por el contratista aparece el certificado de supervisión firmado únicamente por la funcionaria Yolanda Rodríguez Silva </t>
  </si>
  <si>
    <r>
      <t xml:space="preserve">Certificados de Supervisión: El 03 de Enero de 2013 la supervisora suscribe la certificación de supervisión verificando punto por punto y dando visto bueno. Se evidencia demora en la expedición del certificado por parte del supervisor del contrato; Lo anterior originado en deficiencias de control interno y supervisión de los contratos. </t>
    </r>
    <r>
      <rPr>
        <sz val="11"/>
        <color indexed="8"/>
        <rFont val="Arial Narrow"/>
        <family val="2"/>
      </rPr>
      <t>Denuncia 2013-56958-82111-D</t>
    </r>
  </si>
  <si>
    <r>
      <t xml:space="preserve">Celebración contratos Imprenta. IP 2: La entidad celebró los contratos 514 y 439 de 2012 con el mismo contratista, sin que hubiese necesidad de ello </t>
    </r>
    <r>
      <rPr>
        <sz val="11"/>
        <rFont val="Arial Narrow"/>
        <family val="2"/>
      </rPr>
      <t xml:space="preserve">No se optimiza en algunas ocasiones los recursos físicos con que cuenta el IDEAM, Llama la atención que son varios los contratos que sucesivamente con el transcurrir del tiempo se han celebrado con la misma persona </t>
    </r>
  </si>
  <si>
    <r>
      <t xml:space="preserve">Otrosí No. 1 al contrato 439 de 2012: Se presentan anomalías </t>
    </r>
    <r>
      <rPr>
        <sz val="11"/>
        <rFont val="Arial Narrow"/>
        <family val="2"/>
      </rPr>
      <t xml:space="preserve">debido a deficiencias en el seguimiento y control a la contratación, lo cual no permite efectuar seguimientos direccionados al cumplimiento de las cláusulas contractuales en la Entidad. De igual manera, las mismas cotizaciones no son óbice para que el IDEAM hubiera realizado el otro sí. </t>
    </r>
    <r>
      <rPr>
        <sz val="11"/>
        <color indexed="8"/>
        <rFont val="Arial Narrow"/>
        <family val="2"/>
      </rPr>
      <t xml:space="preserve">Denuncia 2013-60690-82111-D </t>
    </r>
  </si>
  <si>
    <r>
      <t xml:space="preserve">Requisitos de nombramiento (D): </t>
    </r>
    <r>
      <rPr>
        <sz val="11"/>
        <rFont val="Arial Narrow"/>
        <family val="2"/>
      </rPr>
      <t xml:space="preserve">Por ser una denuncia del año 2013 fue necesario evaluar contratos celebrados en esa vigencia para determinar si reunían los requisitos, asi: </t>
    </r>
    <r>
      <rPr>
        <sz val="11"/>
        <color indexed="8"/>
        <rFont val="Arial Narrow"/>
        <family val="2"/>
      </rPr>
      <t xml:space="preserve">02 de 2013, Contrato 195 de 2013, </t>
    </r>
    <r>
      <rPr>
        <sz val="11"/>
        <rFont val="Arial Narrow"/>
        <family val="2"/>
      </rPr>
      <t>001 de 2013 L</t>
    </r>
    <r>
      <rPr>
        <sz val="11"/>
        <color indexed="8"/>
        <rFont val="Arial Narrow"/>
        <family val="2"/>
      </rPr>
      <t xml:space="preserve">o anterior denota deficiencias de control interno, relacionadas con la contratación de personal; </t>
    </r>
    <r>
      <rPr>
        <sz val="11"/>
        <rFont val="Arial Narrow"/>
        <family val="2"/>
      </rPr>
      <t>se mantiene el hallazgo con posible connotación disciplinaria.</t>
    </r>
  </si>
  <si>
    <t xml:space="preserve">Seguimiento Plan de Mejoramiento: La CGR llama la atención sobre el cuidado  que se debe tener en la información que se entrega y la fórmula que se utiliza para definir el tiempo en que se va a ejecutar la acción de mejora, para que no exista divergencia de la información o desinformación.     </t>
  </si>
  <si>
    <t xml:space="preserve">Bajo las normas técnicas de la Organización Meteorológica Mundial se cuenta con una red de cobertura del 100% del territorio nacional; sin embargo, el Instituto prevé densificar la red en aras de mejorar la resolución espacial, la cual se desarrollará por fases de acuerdo con los recursos financieros asignados. </t>
  </si>
  <si>
    <t xml:space="preserve">La red de referencia nacional que se implementó desde los años 50 a través del SCMH  se ha venido modernizando en la medida de la disponibilidad de los recursos y acceso a las tecnologías. </t>
  </si>
  <si>
    <t>Se cuenta con personal capacitado para realizar las actividades técnicas que requiere la operación y mantenimiento de la red. El personal especializado en climatología que verifica, procesa, valida y audita la información proveniente de la red se encuentra en las Subdirecciones misionales.</t>
  </si>
  <si>
    <t xml:space="preserve">De acuerdo al objetivo y la misión de la red de alertas meteorológicas en tiempo real y convencional, el IDEAM cumple oportunamente con sus objetivos misionales. Se fortalecerá el funcionamiento de la red. </t>
  </si>
  <si>
    <t>Para garantizar la toma del dato en las horas reglamentarias en las estaciones con las que cuenta el IDEAM, se necesita un observador por cada estación.  Es por esto que  los servicios meteorológicos  del mundo que operan un gran número de estaciones convencionales, acuden a los observadores voluntarios.</t>
  </si>
  <si>
    <t xml:space="preserve">El parque automotor para operación de la red cuenta con más de15 años,está depreciado, los costos de mantenimiento correctivo son casi iguales al avalúo  del bien. Las restricciones presupuestales para comisiones impiden que el funcionario lleve consigo gastos de comisión(comb,manten); no existe en planta de personal el número requerido de conductores para operar las estaciones.  </t>
  </si>
  <si>
    <t>Aún cuando se han adelantado acciones para la conformaciòn del comitè cientifico, el proceso de consolidaciòn, expediciòn  de la resoluciòn y puesta en funcionamiento no se ha realizado.</t>
  </si>
  <si>
    <t>Si bien se llevaron a cabo las reuniones de Comité Directivo y se adelantaron las acciones impartidas, no se tuvo la precaución de documentar de manera oportuna las decisiones que allí se tomaron.</t>
  </si>
  <si>
    <t>Falta de control en la trazabilidad tanto del contenido como de las firmas de los consejeros.</t>
  </si>
  <si>
    <t xml:space="preserve">Fatla de adecuación física para la conservación y salvaguarda documental.
</t>
  </si>
  <si>
    <t>Manejo documental deficiente respecto de la normativa</t>
  </si>
  <si>
    <t>Deficiencias en el Proceso de evaluacion y Seguimiento a la Gestion Misional.</t>
  </si>
  <si>
    <t>Deficiencias en la formulación de los indicadores</t>
  </si>
  <si>
    <t xml:space="preserve">Definición y cuantificación de  metas no acordes con las actividades establecidas en el POA de la Entidad. </t>
  </si>
  <si>
    <t>Deficiencias en el nivel de articulación al momento de formular metas e indicadores.</t>
  </si>
  <si>
    <t>Deficiencias en el conocimiento de metodologías para definir indicadores exigidos por la normatividad vigente en la materia.</t>
  </si>
  <si>
    <t>Deficiencias en la implementacion del SGC del Instituto.</t>
  </si>
  <si>
    <t xml:space="preserve">Diferencias entre la Aerocivil e Ideam en cuanto a las pretensiones de la demanda. </t>
  </si>
  <si>
    <t xml:space="preserve">No se han evaluado en su totalidad  los requisitos de orden legal para la interposición de las acciones de repetición. </t>
  </si>
  <si>
    <t xml:space="preserve">No se anexaron en las carpetas de los contratistas las respectivas certificaciones de antecedentes. </t>
  </si>
  <si>
    <t xml:space="preserve">Se contrató guía telefónica sin dar cumplimiento a los parámetros de gobierno en línea. </t>
  </si>
  <si>
    <t>Carencia de instalaciones físicas y espacios adecuados como requisitos básicos para acceder a la certificación.</t>
  </si>
  <si>
    <t>No se revisó de manera adecuada los soportes de títulos profesionales y experiencia en la hoja de vida de los posibles contratistas.</t>
  </si>
  <si>
    <t>Se realizó la cesión del contrato sin el lleno de los requisitos.</t>
  </si>
  <si>
    <t>No se anexaron en las carpetas de los contratistas las certificaciones de antecedentes.</t>
  </si>
  <si>
    <t>Fallas en algunas de las actividades de gestiòn documental relacionadas con convenios al no encontrarse el Otrosi N° 5 en el expediente del mismo.</t>
  </si>
  <si>
    <t>Incumplimiento declarado al contratista desarrollador de uno de los cuatro productos del convenio.</t>
  </si>
  <si>
    <t>Incumplimiento declarado al contratista desarrollador de uno de los productos del convenio</t>
  </si>
  <si>
    <t xml:space="preserve">Se suspendió el proceso de concurso adelantado por la Comisón Nacional del Servicio Civil para provisión de cargos por ausencia de decreto por parte del Gobierno Nacional. </t>
  </si>
  <si>
    <t>Movimiento de los bienes  sin el cumplimiento de las normas internas establecidas por la Entidad.</t>
  </si>
  <si>
    <t xml:space="preserve">Diferencia de criterios en la interpretación de la clasificación y registro de los bienes de acuerdo al  Plan General de Contabilidad Pública.  </t>
  </si>
  <si>
    <t>Falta de conocimiento del aplicativo SIIF Nacion II en el momento de su implementación, que conllevo a la existencia de partidas conciliatorias por conceptos atipicos en el normal funcionamiento de la entidad</t>
  </si>
  <si>
    <t>El grupo de contabilidad comenzó la reconstrucción de las conciliaciones bancarias de la  entidad tomando como base el aplicativo SIIF Nación II despues del cierre contable del año 2012.</t>
  </si>
  <si>
    <t xml:space="preserve">Falta de un procedimiento claro para la elaboración de las conciliaciones bancarias del Instituto, </t>
  </si>
  <si>
    <t>El grupo de contabilidad comenzo la recontruccion de las conciliaciones bancarias de la  entidad tomando como base el aplicativo SIIF Nación II despues del cierre contable del año 2012.</t>
  </si>
  <si>
    <t xml:space="preserve">No contar con el procedimiento debidamente documentado y aprobado  para los pagos del IDEAM, en donde se discriminen los puntos de control. </t>
  </si>
  <si>
    <t xml:space="preserve">Falta de coordinación entre los procesos. </t>
  </si>
  <si>
    <t>Demora en la expedición de las cuentas de cobro/factura y descargue de los pagos por parte de las empresas prestadoras del servicio, que retrazan la gestón institucional</t>
  </si>
  <si>
    <t>Deficiencia en el seguimiento de los contratos de prestación de servicios por parte de los supervisores ocasionado el no cumplimiento de lo establecido en la forma de pago de los contratos, asi como la identificación oportuna de incumplimientos que conllevan a prorrogas que deben ser justificadas en hechos imprevisibles y de fuerza mayor.</t>
  </si>
  <si>
    <t xml:space="preserve">La entidad venía efectuando los registros en el Aplicativo SIIF Nación II con peridicidad trimestral. </t>
  </si>
  <si>
    <t xml:space="preserve">Diferencia de criterios en la interpretación de la normatividad asociada con el procedimiento de la declaración y pago de Impuestos en los Establecimientos Publicos.  </t>
  </si>
  <si>
    <t xml:space="preserve">Falta de cumplimiento del procedimiento establecido y control sobre el mismo. </t>
  </si>
  <si>
    <t xml:space="preserve">Falta de planeación en los pagos, que se evidencia en la programación mensual del PAC, </t>
  </si>
  <si>
    <t>Desconocimiento de los alcances de la labor de supervisión.</t>
  </si>
  <si>
    <t xml:space="preserve">Se está operando con equipos que evidencian alto nivel de obsolencencia y carencia de personal técnico. </t>
  </si>
  <si>
    <t>Por error involuntario en la formulación de la columna de semanas, se registro mayor cantidad de tiempo al realmente establecido para cada acción</t>
  </si>
  <si>
    <t>Falta de cuidado en la definición de las acciones.</t>
  </si>
  <si>
    <t xml:space="preserve">Realizar convenios con entidades públicas y privadas para llevar a cabo el fortalecimiento de la red. </t>
  </si>
  <si>
    <t xml:space="preserve">Continuar con la actualización de la tecnología utilizada para los sistemas de observación y medición de las dierentes variables hidrológicas y meterológicas. </t>
  </si>
  <si>
    <t xml:space="preserve">Continuar adelantando el proceso de fortalecimiento de competencias del personal técnico y profesional. </t>
  </si>
  <si>
    <t>Continuar con las acciones tendientes a fortalecer  el   funcionamiento de la red.</t>
  </si>
  <si>
    <t xml:space="preserve">Actualizar el inventario 
</t>
  </si>
  <si>
    <t>Realizar el proceso contractual que permita obtener los servicios de transporte integral a todo costo.</t>
  </si>
  <si>
    <t xml:space="preserve">Expedir el acto administrativo de conformación y funcionamiento del Comitè. </t>
  </si>
  <si>
    <t>Expedir  el acto administrativo de conformación y funcionamiento del Comitè Directivo.</t>
  </si>
  <si>
    <t>Documentar mediante actas las reuniones del Comité Directivo.</t>
  </si>
  <si>
    <t xml:space="preserve">Implementar controles de contenidos, observaciones y correcciones a las actas y hoja de ruta de firmas de los consejeros.
</t>
  </si>
  <si>
    <t xml:space="preserve">Adecuación del espacio físico para la salvaguarda de las historias laborales conforme a diagnóstico. </t>
  </si>
  <si>
    <t>Ajuste de las historias laborales a la normativa documental</t>
  </si>
  <si>
    <t>Redefinir las especificaciones funcionales y  técnicas requeridas por la Oficina de Planeación para la evaluación, seguimiento y control en la ejecución de los planes y programas institucionales</t>
  </si>
  <si>
    <t xml:space="preserve">Definir las especificaciones de necesidades propias frente a la evaluación, seguimiento y control en la ejecución de los planes y programas institucionales para la implementación de un sistema de información de apoyo. </t>
  </si>
  <si>
    <t xml:space="preserve">Implementar la metodología definida por el DNP  para la construcción de indicadores. </t>
  </si>
  <si>
    <t>Implementar la metodología definida por el DNP  para la construcción de indicadores.</t>
  </si>
  <si>
    <t>Evaluar las actividades y metas definidas en el POA 2014 para determinar su articulación y coherencia con la misión del Instituto.</t>
  </si>
  <si>
    <t>Evaluación de las actividades establecidas en el POA 2014, para definir la coherencia con la meta y el indicador.</t>
  </si>
  <si>
    <t xml:space="preserve">Capacitar sobre la  metodología implementada para la construcción de indicadores </t>
  </si>
  <si>
    <t>Implementación y certificación del Instituto en el SGC.</t>
  </si>
  <si>
    <t xml:space="preserve">Continuar adelantando un proceso de acercamiento entre las partes a fin de buscar una solución </t>
  </si>
  <si>
    <t>Estudio  de los casos ante  el comité de conciliación para determinar la procedencia de la acción de repetición y  verificación  del cumplimiento de los requisitos legales para interponerlas.</t>
  </si>
  <si>
    <t>Anexar en la carpeta correspondiente, los antecedentes fiscales, disciplinarios, judiciales y demás requisitos de ley, de los posibles contratistas  de la entidad al momento de realizar proceso de acreditación.</t>
  </si>
  <si>
    <t xml:space="preserve">Implementar las directrices de gobierno en línea. </t>
  </si>
  <si>
    <t xml:space="preserve">Fase 1: Analizar la viabilidad técnica y presupuestal para la adecuación de áreas propias del laboratorio. </t>
  </si>
  <si>
    <t xml:space="preserve">Revisar la totalidad de los títulos acadèmicos y de experiencia profesional de los posibles contratistas de la entidad. </t>
  </si>
  <si>
    <t xml:space="preserve">Revisar la totalidad de los requisitos de orden legal en las cesiones de contratos de prestación de servicios. </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</si>
  <si>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</si>
  <si>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Dentro del desarrollo del RUA, se requiere avanzar en la 2a. Etapa que tiene como propòsito concluir e implementar el RUA del Sector Eléctrico.  
</t>
  </si>
  <si>
    <t>Adelantar las acciones jurídicas necesarias para la  recuperación de los recursos de la sanción impuesta al contratista</t>
  </si>
  <si>
    <t>Recuperación de los recursos públicos comprometidos con el incumplimiento del contratista.</t>
  </si>
  <si>
    <t xml:space="preserve">Generar mecanismos de control para el manejo, custodia y salvaguarda de los bienes de la Entidad. </t>
  </si>
  <si>
    <t>Reclasificación contable de los bienes registrados en las cuentas de Herramientas, Equipos y Maquinas de Oficina y Equipo de Dotación y Seguridad Industrial.</t>
  </si>
  <si>
    <t>Depuración de las partidas conciliatorias cuyos conceptos no establecen adecuadamente la diferencia entre el saldo en libros y el saldo en extracto</t>
  </si>
  <si>
    <t>Actualización e implementación del procedimiemto de elaboración de conciliaciones bancarias</t>
  </si>
  <si>
    <t>Depuración y registro en el aplicativo SIIF Nación II de las partidas conciliatoras existentes a Diciembre de 2012</t>
  </si>
  <si>
    <t>Elaborar el procedimiento   requerido para los pagos del IDEAM, con los respectivos puntos de control, incluirlo en el SGI y su aplicación.</t>
  </si>
  <si>
    <t>Generar mecanismos de coordinación entre las áreas de Contabilidad y Tesorería para la presentación oportuna de las declaraciones de ingresos y patrimonio.</t>
  </si>
  <si>
    <t xml:space="preserve">Actualizar el  procedimiento de pago de servicios públicos.. </t>
  </si>
  <si>
    <t>Realizar seguimiento y control mensual en la radicación de cuentas correspondientes a los contratos de prestación de servicios generando las alertas a los supervisores. Conformar ungrupo interdisciplinario que avale las justificaciones referentes a la constitución de reservas presupuestales.</t>
  </si>
  <si>
    <t>Actualizacion del procedimiento de registro de  las depreciaciones.</t>
  </si>
  <si>
    <t xml:space="preserve">Consulta al ente regulador del tema. </t>
  </si>
  <si>
    <t xml:space="preserve">Consulta al Ente regulador del tema. </t>
  </si>
  <si>
    <t>Ajustar, divulgar, y hacer seguimiento al  procedimiento,</t>
  </si>
  <si>
    <t xml:space="preserve">Ajustar el procedimiento, incluirlo en el SGI.
Realizar seguimiento a la aplicación del procedimiento. </t>
  </si>
  <si>
    <t xml:space="preserve">Efectuar capacitación sobre manejo de PAC en el Instituto. Divulgar ampliamente Circular PAC 2014.  Efectuar  seguimiento de la programación del PAC,  su ejecución, modificaciones  y reportar incumplimientos. </t>
  </si>
  <si>
    <t xml:space="preserve">Efectuar  seguimiento de la programación del PAC,  su ejecución, modificaciones  y reportar incumplimientos. </t>
  </si>
  <si>
    <t xml:space="preserve">Capacitar a los supervisores de contratos en el nuevo  manual de supervisión e interventoría que expidió la Administración en la vigencia anterior.  
</t>
  </si>
  <si>
    <t>Determinar el grado de obsolescencia de los equipos de imprenta de la entidad, los reales costos de operación y la valoración de las dificultades de continuar operando  sin el personal necesario.</t>
  </si>
  <si>
    <t>Parametrizar y proteger la columa correspondiente al cálculo  de semanas</t>
  </si>
  <si>
    <t>Establecer filtros que permitan el mayor cuidado en la definición de las acciones con el fin de que contemplen la finalidad del hallazgo.</t>
  </si>
  <si>
    <t xml:space="preserve">Firmar convenios para la instalación y puesta en operación de las estaciones,  </t>
  </si>
  <si>
    <t>Llevar a cabo la actualización de 20  estaciones hidrologicas y meterologicas con nuevas tecnologías</t>
  </si>
  <si>
    <t>Desarrollar capacitaciones técnicas en todos los niveles de la organzación..</t>
  </si>
  <si>
    <t>Generar reportes de auditoría sobre el funcionamiento  de la red y tomar las medidas pertinentes para la mejora.</t>
  </si>
  <si>
    <t xml:space="preserve">Visitar las diferenes áreas de la Entidad, con el fin de actualizar el Inventario de la entidad. .
</t>
  </si>
  <si>
    <t xml:space="preserve">Definir y ejecutar cronograma de baja de activos inservibles, obsoletos e innecesarios de acuerdo con la reglamentación existente en el instituto.
</t>
  </si>
  <si>
    <t xml:space="preserve">En coordinación con las áreas pertinentes, adelantar  la contratación del servicio de transporte, con variables que optimicen los recursos económicos asignados a la contratación. </t>
  </si>
  <si>
    <t>*Concertar con los actores y cuerpo técnico del Instituto el alcance  técnico y prioridades del Comité.
* Expedición de la resoluciòn</t>
  </si>
  <si>
    <t xml:space="preserve">Expedición de la Resolución de conformación. </t>
  </si>
  <si>
    <t xml:space="preserve">Levantar las actas del Comité y hacer seguimiento a los compromisos establecidos.  </t>
  </si>
  <si>
    <t xml:space="preserve">Diseñar  hoja de ruta para la revisión y firma de las actas
</t>
  </si>
  <si>
    <t xml:space="preserve">Documentar las reuniones de la comisión y realizar seguimiento. </t>
  </si>
  <si>
    <t xml:space="preserve">
Gestionar las acciones pertinentes para adecuar el espacio físico del archivo  en la nueva sede. 
</t>
  </si>
  <si>
    <t xml:space="preserve">
Plan de trabajo ejecutado para ajuste de historias laborales
</t>
  </si>
  <si>
    <t xml:space="preserve">
Reuniones con la Oficina de Informática.
</t>
  </si>
  <si>
    <t xml:space="preserve">Implementar la herramienta definida conjuntamente con la Oficina de Informática. </t>
  </si>
  <si>
    <t xml:space="preserve">Capacitar a los funcionarios de la Oficina de Planeación  y líderes de procesos en el manejo de la herramienta. </t>
  </si>
  <si>
    <t>Aplicar la metodología del DNP con el fin de validar los indicadores de la Entidad.</t>
  </si>
  <si>
    <t>Realizar una evaluación a los 9 procesos misionales para verificar la coherencia entre actividades y metas del POA.</t>
  </si>
  <si>
    <t xml:space="preserve">Evaluación de las actividades definidas en el POA 2014 para establecer su coherencia con la meta e indicador. </t>
  </si>
  <si>
    <t xml:space="preserve">Realización de talleres dirigidos a los líderes de proceso.  </t>
  </si>
  <si>
    <t xml:space="preserve"> 
Adelantar el proceso contractual para  la implementación y certificación de Instituto en SGC.</t>
  </si>
  <si>
    <t>Reuniones/mesas de trabajo para la busqueda de puntos de acuerdo.</t>
  </si>
  <si>
    <t xml:space="preserve">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 
</t>
  </si>
  <si>
    <t xml:space="preserve">Actualizar la página web y demás canales de comunicación para hacer más efectivos los principios de publicidad, transparencia y economía en la gestión pública. </t>
  </si>
  <si>
    <t xml:space="preserve">Realizar estudio de viabilidad presupuestal y    ánálisis técnico de construcción sobre predios de propiedad del Instituto. </t>
  </si>
  <si>
    <t xml:space="preserve">Llevar a cabo una revisión precontractual de títulos de idoneidad y experiencia profesional. </t>
  </si>
  <si>
    <t xml:space="preserve">Revisar y documentar los requisitos de orden legal para la procedencia de la cesión de contratos. </t>
  </si>
  <si>
    <t xml:space="preserve">
Revisar, depurar y organizar los archivos físicos y virtuales de todos los convenios en el Archivo de Gestión Centralizado
</t>
  </si>
  <si>
    <t xml:space="preserve">
Adelantar el proceso necesario para concluir la 2a. Etapa del aplicativo del RUA Eléctrico,
</t>
  </si>
  <si>
    <t xml:space="preserve"> Hacer efectiva la garantía </t>
  </si>
  <si>
    <t xml:space="preserve">
Adelantar el proceso ejecutivo por el porcentaje de recursos comprometidos y no amparados. </t>
  </si>
  <si>
    <t>Ingresar el Manual de Funciones para ser publicado en la oferta publica de empleos OPEC y adelantar los demás lineamientos dados por la CNSC.</t>
  </si>
  <si>
    <t xml:space="preserve">
Actualizar inventario.
</t>
  </si>
  <si>
    <t>Actualizar y divulgar el manual para el manejo administrativo de los bienes.</t>
  </si>
  <si>
    <t xml:space="preserve">Realizar monitoreo y seguimiento al cumplimiento de las normas sobre la materia. </t>
  </si>
  <si>
    <t xml:space="preserve">
Identificar los bienes que se reclasificaran. 
</t>
  </si>
  <si>
    <t>Realizar conciliación con el grupo de Contabilidad.</t>
  </si>
  <si>
    <t xml:space="preserve">Hacer los registros contables de la  reclasificación contable.
</t>
  </si>
  <si>
    <t>Depuracion de cada una de las partidas conciliatorias existentes en cada una de las conciliaciones bancarias de la entidad no mayor a 60 días.</t>
  </si>
  <si>
    <t>Actualizar el procedimiento de elaboración de las conciliaciones bancarias.
Inclusión en el SGI, divulgación y su aplicación.</t>
  </si>
  <si>
    <t>Registro de las partidas conciliatorias</t>
  </si>
  <si>
    <t>Elaborar, divulgar y aplicar el procedimiento para los pagos del IDEAM.
.</t>
  </si>
  <si>
    <t>Entrega de la información por parte de Contabilidad a Tesoería con mínimo tres días antes de su vencimiento, evidenciado en la fecha que genera el sistema en el documento borrador de la declaración.</t>
  </si>
  <si>
    <t xml:space="preserve">Revisar y simplificar el procedimeinto de manera articulada con el ciclo financiero.
Incluir en el SGI el respectivo procedimiento. </t>
  </si>
  <si>
    <t xml:space="preserve">a) Verificar  formas de pago de los contratos prestación de servicios en el momento de expedir el RP.
</t>
  </si>
  <si>
    <t>b) Seguimiento y control cuentas radicadas mensualmente contratistas.</t>
  </si>
  <si>
    <t xml:space="preserve">c) Realizar seguimiento saldos sin ejecutar contratos.  
</t>
  </si>
  <si>
    <t xml:space="preserve">d) Efectuar reunión aprobación justificación contratos que deben constituirse como reserva.
</t>
  </si>
  <si>
    <t xml:space="preserve">
Incluir y divulgar en el SGI los procedimientos actualizados. 
</t>
  </si>
  <si>
    <t xml:space="preserve">Registrar mensualmente las depreciaciones en el aplicativo SIIF Nación II. </t>
  </si>
  <si>
    <t>Dar aplicación al concepto que emita el Ente regulador.</t>
  </si>
  <si>
    <t xml:space="preserve">
Procedimiento actualizado, divulgado, en ejecución y con seguimiento. 
</t>
  </si>
  <si>
    <t xml:space="preserve">Implementación de formatos de control </t>
  </si>
  <si>
    <t>Seguimiento de incapacidades: Revisión de valores liquidados según soportes remitidos por los empleados</t>
  </si>
  <si>
    <t xml:space="preserve">
Control de reporte y trámite efectivo ante la EPS
</t>
  </si>
  <si>
    <t>Registro de trámites terminados</t>
  </si>
  <si>
    <t xml:space="preserve">a) Capacitación a nivel central y Áreas Operativas sobre el manejo del PAC, y suministrar plantilla PAC e insumos 
</t>
  </si>
  <si>
    <t xml:space="preserve"> 
b) Seguimiento y validación de datos.
</t>
  </si>
  <si>
    <t xml:space="preserve">
d) Reunión PAC.
</t>
  </si>
  <si>
    <t xml:space="preserve">
e) Generar reportes de seguimiento  y ejecución por dependencia.
</t>
  </si>
  <si>
    <t xml:space="preserve">
f) Generar e informar incumplimientos del PAC por dependencia.
</t>
  </si>
  <si>
    <t xml:space="preserve">
g) Toma de medidas de tipo disciplinario.
</t>
  </si>
  <si>
    <t xml:space="preserve">
h) Mensualmente se presentará al Comité Directivo el seguimiento al PAC.</t>
  </si>
  <si>
    <t xml:space="preserve">Realizar una capacitación por trimestre  sobre el Manual. 
</t>
  </si>
  <si>
    <t xml:space="preserve">Depuración de inventarios de imprenta.  </t>
  </si>
  <si>
    <t>Valoración de obsolescencia y deterioro de los equipos.</t>
  </si>
  <si>
    <t xml:space="preserve">Solicitar a la Oficina de Informática la corrección de cálculo de fecha y previa validación, solicitar el bloqueo de la columna de la hoja excel. </t>
  </si>
  <si>
    <t>Mediante la revisión minuciosa de diferentes funcionarios de la Oficina de Control Interno a la Formuilación del Plan de mejoramiento, se minimizará el riesgo de incurrir en errores.</t>
  </si>
  <si>
    <t>Convenios firmados</t>
  </si>
  <si>
    <t xml:space="preserve">Estaciones actualizadas. </t>
  </si>
  <si>
    <t>Capacitaciones</t>
  </si>
  <si>
    <t xml:space="preserve">Reporte de auditoría consolidado y plan de mejora. </t>
  </si>
  <si>
    <t xml:space="preserve">
Inventario actualizado. 
</t>
  </si>
  <si>
    <t>Cronograma y actas de baja del parque automotor y fluvial.</t>
  </si>
  <si>
    <t>Contrato de transporte en ejecución.</t>
  </si>
  <si>
    <t>Resoluciòn de constituciòn del Comité cientifico</t>
  </si>
  <si>
    <t xml:space="preserve">Resolución de conformación del comité Directivo. </t>
  </si>
  <si>
    <t>Actas de reunión</t>
  </si>
  <si>
    <t>Hoja de ruta implementada y en funcionamiento.</t>
  </si>
  <si>
    <t>Actas de reunión con seguimiento.</t>
  </si>
  <si>
    <t>Espacios adecuados/acondicionados.</t>
  </si>
  <si>
    <t>Historias Laborales adecuadas a la norma documental</t>
  </si>
  <si>
    <t xml:space="preserve">Äctas de reuniones. 
 </t>
  </si>
  <si>
    <t>Herramienta implementada.</t>
  </si>
  <si>
    <t>Capacitación</t>
  </si>
  <si>
    <t>Metodologia implementada.</t>
  </si>
  <si>
    <t>Procesos evaluados</t>
  </si>
  <si>
    <t>Evaluaciones realizadas.</t>
  </si>
  <si>
    <t>Talleres.</t>
  </si>
  <si>
    <t>Implementación del SGC.
Instituto certificado en SGC.</t>
  </si>
  <si>
    <t>Reuniones/mesas de trabajo</t>
  </si>
  <si>
    <t xml:space="preserve">Reuniones Comitè de Conciliación </t>
  </si>
  <si>
    <t xml:space="preserve">Carpetas con los respectivos antecedentes fiscales, disciplinarios, judiciales y demás requisitos de ley. . </t>
  </si>
  <si>
    <t>Canales de comunicación interactivos y  actuallizados.</t>
  </si>
  <si>
    <t>Estudio de viabilidad y ánàlisis técnico.</t>
  </si>
  <si>
    <t>Contratos suscritos</t>
  </si>
  <si>
    <t>Contratos cedidos con requisitos.</t>
  </si>
  <si>
    <t xml:space="preserve">
Archivos físicos y virtuales de todos los contratos/convenios debidamente revisados, depurados y organizados, conforme al procedimiento establecido
 </t>
  </si>
  <si>
    <t xml:space="preserve">
Aplicativo RUA Eléctrico en funcionamiento. 
</t>
  </si>
  <si>
    <t xml:space="preserve">
Acciones legales. 
</t>
  </si>
  <si>
    <t>Manual de funciones en la OPEC</t>
  </si>
  <si>
    <t>Inventario actualizado</t>
  </si>
  <si>
    <t xml:space="preserve">Manual actualizado y divulgado </t>
  </si>
  <si>
    <t xml:space="preserve">3 seguimientos. </t>
  </si>
  <si>
    <t xml:space="preserve">Registros de la reclasificación de los bienes. </t>
  </si>
  <si>
    <t>Rubros conciliados</t>
  </si>
  <si>
    <t>Cantidad de registros realizados en SIIF</t>
  </si>
  <si>
    <t>Numero de partidas conciliatorias</t>
  </si>
  <si>
    <t>Procedimiento de elaboracion de las conciliaciones bancarias</t>
  </si>
  <si>
    <t xml:space="preserve">Procedimiento para los pagos del IDEAM debidamente actualizado, publicado y en aplicación. . </t>
  </si>
  <si>
    <t xml:space="preserve">Documento borrador con fecha, generado en el portal de la DIAN. </t>
  </si>
  <si>
    <t>Procedimiento actualizado, incluido en el SGI y en ejecución.</t>
  </si>
  <si>
    <t xml:space="preserve">a) Seguimiento a Contratos.
</t>
  </si>
  <si>
    <t>b) Listado cruce cuentas radicadas</t>
  </si>
  <si>
    <t>c) Listado compromisos</t>
  </si>
  <si>
    <t>d) Acta de reunion</t>
  </si>
  <si>
    <t>Procedimiento divulgado y en aplicación</t>
  </si>
  <si>
    <t>Registro de la depreciacion en el aplicativo SIIF Nación II, por área operativa.</t>
  </si>
  <si>
    <t>Conceptos  y  procedimiento ajustado</t>
  </si>
  <si>
    <t>Conceptos  y procedimiento ajustado</t>
  </si>
  <si>
    <t>Procedimiento</t>
  </si>
  <si>
    <t>Formatos</t>
  </si>
  <si>
    <t>Incapacidades</t>
  </si>
  <si>
    <t xml:space="preserve">Reportes </t>
  </si>
  <si>
    <t>Trámites terminados</t>
  </si>
  <si>
    <t xml:space="preserve">a) Listados asistencia a capacitaciòn
Documento.
c) Plantilla PAC con instrucciones de uso y capacitación.
d) Listado actuaizado de RP.
</t>
  </si>
  <si>
    <t>Documento de seguimento y validación</t>
  </si>
  <si>
    <t>Acta de reunión</t>
  </si>
  <si>
    <t xml:space="preserve">Reportes de seguimiento. </t>
  </si>
  <si>
    <t>Comunicaciones por incumplimiento</t>
  </si>
  <si>
    <t>Acciones por parte del Grupo C.I. Disciplinario en caso de haberse presentado incumplimientos..</t>
  </si>
  <si>
    <t>Informe PAC presentado al Comitè Directivo.</t>
  </si>
  <si>
    <t xml:space="preserve">Capacitaciones
</t>
  </si>
  <si>
    <t xml:space="preserve">Inventario depurado </t>
  </si>
  <si>
    <t xml:space="preserve">Solicitar concepto tècnico sobre la obsolescencia  de los equipos de imprenta y análisis costo/beneficio..   </t>
  </si>
  <si>
    <t xml:space="preserve">Bloqueo columna y protecciòn hoja. </t>
  </si>
  <si>
    <t xml:space="preserve">Revisiòn minuciosa de la formulación del plan de mejoramiento por parte de al menos tres funcionarios de la OCI </t>
  </si>
  <si>
    <t>Subdirección de Hidrología
Subdirección de Meteorología
Grupo de Redes Ambientales</t>
  </si>
  <si>
    <t>Grupo de Redes Ambientales</t>
  </si>
  <si>
    <t xml:space="preserve">Grupo de inventarios - Comité de Bajas  y Líderes de procesos </t>
  </si>
  <si>
    <t>Grupo Redes - Subdirecciones - Oficina Jurídica.</t>
  </si>
  <si>
    <t>Direcciòn - Subdirecciòn de Hidrologia</t>
  </si>
  <si>
    <t>Asesores Dirección</t>
  </si>
  <si>
    <t>recursos Fìsicos - Subdirección de Hidrología - Laboratorio.</t>
  </si>
  <si>
    <t>Secretaría General - Grupo de Administración y Desarrollo del Talento Humano</t>
  </si>
  <si>
    <t xml:space="preserve">Secretaría General - Grupo de Administración y Desarrollo del Talento Humano - Grupo de Recursos Físicos. </t>
  </si>
  <si>
    <t>Oficina Informática - Oficina Planeación</t>
  </si>
  <si>
    <t>Oficina Planeación y líderes de procesos.</t>
  </si>
  <si>
    <t>Oficina Jurídica</t>
  </si>
  <si>
    <t>Oficina Jurídica - Comité Conciliaciones</t>
  </si>
  <si>
    <t>Oficina de Comunicaciones - lìderes de proceso - Oficina de Informática</t>
  </si>
  <si>
    <t>Recursos Fìsicos - Subdirección de Hidrología - Laboratorio.</t>
  </si>
  <si>
    <t>Oficina Jurídica - Líderes de proceso</t>
  </si>
  <si>
    <t>Supervisores de Convenios - Secretaría General (Archivo de Gestión Centralizado) - Oficina Asesora Jurídica</t>
  </si>
  <si>
    <t xml:space="preserve">Oficina Informática con el apoyo de Subdirección de Estudios Ambientales 
</t>
  </si>
  <si>
    <t>Oficna Jurídica</t>
  </si>
  <si>
    <t>Secretaría General - Grupo de Desarrollo del Talento Humano</t>
  </si>
  <si>
    <t>Coordinador Grupo Inventarios y Almacenes</t>
  </si>
  <si>
    <t>Coordinador Grupo Inventarios y Almacenes, Grupo de Contabilidad.</t>
  </si>
  <si>
    <t xml:space="preserve">Coordinadora Grupo de Contabilidad </t>
  </si>
  <si>
    <t>Coordinadora Grupo de Tesorerìa</t>
  </si>
  <si>
    <t>Coordinadora Grupo Contabilidad - Coordinadora Grupo de Tesorerìa</t>
  </si>
  <si>
    <t>Coordinadora de Presupuesto</t>
  </si>
  <si>
    <t>Coordinador Grupo Inventarios y Almacenes.- Coordinadora Grupo de Contabilidad.</t>
  </si>
  <si>
    <t>Secretaría General - Grupo de Administración - Desarrollo del Talento Humano</t>
  </si>
  <si>
    <t>Coordinadora Grupo Presupuesto</t>
  </si>
  <si>
    <t>Grupo de Presupuesto</t>
  </si>
  <si>
    <t>Grupo de Disciplinarios</t>
  </si>
  <si>
    <t xml:space="preserve">Oficina Jurídica </t>
  </si>
  <si>
    <t>Grupo de Almacén e Inventarios.</t>
  </si>
  <si>
    <t>Oficina de  Control Interno</t>
  </si>
  <si>
    <t>2014/01/27</t>
  </si>
  <si>
    <t>2014/01/02</t>
  </si>
  <si>
    <t>2014/02/10</t>
  </si>
  <si>
    <t>2014/02/28</t>
  </si>
  <si>
    <t>2014/12/30</t>
  </si>
  <si>
    <r>
      <rPr>
        <b/>
        <sz val="11"/>
        <rFont val="Arial Narrow"/>
        <family val="2"/>
      </rPr>
      <t xml:space="preserve">Cober Nal </t>
    </r>
    <r>
      <rPr>
        <sz val="11"/>
        <rFont val="Arial Narrow"/>
        <family val="2"/>
      </rPr>
      <t>: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</si>
  <si>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rPr>
        <b/>
        <sz val="11"/>
        <rFont val="Arial Narrow"/>
        <family val="2"/>
      </rPr>
      <t>Cober Nal</t>
    </r>
    <r>
      <rPr>
        <sz val="11"/>
        <rFont val="Arial Narrow"/>
        <family val="2"/>
      </rPr>
      <t xml:space="preserve">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</si>
  <si>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t xml:space="preserve">
</t>
    </r>
    <r>
      <rPr>
        <b/>
        <sz val="11"/>
        <rFont val="Arial Narrow"/>
        <family val="2"/>
      </rPr>
      <t>Oport. Inform</t>
    </r>
    <r>
      <rPr>
        <sz val="11"/>
        <rFont val="Arial Narrow"/>
        <family val="2"/>
      </rPr>
      <t xml:space="preserve">.: La entidad no cuenta con información oportuna,  se recopila en lapsos de tiempo  entre tres (03) y Cuatro (04) meses. Lo anterior imposibilita que la entidad cumpla con sus objetivos misionales incumpliendo lo establecido en las leyes. Carencia sist. de recopilación de infor.
</t>
    </r>
  </si>
  <si>
    <r>
      <rPr>
        <b/>
        <sz val="11"/>
        <rFont val="Arial Narrow"/>
        <family val="2"/>
      </rPr>
      <t>Oper- estac conven</t>
    </r>
    <r>
      <rPr>
        <sz val="11"/>
        <rFont val="Arial Narrow"/>
        <family val="2"/>
      </rPr>
      <t xml:space="preserve">: La  mayoría de estaciones de la red  meteorológica a través de las que se recopila información sobre el comportamiento de los elementos naturales y los fenómenos climáticos, requieren de un operario, que son voluntarios de las regiones; No tienen ningún tipo de vinculación laboral ni contractual con Ideam.  Falta sist. inf., comunic. y personal. </t>
    </r>
  </si>
  <si>
    <r>
      <rPr>
        <b/>
        <sz val="11"/>
        <rFont val="Arial Narrow"/>
        <family val="2"/>
      </rPr>
      <t>Medios de  Transporte</t>
    </r>
    <r>
      <rPr>
        <sz val="11"/>
        <rFont val="Arial Narrow"/>
        <family val="2"/>
      </rPr>
      <t>: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r>
  </si>
  <si>
    <t>Se evidenció el acto administrativo No 837 mediante el cual se autorizó la baja.</t>
  </si>
  <si>
    <t>El día  1 de Abril se firmó el Contrato 206 de 2014, el cual está en ejecución y se evidenció su debido proceso en Orfeo a través del expediente numero  2014102275500003E.</t>
  </si>
  <si>
    <t xml:space="preserve">Dar de baja los bienes inservibles de la Entidad. 
</t>
  </si>
  <si>
    <t xml:space="preserve">Se evidenció la conformación del Comité científico  a través del Acuerdo 133 de Julio de 2014. Aunque dentro de este Acuerdo se especifica que el comité debe reunirse no menos de 4 veces en el año, hasta la fecha se han realizado dos reuniones  mostrando el compromiso y funcionamiento del Comité. </t>
  </si>
  <si>
    <t>Se evidenció la resolución 322 del 25 de febrero de 2014, en la cual se crea el Comité de Dirección del IDEAM, con el propósito de servir de órgano superior jerárquico de consulta, coordinación y evaluación de los asuntos generales de la administración y participar en la definición de políticas y evaluación de asuntos generales en las área misionales que ejerce el Instituto.</t>
  </si>
  <si>
    <t>Se evidenció el funcionamiento del Comité de Dirección y las respectivas actas. Estas reposan en el grupo de comunicaciones como delegado de la secretaría técnica del comité.</t>
  </si>
  <si>
    <t xml:space="preserve">Se evidenciaron en el computador de la funcionaria Yinna Gómez, las carpetas  de las  hojas de vida de funcionarios activos e inactivos que estaban pendientes por digitalizar, con ocasión del  otro sí realizado al contrato 104 de 2014,  suscrito con Servicios Postales Nacionales (4-72). Se anexan pantallazos. </t>
  </si>
  <si>
    <t>Se evidencian las actas de las reuniones efectuadas el 15 de mayo, el 6 de junio y el 17 de septiembre sobre aspectos referentes al funcionamiento del aplicativo denominado Sistema de Gestión Institucional.</t>
  </si>
  <si>
    <t>Se evidenció la evaluación de  las actividades y metas definidas en el POA 2014, evidenciando su articulación y coherencia con la misión del Instituto.</t>
  </si>
  <si>
    <t>Identificación de las pruebas que demuestren el dolo o la culpa grave  del funcionario o de los funcionarios responsables.   </t>
  </si>
  <si>
    <t>Verificación del pago efectivo total de la condena.</t>
  </si>
  <si>
    <t>Se evidencio el cumplimiento de antecedenrtes fiscales, disciplinarios y penal; tomando una muestra aleatoria y reperesentativa de  30 carpetas. contractuales vigencia 2014 y que se detallan así.:347,341,342,332,173,320,3331,328,315,310,311,307304,303,299,298,301,300,297,295,295,294,292,287,291,285,243,236,253,250.</t>
  </si>
  <si>
    <t>Se evidenció el reporte de inventario con la descripción, número de inventario y serie y responsable a cargo.</t>
  </si>
  <si>
    <t>Se anexaron los seguimientos  de los inventarios en la oficina de Control Interno, Área Operativa No. 11 y el Laboratorio de Calidad de Aguas.</t>
  </si>
  <si>
    <t>Dicho valor fue cruzado internamente en la conciliación de la cuenta corriente 10-99370-7 Banco Davivienda en el mes de julio de 2013, como consta en la copia de la conciliación adjunta, en donde ya no aparece dicho valor como partida conciliatoria.</t>
  </si>
  <si>
    <t>Se evidencio el cumplimiento de antecedenrtes fiscales, disciplinarios y penal; tomando una muestra aleatoria y reperesentativa de  30 carpetas contractuales vigencia 2014; y que se detallan a continuación: 347,341,342,332,173,320,3331,328,315,310,311,307304,303,299,298,301,300,297,295,295,294,292,287,291,285,243,236,253,250.</t>
  </si>
  <si>
    <t>Ruta de acceso por definir, Se encuentra : Resolución 2081  de 18 sep 2013</t>
  </si>
  <si>
    <t>Ruta de acceso por definir, Se encuentra : Formato hoja de ruta y actas 1,2,3 revisadas.</t>
  </si>
  <si>
    <t>Se recomienda revisar, ajustar y adoptar en el SIG el formato denominado hoja de ruta.</t>
  </si>
  <si>
    <t>Se evidenció el espacio asignado y exclusivo en la nueva sede de la Entidad, para la custodía de  hojas de vida de los funcionarios. (Carpeta Sec Gral- G ADM DTH- G Rec)</t>
  </si>
  <si>
    <t xml:space="preserve">Teniendo en cuenta que el hallazgo no fue cerrado por la Oficina de control interno, ni por la Contraloría General de la República en la auditoría 2014. Se traslada al plan de mejoramiento 2014 para efectos de formular nuevas acciones. </t>
  </si>
  <si>
    <t>Ruta de acceso: M:\OF_CONTROL_INTERNO\Compartida\2019\RFCC\Cons.PM_CGR\1._Aud_Integral_2012\4.Evidencias\H1_A1</t>
  </si>
  <si>
    <t>Convenio 186 de 2013(IDEAM ISAGEN) (dentro de la ruta de acceso)</t>
  </si>
  <si>
    <t>Convenio 004 de 2014 (dentro de la ruta de acceso)</t>
  </si>
  <si>
    <t xml:space="preserve">Se evidencia tres (3) Convenios,  el 186 de 2013  (Ideam  ISAGEN), el 356 de 2014 (Ideam - INM), y el 004 de 2014 (Ideam - Ecopetrol), los cuales están en ejecución. Por otra parte, están en proceso de firmas los Convenios con  CVS y CAM, los cuales ya fueron firmados por el Director del Ideam, y se espera la firma de los Directores de cada Corporación, </t>
  </si>
  <si>
    <t>Ruta de acceso:M:\OF_CONTROL_INTERNO\Compartida\2019\RFCC\Cons.PM_CGR\1._Aud_Integral_2012\4.Evidencias\H4_A1</t>
  </si>
  <si>
    <t>Tabla baja de carros (dentro de la ruta de acceso)</t>
  </si>
  <si>
    <t>Baja Bote en Fibra F-117(dentro de la ruta de acceso)</t>
  </si>
  <si>
    <t>Acta No. 01 del 20 de marzo de 2014 (dentro de la ruta de acceso)</t>
  </si>
  <si>
    <t>Fotos bote perfilador(dentro de la ruta de acceso)</t>
  </si>
  <si>
    <t>RES_1953_de_2013(dentro de la ruta de acceso)</t>
  </si>
  <si>
    <t xml:space="preserve">Se evidenció dentro  del SGI, "la guía construcción indicadores", la cual se encuentra en la página web del instituto. </t>
  </si>
  <si>
    <t xml:space="preserve"> Ruta de acceso: M:\OF_CONTROL_INTERNO\Compartida\2019\RFCC\Cons.PM_CGR\1._Aud_Integral_2012\4.Evidencias\H13_A1</t>
  </si>
  <si>
    <t>Dentro de la ruta de acceso se encuentra:  listas de asistencia, correos y Oficios.</t>
  </si>
  <si>
    <t>Se evidencian las listas de asistencia a dos  reuniones realizadas:   24 de abril  "Taller indicadores" y  24 de octubre,  "taller para la construcción de indicadores"</t>
  </si>
  <si>
    <t>Dentro de la ruta de acceso se encuentra:  Circular 018- Listas de chequeo y revisión contratos- Requisitos de ley.</t>
  </si>
  <si>
    <t>Ruta de acceso: M:\OF_CONTROL_INTERNO\Compartida\2019\RFCC\Cons.PM_CGR\1._Aud_Integral_2012\4.Evidencias\H20_A1</t>
  </si>
  <si>
    <t xml:space="preserve"> CTO 031 DE 2014 (dentro de la ruta de acceso)</t>
  </si>
  <si>
    <t xml:space="preserve"> CTO 088 DE 2014 (dentro de la ruta de acceso)</t>
  </si>
  <si>
    <t xml:space="preserve"> Contrato  No.  292 de 2014 (dentro de la ruta de acceso)</t>
  </si>
  <si>
    <t xml:space="preserve"> CTO 184 DE 2014 (dentro de la ruta de acceso)</t>
  </si>
  <si>
    <t>Ruta de acceso: M:\OF_CONTROL_INTERNO\Compartida\2019\RFCC\Cons.PM_CGR\1._Aud_Integral_2012\4.Evidencias\H21_A1</t>
  </si>
  <si>
    <t>Ruta de acceso: M:\OF_CONTROL_INTERNO\Compartida\2019\RFCC\Cons.PM_CGR\1._Aud_Integral_2012\4.Evidencias\H23_A1</t>
  </si>
  <si>
    <t>Otro si al convenio 008/2012, con fecha de 29-Ago-2012. (dentro de la ruta de acceso)</t>
  </si>
  <si>
    <t>Segundo Otro si Convenio 008-2012 (dentro de la ruta de acceso)</t>
  </si>
  <si>
    <t xml:space="preserve"> Tercer Otro si Convenio 008-2012 (dentro de la ruta de acceso)</t>
  </si>
  <si>
    <t xml:space="preserve"> Cuarto Otro si Convenio 008-2012 (dentro de la ruta de acceso)</t>
  </si>
  <si>
    <t>Informe Final Convenio 008-2012 (dentro de la ruta de acceso)</t>
  </si>
  <si>
    <t>Se evidenció que la publicación del instructivo en el SGI se realizó el 16/07/2014, con lo cual se dio cumplimiento en el 100% de la meta.</t>
  </si>
  <si>
    <t>Dependencia o proceso objeto de seguimiento: VIGENCIA 2012</t>
  </si>
  <si>
    <t>Evidencias en ruta de acceso: M:\OF_CONTROL_INTERNO\Compartida\2019\RFCC\Cons.PM_CGR\1._Aud_Integral_2012\4.Evidencias\H1_A3</t>
  </si>
  <si>
    <t>Curso de Radares Meteorológicos (anexo, dentro de la ruta de acceso).</t>
  </si>
  <si>
    <t>Archivos para capacitación HYDRAS3  e Invitación capacitación HYDRAS3 (anexo, dentro de la ruta de acceso).</t>
  </si>
  <si>
    <t>Invitación capacitación INMARSAT y Programacion Capacitación INMARSAT (anexo, dentro de la ruta de acceso).</t>
  </si>
  <si>
    <t>Lista de asistencia capacitación ADCP (anexo, dentro de la ruta de acceso).</t>
  </si>
  <si>
    <t>Se evidencia (4) jornadas de capacitación, 1. El curso de Radares Meteorológicos, 2. Aplicativo HYDRAS3,  3. Aplicativo INMARSAT, y 4. Manejo de ADCP.A través del Anexo 3. H1A3, se evidencian los diferentes soportes relacionados con la participación de funcionarios del Ideam en estas capacitaciones como son: Programación del taller, listados de asistencia, certificados y fotografías.</t>
  </si>
  <si>
    <t xml:space="preserve">Se muestra el debido trámite para la suspensión de 40 estaciones las cuales dejaron de reportar información por su mal estado. También se evidenció  a través del Informe de seguimiento de Automatización de las  nueve (9) estaciones correspondientes al Proyecto PNUD.
</t>
  </si>
  <si>
    <t>Se han realizado diferentes Auditorias se evidencian como soporte los Informes de Auditoría realizados por las dependencias de Hidrología y Meteorología correspondientes a cuatro (4) Áreas operativas; Duitama, Villavicencio, Cali y Cundinamarca. Además, se adjunta el Plan de Mejoramiento realizado por el grupo de Redes de acuerdo con los hallazgos encontrados en estas Auditorias.</t>
  </si>
  <si>
    <t>Resolución 0837 30 ABRIL 2014 (Anexo en ruta de acceso: M:\OF_CONTROL_INTERNO\Compartida\2019\RFCC\Cons.PM_CGR\1._Aud_Integral_2012\4.Evidencias\H4_A2 )</t>
  </si>
  <si>
    <t>Contrato 206-2014, (Anexo dentro de ruta de acceso: M:\OF_CONTROL_INTERNO\Compartida\2019\RFCC\Cons.PM_CGR\1._Aud_Integral_2012\4.Evidencias\H4_A3 )</t>
  </si>
  <si>
    <t>Evidencias en ruta de acceso: M:\OF_CONTROL_INTERNO\Compartida\2019\RFCC\Cons.PM_CGR\1._Aud_Integral_2012\4.Evidencias\H5_A1</t>
  </si>
  <si>
    <t>Acta Nº 1 Comité Científico (anexo, dentro de la ruta de acceso).</t>
  </si>
  <si>
    <t>Acta Nº 2 Comité Científico (anexo, dentro de la ruta de acceso).</t>
  </si>
  <si>
    <t>ACUERDO 0133 (anexo, dentro de la ruta de acceso).</t>
  </si>
  <si>
    <t>RES 322 25 FEB 2014 COMITE DIRECCION (Anexo dentro de ruta de acceso: M:\OF_CONTROL_INTERNO\Compartida\2019\RFCC\Cons.PM_CGR\1._Aud_Integral_2012\4.Evidencias\H5_A2 )</t>
  </si>
  <si>
    <t>Acta abril 21_014 , Acta Febrero 21_014, Acta de Marzo 3_014, Acta Marzo 25_014. ( Anexo dentro de ruta de acceso: M:\OF_CONTROL_INTERNO\Compartida\2019\RFCC\Cons.PM_CGR\1._Aud_Integral_2012\4.Evidencias\H5_A3)</t>
  </si>
  <si>
    <t>Evidencias en ruta de acceso: M:\OF_CONTROL_INTERNO\Compartida\2019\RFCC\Cons.PM_CGR\1._Aud_Integral_2012\4.Evidencias\H6_A1_H6A2</t>
  </si>
  <si>
    <t>Se evidenció  la aplicación del formato hoja de ruta, diseñada para el control y seguimiento tanto de contenido como de forma de las actas de la comisión de Personal, la cual se encuentra en período de prueba para ajustes. en el ii semestre se ingresará a SGI. Se observó que  cada una de las actas revisadas (001;002 y 003 de 2014) cuentan con éste formato.</t>
  </si>
  <si>
    <t>Fotos-Espacio Fisico. (Anexo en ruta de acceso: M:\OF_CONTROL_INTERNO\Compartida\2019\RFCC\Cons.PM_CGR\1._Aud_Integral_2012\4.Evidencias\H7_A1 )</t>
  </si>
  <si>
    <t xml:space="preserve"> Pantallazo (Anexo dentro de ruta de acceso: M:\OF_CONTROL_INTERNO\Compartida\2019\RFCC\Cons.PM_CGR\1._Aud_Integral_2012\4.Evidencias\H7_A2)</t>
  </si>
  <si>
    <t xml:space="preserve">Evidencia en ruta de acceso: M:\OF_CONTROL_INTERNO\Compartida\2019\RFCC\Cons.PM_CGR\1._Aud_Integral_2012\4.Evidencias\H8_A1 </t>
  </si>
  <si>
    <t>ANEXO 1.Acta  06-06-2014 (anexo, dentro de la ruta de acceso).</t>
  </si>
  <si>
    <t>ANEXO 1.Acta 15-05-2014 (anexo, dentro de la ruta de acceso).</t>
  </si>
  <si>
    <t>SOLICITUD CONVENIO INTERADM (anexo, dentro de la ruta de acceso).</t>
  </si>
  <si>
    <t>ACTA 17-09-2019 DAFP(1) (anexo, dentro de la ruta de acceso).</t>
  </si>
  <si>
    <t>POA EN SUITVISION 2015 ( Anexo dentro de ruta de acceso: M:\OF_CONTROL_INTERNO\Compartida\2019\RFCC\Cons.PM_CGR\1._Aud_Integral_2012\4.Evidencias\H8_A2 )</t>
  </si>
  <si>
    <t>Evidencias dentro de la ruta de acceso: M:\OF_CONTROL_INTERNO\Compartida\2019\RFCC\Cons.PM_CGR\1._Aud_Integral_2012\4.Evidencias\H8_A3</t>
  </si>
  <si>
    <t xml:space="preserve">lista de asistencia capacitación sve1-2-3 (Anexo dentro de ruta de acceso) </t>
  </si>
  <si>
    <t>memorando citación capacitación sve 20152020014863 (anexo, dentro de la ruta de acceso).</t>
  </si>
  <si>
    <t xml:space="preserve">GUÍA CONSTRUCCIÓN INDICADORES publicado en el LINK
https://cutt.ly/veTQjDS 
</t>
  </si>
  <si>
    <t>Evidencias en ruta de acceso: M:\OF_CONTROL_INTERNO\Compartida\2019\RFCC\Cons.PM_CGR\1._Aud_Integral_2012\4.Evidencias\H9_A1-H10_A1</t>
  </si>
  <si>
    <t xml:space="preserve">Lista de asistencia y memorando solicitud información indicadores (Anexo dentro de la ruta de acceso) </t>
  </si>
  <si>
    <t>Evidencias en ruta de acceso:M:\OF_CONTROL_INTERNO\Compartida\2019\RFCC\Cons.PM_CGR\1._Aud_Integral_2012\4.Evidencias\H11_A1</t>
  </si>
  <si>
    <t>Consolidado de Mejoramiento MAR-14 REVISION DE TIEMPOS DE ACTIVIDAD (Anexo, dentro de la ruta de acceso).</t>
  </si>
  <si>
    <t>POA_2014_OFICINA ASESORA DE PLANEACION(3) (Anexo, dentro de la ruta de acceso).</t>
  </si>
  <si>
    <t>RESPUESTA INDICADORES POA 2014 (Anexo, dentro de la ruta de acceso).</t>
  </si>
  <si>
    <t>Certificación_ISO 9001-2008 (Anexo en ruta de accexo: M:\OF_CONTROL_INTERNO\Compartida\2019\RFCC\Cons.PM_CGR\1._Aud_Integral_2012\4.Evidencias\H14_A1 )</t>
  </si>
  <si>
    <t xml:space="preserve">Evidencias en ruta de acceso: M:\OF_CONTROL_INTERNO\Compartida\2019\RFCC\Cons.PM_CGR\1._Aud_Integral_2012\4.Evidencias\H15_A1 </t>
  </si>
  <si>
    <t>Acta  6 mayo Registro Sesion de inicio Aerocivil Ideam (anexo, dentro de la ruta de acceso).</t>
  </si>
  <si>
    <t>Acta 14 mayo OJ -sesion (anexo, dentro de la ruta de acceso).</t>
  </si>
  <si>
    <t>Reglas gestión mediación ANDJE (anexo, dentro de la ruta de acceso).</t>
  </si>
  <si>
    <t>Evidencias en ruta de acceso: M:\OF_CONTROL_INTERNO\Compartida\2019\RFCC\Cons.PM_CGR\1._Aud_Integral_2012\4.Evidencias\H16_A1</t>
  </si>
  <si>
    <t>SOLICITUD INF ACCIONES DE REPETICION (anexo, dentro de la ruta de acceso).</t>
  </si>
  <si>
    <t>Reparto y Certificación COMITÉ (anexo, dentro de la ruta de acceso).</t>
  </si>
  <si>
    <t>Evidencia en ruta de acceso: M:\OF_CONTROL_INTERNO\Compartida\2019\RFCC\Cons.PM_CGR\1._Aud_Integral_2012\4.Evidencias\H17_A1</t>
  </si>
  <si>
    <t>Circular 018- Listas de chequeo y revisión contratos- Requisitos de ley. (anexo, dentro de la ruta de acceso).</t>
  </si>
  <si>
    <t>SEGUIMIENTO CONTRATOS -REQUISITOS DE LEY (Anexo, dentro de la ruta de acceso)</t>
  </si>
  <si>
    <t>Evidencias en ruta de acceso: M:\OF_CONTROL_INTERNO\Compartida\2019\RFCC\Cons.PM_CGR\1._Aud_Integral_2012\4.Evidencias\H18_A1</t>
  </si>
  <si>
    <t>Actas ( Anexos , dentro de ruta de acceso)</t>
  </si>
  <si>
    <t>PANTALLAZO PAGINA WEB (anexo, dentro de la ruta de acceso).</t>
  </si>
  <si>
    <t xml:space="preserve">Evidencias en ruta de acceso: M:\OF_CONTROL_INTERNO\Compartida\2019\RFCC\Cons.PM_CGR\1._Aud_Integral_2012\4.Evidencias\H19_A1 </t>
  </si>
  <si>
    <t>INF. FINAL ACUASERVICIOS (anexo, dentro de la ruta de acceso).</t>
  </si>
  <si>
    <t>ESP. TECNICAS IDEAM (anexo, dentro de la ruta de acceso).</t>
  </si>
  <si>
    <t xml:space="preserve"> Ciruclar 018-lista de chequeo y Revisión contratos-Requisitos de Ley.               (Anexo en la ruta de acceso: M:\OF_CONTROL_INTERNO\Compartida\2019\RFCC\Cons.PM_CGR\1._Aud_Integral_2012\4.Evidencias\H22_A1)</t>
  </si>
  <si>
    <t>Evidencias en ruta de acceso: M:\OF_CONTROL_INTERNO\Compartida\2019\RFCC\Cons.PM_CGR\1._Aud_Integral_2012\4.Evidencias\H23_A3</t>
  </si>
  <si>
    <t>INDEMNICACIÓN -ASEGURADORA (anexo, dentro de la ruta de acceso).</t>
  </si>
  <si>
    <t>INDEMNICACIÓN -ASEGURADORA(anexo, dentro de la ruta de acceso).</t>
  </si>
  <si>
    <t>Evidencias en ruta de acceso: M:\OF_CONTROL_INTERNO\Compartida\2019\RFCC\Cons.PM_CGR\1._Aud_Integral_2012\4.Evidencias\H23_A4</t>
  </si>
  <si>
    <t>DEMANDA EJECUTIVA -YAMID EUGENIO RAMIREZ (anexo, dentro de la ruta de acceso).</t>
  </si>
  <si>
    <t>EJECUTIVO-REPARTO (anexo, dentro de la ruta de acceso).</t>
  </si>
  <si>
    <t>Reporte inventario.(Anexo, dentro de ruta de acceso)</t>
  </si>
  <si>
    <t>Instructivo entrega del cargo y correo de comunicación. ( Anexo en ruta de acceso: M:\OF_CONTROL_INTERNO\Compartida\2019\RFCC\Cons.PM_CGR\1._Aud_Integral_2012\4.Evidencias\H25_A2 )</t>
  </si>
  <si>
    <t>Evidencias en ruta de acceso: M:\OF_CONTROL_INTERNO\Compartida\2019\RFCC\Cons.PM_CGR\1._Aud_Integral_2012\4.Evidencias\H25_A3</t>
  </si>
  <si>
    <t>Asignacion_Placas_Inventario (anexo, dentro de la ruta de acceso).</t>
  </si>
  <si>
    <t>Laboratorio Calidad de Aguas. (anexo, dentro de la ruta de acceso).</t>
  </si>
  <si>
    <t>INV. OCI (anexo, dentro de la ruta de acceso).</t>
  </si>
  <si>
    <t>CGR 2012 H30A1_Conciliación (Anexo en ruta de acceso:M:\OF_CONTROL_INTERNO\Compartida\2019\RFCC\Cons.PM_CGR\1._Aud_Integral_2012\4.Evidencias\H30_A1 )</t>
  </si>
  <si>
    <t xml:space="preserve">El Grupo de Tesorería elaboró Procedimiento: "Gestión de Pagos", cuyo objetivo es administrar, verificar y controlar las actividades propias para la ejecución del manejo de los recursos y el pago de las obligaciones contraidas por la Entidad. se encuentra publicado en la intranet de la Entidad, en el link SGI. Como soporte del cumplimiento, se anexa el procedimiento en medio magnético.  </t>
  </si>
  <si>
    <t xml:space="preserve">Procedimiento Gestión de Pagos. V1 (Anexo en ruta de acceso: M:\OF_CONTROL_INTERNO\Compartida\2019\RFCC\Cons.PM_CGR\1._Aud_Integral_2012\4.Evidencias\H32_A1) </t>
  </si>
  <si>
    <t>CGR 2012 H33A1_DIAN ( Anexo en ruta de acceso: M:\OF_CONTROL_INTERNO\Compartida\2019\RFCC\Cons.PM_CGR\1._Aud_Integral_2012\4.Evidencias\H33_A1)</t>
  </si>
  <si>
    <t xml:space="preserve">Con el propósito de verificar el detalle de los planes de pago antes de efectuar el registro presupuestal en el aplicativo SIIF Nación se elaboró un cuadro control de la forma de pago de cada uno de los contratos suscritos por la entidad en excel.  Este archivo permite mes a mes verificar los pagos realizados a los contratistas. Anexo-Control forma pago contratos e IVA asumido 2014.  </t>
  </si>
  <si>
    <t>Control forma pago contratos e IVA asumido 2014 (Anexo en ruta de acceso:M:\OF_CONTROL_INTERNO\Compartida\2019\RFCC\Cons.PM_CGR\1._Aud_Integral_2012\4.Evidencias\H35_A1 )</t>
  </si>
  <si>
    <t>Evidencias en ruta de acceso: M:\OF_CONTROL_INTERNO\Compartida\2019\RFCC\Cons.PM_CGR\1._Aud_Integral_2012\4.Evidencias\H35_A2</t>
  </si>
  <si>
    <t>Memorando_Ecosistemas (anexo, dentro de la ruta de acceso).</t>
  </si>
  <si>
    <t>Memorando_Subdirector de Hidrología (anexo, dentro de la ruta de acceso).</t>
  </si>
  <si>
    <t>SEG_OPAC_Contrato_Memo– JUL_2014 ecosistemas (anexo, dentro de la ruta de acceso).</t>
  </si>
  <si>
    <t>SEG_PAC_Contratos_Memo–JUL_2014 hidrolog (anexo, dentro de la ruta de acceso).</t>
  </si>
  <si>
    <t xml:space="preserve">Se evidenció el envío por parte del Grupo de Presupuesto a las dependencias, mediante correos electrónicos (25 de julio, 25 de agosto y 24 de septiembre)  de los Formato PAC e insumos para programar PAC del mes de Agosto, septiembre  y octubre de 2014.
</t>
  </si>
  <si>
    <t>Evidencias en ruta de acceso: M:\OF_CONTROL_INTERNO\Compartida\2019\RFCC\Cons.PM_CGR\1._Aud_Integral_2012\4.Evidencias\H35_A3</t>
  </si>
  <si>
    <t>Detalle correo remisión (anexo, dentro de la ruta de acceso).</t>
  </si>
  <si>
    <t>CONSOLIDADO FINAL PAC IDEAM - JULIO 2014 (anexo, dentro de la ruta de acceso).</t>
  </si>
  <si>
    <t>Plantilla PAC 2014 - JULIO 2014 (anexo, dentro de la ruta de acceso).</t>
  </si>
  <si>
    <t>H37A1_BORRADOR OFICIOS (Anexo dentro de la ruta de acceso: M:\OF_CONTROL_INTERNO\Compartida\2019\RFCC\Cons.PM_CGR\1._Aud_Integral_2012\4.Evidencias\H37_A1</t>
  </si>
  <si>
    <t>Se diseñó formato electrónico (matriz en excel) y se está aplicando, con  el objetivo de realizar  seguimiento y control de la liquidación y pago de incapacidades por parte de las EPS´s.</t>
  </si>
  <si>
    <t>H39A2-copia incapacidades_MATRIZ EXCEL (Anexo dentro de ruta de acceso: M:\OF_CONTROL_INTERNO\Compartida\2019\RFCC\Cons.PM_CGR\1._Aud_Integral_2012\4.Evidencias\H39_A2 )</t>
  </si>
  <si>
    <t xml:space="preserve">Se evienció el reporte de los memorandos remitidos a las dependencias mediante radicados 20142030002663, 20142030002653, 20142030002643, 20142030002633, 20142030002623, 20142030002613, 20142030002603, 20142030002593 y 20142030002583 del mes de septiembre de 2014.
</t>
  </si>
  <si>
    <t>Memorando_dependencias_con_Radicados (Anexo en ruta de acceso: M:\OF_CONTROL_INTERNO\Compartida\2019\RFCC\Cons.PM_CGR\1._Aud_Integral_2012\4.Evidencias\H40_A2 )</t>
  </si>
  <si>
    <t xml:space="preserve">Se evidenció mediante radicados en el sistema ORFEO números 20142030000021 del mes de abril  y 20142030002463 del mes de agosto el reporte de los siguientes incumplimientos:1-1 ANC - GASTOS DE PERSONAL NACION CSF (Enero) 1-2ANC -GASTOS GENERALES NACION CSF (may, jun y jul)3-7 CNC - NVERSION ESPECIFICA NACIÓN CSF (jul y sept) 3-8 CNC - INVERSION ORDINARIA NACIÓN CSF (may y jul)
</t>
  </si>
  <si>
    <t>Evidencias en ruta de acceso:M:\OF_CONTROL_INTERNO\Compartida\2019\RFCC\Cons.PM_CGR\1._Aud_Integral_2012\4.Evidencias\H40_A5</t>
  </si>
  <si>
    <t>H40A5-1 GR (anexo, dentro de la ruta de acceso).</t>
  </si>
  <si>
    <t>H40A5-2GRU (anexo, dentro de la ruta de acceso).</t>
  </si>
  <si>
    <t>Radicado_Abril_reporte_incumplimiento (anexo, dentro de la ruta de acceso).</t>
  </si>
  <si>
    <t>Evidencias en ruta de acceso: M:\OF_CONTROL_INTERNO\Compartida\2019\RFCC\Cons.PM_CGR\1._Aud_Integral_2012\4.Evidencias\H40_A5</t>
  </si>
  <si>
    <t>CGR 2012 H40A6 (anexo, dentro de la ruta de acceso).</t>
  </si>
  <si>
    <t>Radicados (anexo, dentro de la ruta de acceso).</t>
  </si>
  <si>
    <t xml:space="preserve">Se evidenció curso taller del 12 al 25 SEPT 2014 denominado: SEGUIMIENTO Y CONTROL DE LOS CONTRATOS ESTATALES PARA LOS FUNCIONARIOS DEL IDEAM, dictado por la firma Centro de Recursos Educativos para la competitividad empresarial CRECE LTDA, con una intensidad de 20 horas. </t>
  </si>
  <si>
    <t>Evidencias en ruta de acceso:M:\OF_CONTROL_INTERNO\Compartida\2019\RFCC\Cons.PM_CGR\1._Aud_Integral_2012\4.Evidencias\H41_A1</t>
  </si>
  <si>
    <t>CAPACITACIÓN SUPERVISORES (anexo, dentro de la ruta de acceso).</t>
  </si>
  <si>
    <t>EVIDENCIAS CAPACITACIONES SUPERVISIÓN CONTRATOS.(anexo, dentro de la ruta de acceso).</t>
  </si>
  <si>
    <t>PANTALLAZO SECOP- MIN CUANTIA(anexo, dentro de la ruta de acceso).</t>
  </si>
  <si>
    <t>PROGRAMACIÓN CAPACITACIONES- 2014 (anexo, dentro de la ruta de acceso).</t>
  </si>
  <si>
    <t>Publ Mín C No. 022 -14-120141020003193_00001d (anexo, dentro de la ruta de acceso).</t>
  </si>
  <si>
    <t xml:space="preserve">Se evidenció  curso taller realizado  del 12 al 25 de septiembre de 2014 denominado: SEGUIMIENTO Y CONTROL DE LOS CONTRATOS ESTATALES PARA LOS FUNCIONARIOS DEL IDEAM, dictado   por la firma  Centro de Recursos Educativos para la competitividad empresarial CRECE LTDA, con una intensidad  de 20 horas. </t>
  </si>
  <si>
    <t xml:space="preserve">Evidencias en ruta de acceso: M:\OF_CONTROL_INTERNO\Compartida\2019\RFCC\Cons.PM_CGR\1._Aud_Integral_2012\4.Evidencias\H42_A1 </t>
  </si>
  <si>
    <t>Noticia capacitación funcionarios (anexo, dentro de la ruta de acceso).</t>
  </si>
  <si>
    <t>PANTALLAZO SECOP- MIN CUANTIA (anexo, dentro de la ruta de acceso).</t>
  </si>
  <si>
    <t>Evidencias en ruta de acceso: M:\OF_CONTROL_INTERNO\Compartida\2019\RFCC\Cons.PM_CGR\1._Aud_Integral_2012\4.Evidencias\H43_A2</t>
  </si>
  <si>
    <t>Concepto_ACTIVALUOS_SAS (anexo, dentro de la ruta de acceso).</t>
  </si>
  <si>
    <t>Fotografia Imprenta (anexo, dentro de la ruta de acceso).</t>
  </si>
  <si>
    <t>Evidencias en ruta de acceso: M:\OF_CONTROL_INTERNO\Compartida\2019\RFCC\Cons.PM_CGR\1._Aud_Integral_2012\4.Evidencias\H44_A1</t>
  </si>
  <si>
    <t>EVIDENCIAS CAPACITACIONES SUPERVISIÓN CONTRATOS. (anexo, dentro de la ruta de acceso).</t>
  </si>
  <si>
    <t>RPANTALLAZO SECOP- MIN CUANTIA (anexo, dentro de la ruta de acceso).</t>
  </si>
  <si>
    <t>Evidencias en ruta de acceso: M:\OF_CONTROL_INTERNO\Compartida\2019\RFCC\Cons.PM_CGR\1._Aud_Integral_2012\4.Evidencias\H45_A1</t>
  </si>
  <si>
    <t>CIRCULAR  018 - LISTA DE CHEQUEO</t>
  </si>
  <si>
    <t>EXT CGR 2012_H45A1-REVISION REQUISITOS DE LEY (anexo, dentro de la ruta de acceso).</t>
  </si>
  <si>
    <t>SEGUIMIENTO CONTRATOS -REQUISITOS DE LEY (anexo, dentro de la ruta de acceso).</t>
  </si>
  <si>
    <t>Plan Mejoramiento auditoríia vigenci a 2012 y Plan Mejoramiento actuación especial ( Anexo en ruta de acceso:M:\OF_CONTROL_INTERNO\Compartida\2019\RFCC\Cons.PM_CGR\1._Aud_Integral_2012\4.Evidencias\H46_A2)</t>
  </si>
  <si>
    <t>Evidencias en ruta de acceso: M:\OF_CONTROL_INTERNO\Compartida\2019\RFCC\Cons.PM_CGR\1._Aud_Integral_2012\4.Evidencias\H35_A4</t>
  </si>
  <si>
    <t>ORFEO_No. 20142050000071 (anexo, dentro de la ruta de acceso).</t>
  </si>
  <si>
    <t>120142030002813_29-9-2014 (anexo, dentro de la ruta de acceso).</t>
  </si>
  <si>
    <t>120141040003623_30-09-2014 (anexo, dentro de la ruta de acceso).</t>
  </si>
  <si>
    <t>El avance correspondiente a 30 de junio de 2014 corresponde al 100%, por cuanto se evidenció el oficio enviado a la Dirección General del Presupuesto Público Nacional y a la Administración del SIIF del MHCP.  De otra parte de evidencia las actas soporte de la cancelación de las reservas presupuestales.</t>
  </si>
  <si>
    <t>A-GH-P004 PROCEDIMIENTO LEGALIZACIÓN Y FORMALIZACIÓN DE INCAPACIDADES PDF (Anexo en ruta de acceso:M:\OF_CONTROL_INTERNO\Compartida\2019\RFCC\Cons.PM_CGR\1._Aud_Integral_2012\4.Evidencias\H39_A1</t>
  </si>
  <si>
    <t>A-GH-P004 PROCEDIMIENTO LEGALIZACIÓN Y FORMALIZACIÓN DE INCAPACIDADES. Publicado en el link: https://cutt.ly/peS5r0U</t>
  </si>
  <si>
    <t>Para ese entonces,se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</si>
  <si>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Evidencias en ruta de acceso: M:\OF_CONTROL_INTERNO\Compartida\2019\RFCC\Cons.PM_CGR\1._Aud_Integral_2012\4.Evidencias\H40_A1</t>
  </si>
  <si>
    <t xml:space="preserve"> Circular 003-2014, PROGRAMACIÓN, MODIFICACIONES Y EJECUCIÓN DEL PAC, del 24 de enero de 2014.(anexo, dentro de la ruta de acceso).</t>
  </si>
  <si>
    <t xml:space="preserve"> PLANTILLA PAC – 2014.xlsx  (anexo, dentro de la ruta de acceso).</t>
  </si>
  <si>
    <t>Manual_de_usuario_pac y lista de asistencia (anexo, dentro de la ruta de acceso).</t>
  </si>
  <si>
    <t>120142000003673_CIRCULAR-021 (anexo, dentro de la ruta de acceso).</t>
  </si>
  <si>
    <t>Oficio_20142030002903, Oficio_20142030002893, Oficio_20142030002883, Oficio_20142030002873, Oficio_20142030002863, Oficio_20142030002853, Oficio_20142030002843, Oficio_20142030002833, Oficio_20142030002823 (Anexos en ruta de acceso:M:\OF_CONTROL_INTERNO\Compartida\2019\RFCC\Cons.PM_CGR\1._Aud_Integral_2012\4.Evidencias\H40_A4)</t>
  </si>
  <si>
    <t xml:space="preserve">Mensualmente se elabora y envía el reporte de seguimiento presupuestal a las dependencias ejecutoras de recursos asignados al Instituto, con el propósito que sea una herramienta útil de análisis financiero y toma de decisiones.Se evidenciaron los oficios radicados el mes de octubre mediante Orfeos anexos en las evidencias.
</t>
  </si>
  <si>
    <t>Se ha realizado la actualización de 34 estaciones hidrológicas y meteorológicas, en la carpeta H1A2,  se evidencian las Actas de instalación de equipos en las estaciones hidrometeorológicas automáticas, para las diferentes áreas operativas.</t>
  </si>
  <si>
    <t>Ruta de acceso:M:\OF_CONTROL_INTERNO\Compartida\2019\RFCC\Cons.PM_CGR\1._Aud_Integral_2012\4.Evidencias\H1_A2</t>
  </si>
  <si>
    <t>En la ruta de acceso se evidencia los formatos PDF de actualización de las 34 estaciones que se mencionan.</t>
  </si>
  <si>
    <t>Ruta de acceso:M:\OF_CONTROL_INTERNO\Compartida\2019\RFCC\Cons.PM_CGR\1._Aud_Integral_2012\4.Evidencias\H27_A1</t>
  </si>
  <si>
    <t xml:space="preserve">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
</t>
  </si>
  <si>
    <t>CGR 2012 - H36A1-36A2 INSTR DEPRECIACIÓN PPE (Dentro de ruta de acceso)</t>
  </si>
  <si>
    <t>H36A2_Depreciación-ene_Sept-SIIF NACIÓN II ( Dentro de ruta de acceso)</t>
  </si>
  <si>
    <t>Informe Áreas operativas; Duitama, Villavicencio, Cali y Cundinamarca. (anexo, dentro de la ruta de acceso).</t>
  </si>
  <si>
    <t>Info_Estacion_Automatiza_PNUDLa_Mojana_OCT_2014 (anexo, dentro de la ruta de acceso).</t>
  </si>
  <si>
    <t>Ruta de acceso: M:\OF_CONTROL_INTERNO\Compartida\2019\RFCC\Cons.PM_CGR\1._Aud_Integral_2012\4.Evidencias\H2_A1 y H3_1</t>
  </si>
  <si>
    <t>Plan mejoramiento Redes (anexo, dentro de la ruta de acceso).</t>
  </si>
  <si>
    <t>Ruta de acceso, por definir, se encuentra: Informe Areas (anexo, dentro de la ruta de acceso).</t>
  </si>
  <si>
    <t xml:space="preserve">                                                                </t>
  </si>
  <si>
    <t>Ruta de acceso:M:\OF_CONTROL_INTERNO\Compartida\2019\RFCC\Consolidado.PM_CGR\1._Aud_Integral_2012\4.Evidencias\H12_A1</t>
  </si>
  <si>
    <t>H11A1-H12A1 - RESPUESTA INDICADORES POA 2014 y Guia+Metodologica+Formulacion+-+2010 (2) (Anexo dentro de ruta de acceso)</t>
  </si>
  <si>
    <t>H24A1-Evidencias proceso de convocatoria (Dentro de ruta de acceso)</t>
  </si>
  <si>
    <t>Evidencias en ruta de acceso: M:\OF_CONTROL_INTERNO\Compartida\2019\RFCC\Consolidado.PM_CGR\1._Aud_Integral_2012\4.Evidencias\H24_A1</t>
  </si>
  <si>
    <t>Evidencia en ruta de acceso: M:\OF_CONTROL_INTERNO\Compartida\2019\RFCC\CONSOLIDADOS__PM_CGR\1._Aud_Integral_2012\4.Evidencias\H26_A1</t>
  </si>
  <si>
    <t>Evidencia: Ao_1 Egresos 3,4. Ao_2 Egresos 3,4, Ao 3 Egresos 1,2,3,4. Ao_4 Egresos 1,2. Ao_5 Egresos 8,9. Ao_6 Egresos 8,9. Ao_7 Egresos 13,14,15. Ao_8 Egresos 4,5,6. Ao_9 Egresos 1,2. Ao_10 Egresos 2,3. Ao_20 Egresos 14,15,20 ( Anexo dentro de la ruta de acceso)</t>
  </si>
  <si>
    <t xml:space="preserve"> </t>
  </si>
  <si>
    <t>Evidencia en ruta de accesoM:\OF_CONTROL_INTERNO\Compartida\2019\RFCC\CONSOLIDADOS__PM_CGR\1._Aud_Integral_2012\4.Evidencias\H26_A2__H26A3</t>
  </si>
  <si>
    <t>EXT CGR 2012 H26A1-H26A2- ELE RECLASIF (Anexo dentro de la ruta de acceso)</t>
  </si>
  <si>
    <t xml:space="preserve"> Se evidenció dentro de los documentos  el reporte del sistema SICAPITAL, con los rubros conciliados de los bienes, los cuales se encuentran al final de cada documento.</t>
  </si>
  <si>
    <t>Evidencias en ruta de acceso: M:\OF_CONTROL_INTERNO\Compartida\2019\RFCC\CONSOLIDADOS__PM_CGR\1._Aud_Integral_2012\4.Evidencias\H36_A1_H36_A2</t>
  </si>
  <si>
    <t>H36_A1_H36_A2POLITICAS CONTABLES IDEAM.pdf (Anexo, dentro de la ruta de acceso)</t>
  </si>
  <si>
    <t>Evidencia en ruta de acceso: M:\OF_CONTROL_INTERNO\Compartida\2019\RFCC\CONSOLIDADOS__PM_CGR\1._Aud_Integral_2012\4.Evidencias\H34_A1</t>
  </si>
  <si>
    <t>Correo cronograma-servicios publicos- H34A1 (Anexo dentro de ruta de acceso)</t>
  </si>
  <si>
    <t>Manejo y administración de recursos fisicosH34A1 (Anexo dentro de ruta de acceso)</t>
  </si>
  <si>
    <t>Tabla excel - H34A1 (Anexo dentro de ruta de acceso)</t>
  </si>
  <si>
    <t>Evidencias en Ruta de acceso M:\OF_CONTROL_INTERNO\Compartida\2019\RFCC\CONSOLIDADOS__PM_CGR\1._Aud_Integral_2012\4.Evidencias\H40_A3</t>
  </si>
  <si>
    <t>6 actas con firmas (Anexo dentro de la ruta de acceso)</t>
  </si>
  <si>
    <t>Se evidencióe las seis (6)actas de reuniones mensuales de PAC firmadas, con el objeto de presentar resultados finales y tomar decisiones que impacten la adecuada ejecución del PAC</t>
  </si>
  <si>
    <t>Evidencias en Ruta de acceso :M:\OF_CONTROL_INTERNO\Compartida\2019\RFCC\CONSOLIDADOS__PM_CGR\1._Aud_Integral_2012\4.Evidencias\H40_A7</t>
  </si>
  <si>
    <t xml:space="preserve">Como parte del seguimiento a la ejecución del PAC a la fecha, se han llevado a cabo reuniones mensuales, con el objeto de presentar resultados finales y tomar decisiones que impacten la adecuada ejecución del PAC. Para este seguimiento se toma como insumo los informes generados por la Coordinación de presupuesto.
</t>
  </si>
  <si>
    <t>De conformidad con lo establecido en el Acuerdo 520 de junio del presente año, se define la Convocatoria No.319 de 2014 para el Concurso Abierto de Méritos a fin de  proveer definitivamente  152 vacantes pertenecientes al Sistema General de Carrera Administrativa del Instituto. Se evidenció la inclusión del Manual de Funciones en la oferta pública de empleos OPEC.</t>
  </si>
  <si>
    <t>Evidencia en ruta de acceso: M:\OF_CONTROL_INTERNO\Compartida\2019\RFCC\CONSOLIDADOS__PM_CGR\1._Aud_Integral_2012\4.Evidencias\H6_A1_H6A2</t>
  </si>
  <si>
    <t>1. H6A1-Resolución 2081  de 18 sep 2013 (Anexo de la ruta de acceso)</t>
  </si>
  <si>
    <t>7 listas de asistencia (Anexas dentro de ruta de acceso)</t>
  </si>
  <si>
    <t>Evidencia en ruta de acceso: M:\OF_CONTROL_INTERNO\Compartida\2019\RFCC\CONSOLIDADOS__PM_CGR\1._Aud_Integral_2012\4.Evidencias\H46_A1</t>
  </si>
  <si>
    <t>2 actas ( Anexo en la ruta de acceso)</t>
  </si>
  <si>
    <t>Se aportó los extractos bancarios y las conciliaciones correspondientes a la cuenta  1919 del banco popular así como las conciliaciones bancarias y extractos de las cuentas  del banco Davivienda así: 472969992669 cuenta corriente, 000010993707, 000010993715,  470169984635, 003969999634, 000010993624, 472969993162, 472969993071 y 472969992669 y 472969992602</t>
  </si>
  <si>
    <t>Evidencia en Ruta de acceso: M:\OF_CONTROL_INTERNO\Compartida\2019\RFCC\CONSOLIDADOS__PM_CGR\1._Aud_Integral_2012\4.Evidencias\H29_A1</t>
  </si>
  <si>
    <t>Conciliaciones Bancarias ( Anexo en ruta de acceso)</t>
  </si>
  <si>
    <t xml:space="preserve"> Reporte general DIC_SIIF ( Anexo en ruta de acceso)</t>
  </si>
  <si>
    <t>Reporte general DIC_SIIF ( Anexo en ruta de acceso)</t>
  </si>
  <si>
    <t>Se solicitó a la Oficina de Informática apoyo para parametrizar y asegurar la herramienta mediante la cual se maneja el plan de mejoramiento institucional.   Se realizó acta de reunión y correos.</t>
  </si>
  <si>
    <t>Formatos (Anexo en ruta de acceso)</t>
  </si>
  <si>
    <t>Entidad: Entidad:  INSTITUTO DE HIDROLOGÍA, METEOROLOGÍA Y ESTUDIOS AMBIENTALES</t>
  </si>
  <si>
    <t>Dependencia o proceso objeto de seguimiento:  VIGENCIA 2014</t>
  </si>
  <si>
    <t>TOTAL HALLAZGOS:     25</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</si>
  <si>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y se debe tener un estricto control a la revisión de resoluciones.</t>
    </r>
  </si>
  <si>
    <t xml:space="preserve">Falta actualizar el procedimiento aplicable a Acreditación que permita controlar  e identificar  los errores más frecuentes en los documentos (con énfasis en las Resoluciones) </t>
  </si>
  <si>
    <t>Actualizar el procedimiento aplicable a acreditación con base en la Resolución 268/2015.</t>
  </si>
  <si>
    <t>Revisar el flujograma aplicable a acreditación.</t>
  </si>
  <si>
    <t>Subdirector de Estudios Ambientales-Alexander Martínez.</t>
  </si>
  <si>
    <t>Procedimiento ajustado con flujograma y puntos de control aplicable a Acreditación.</t>
  </si>
  <si>
    <t>Evidencias en ruta de acceso: M:\OF_CONTROL_INTERNO\Compartida\2019\RFCC\Cons.PM_CGR\2._Aud_Integral_2014\4.Evidencias\H1_A1</t>
  </si>
  <si>
    <t>Procedimiento-M-AC-EA-P002 y M-AC-EA-F007,(anexo dentro de la ruta de acceso). Rutas de acceso en el SGI: http://goo.gl/j5nzfA .</t>
  </si>
  <si>
    <t>Establecer los puntos de control del proceso</t>
  </si>
  <si>
    <t>Actas de reuniones con OAP para inclusión del Procedimiento en el SGI.</t>
  </si>
  <si>
    <t xml:space="preserve">Formatos de listas de chequeo M-AC-EA-F005Y M-AC-EA-F007 (anexo dentro de la ruta de acceso), Rutas de acceso en el SGI http//goo.gl/BNqEb1 respectivamente </t>
  </si>
  <si>
    <t xml:space="preserve"> Ajustar el procedimiento aplicable</t>
  </si>
  <si>
    <t xml:space="preserve">Procedimiento incluido en SGI y en aplicación. </t>
  </si>
  <si>
    <t>Actas de reunionc con OAP (anexo, dentro de la ruta de acceso)</t>
  </si>
  <si>
    <t xml:space="preserve">
Llevar a cabo reuniones con la OAP del IDEAM para abordar el tema de la vinculación del procedimiento de acreditación actualizado al SGI</t>
  </si>
  <si>
    <t>Socialización de procedimientos y formatos ( Listas de asistencia y actas de reunion) , (anexo, dentro de la ruta de acceso)</t>
  </si>
  <si>
    <r>
      <rPr>
        <b/>
        <sz val="11"/>
        <color theme="1"/>
        <rFont val="Arial"/>
        <family val="2"/>
      </rPr>
      <t>Acreditación:</t>
    </r>
    <r>
      <rPr>
        <sz val="11"/>
        <color theme="1"/>
        <rFont val="Arial"/>
        <family val="2"/>
      </rPr>
      <t xml:space="preserve">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</si>
  <si>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 xml:space="preserve">Elaborar una lista de chequeo que facilite el seguimiento a las solicitudes de los OEC. </t>
  </si>
  <si>
    <t>Elaborar una lista  de chequeo  con máximo 10 aspectos a revisar acorde con las fases identificadas en el procedimiento.</t>
  </si>
  <si>
    <t>Lista de chequeo para el seguimiento a las solicitades de los OEC</t>
  </si>
  <si>
    <t xml:space="preserve">Lista de chequeo , M-AC--EA-F005 FORMATO LISTA DE CHEQUEO PROCEDIMIENTO ACREDITACIÓN; (anexo, dentro de la ruta de acceso: M:\OF_CONTROL_INTERNO\Compartida\2019\RFCC\Cons.PM_CGR\2._Aud_Integral_2014\4.Evidencias\H1_A2 ). Asi mismo se encuentra en la ruta de acceso en el SGI: HTTP://GOO.GL/6OGsN1 </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</si>
  <si>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</si>
  <si>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Falta socializar con mayor frecuencia al interior del Grupo de Acreditación los requisitos de las Resoluciones aplicables a los procedimientos de acreditación y unificar  y clarificar los criterios e instrumentos (si aplica) para propender por el cumplimiento de los requisitos por parte de los  Organismos de Evaluación de la Conformidad -OEC.</t>
  </si>
  <si>
    <t>Elaborar y publicar un compendio con las normas vigentes y aplicables para el procedimiento de acreditación dirigido a los OEC</t>
  </si>
  <si>
    <t>Compendio publicado con las normas vigentes y aplicables del procedimiento de acreditación dirigido a los OEC.</t>
  </si>
  <si>
    <t>Evidencias en ruta de acceso: M:\OF_CONTROL_INTERNO\Compartida\2019\RFCC\Cons.PM_CGR\2._Aud_Integral_2014\4.Evidencias\H1_A3</t>
  </si>
  <si>
    <t>En armonia con el sistema de gestión (SGI), se elaboró y publico en la pagina web del insituto, el compendio de las principales normas de acreditación, las cuales se encuentran identificadas en el normograma misional en el link https://cutt.ly/neYu9x7 (anexo, dentro de la ruta de acceso).</t>
  </si>
  <si>
    <r>
      <t>En la ruta : http://goo.gl/rXeqN7, se encuentra publicada las normas vigentes y aplicables al proceso de acreditación dirigido a los Organismos de Evaluación de la Conformidad OEC,  Como evidencia al cumplimiento se hace entrega : imagen pagina WEB del instituto; en el link https://cutt.ly/XeYuNeD  esta el normograma institucional. (anexos, dentro de la ruta de acceso)</t>
    </r>
    <r>
      <rPr>
        <b/>
        <sz val="11"/>
        <color theme="1"/>
        <rFont val="Arial"/>
        <family val="2"/>
      </rPr>
      <t xml:space="preserve">                                  </t>
    </r>
  </si>
  <si>
    <t>H1A4</t>
  </si>
  <si>
    <t>Realizar jornadas de entrenamiento para los auditores del Grupo de Acreditación, respecto a la socialización e interpretación de las normas aplicables y vigentes en materia de acreditación</t>
  </si>
  <si>
    <t>Realizar 3 jornadas de entrenamiento.  La primera al inicio de la ejecución de actividades, mayo y agosto)</t>
  </si>
  <si>
    <t>Actas/temario y listas de asistencia a las capacitaciones</t>
  </si>
  <si>
    <t>Evidencias se encuentran en ruta de acceso: M:\OF_CONTROL_INTERNO\Compartida\2019\RFCC\Cons.PM_CGR\2._Aud_Integral_2014\4.Evidencias\H1_A4</t>
  </si>
  <si>
    <t>Realización de jornadas de entrenamiento al grupo de auditores del  grupo de Acreditación,  respecto a la resolución 268 de 2015 como norma aplicables y vigentes que establece el procedimiento de Acreditación del IDEA M-AC-EA-P002 (anexo, dentro de la ruta de acceso).</t>
  </si>
  <si>
    <t>Jornada de Capacitación de la norma técnica NTC-ISO/IEC 17025-2005</t>
  </si>
  <si>
    <t>Lista  de asistencia y actas del comité realizado en el mes de Agosto de 2016 y listas de asistencia del cómite realizado en mayo de 2016 (anexo, dentro de la ruta de acceso).</t>
  </si>
  <si>
    <t>H1-A4 Asitencia Comité Julio 18 2016 (Mapa de Riesgos)Lista  de asistencia y actas del comité realizado en el mes de Agosto de 2016 y listas de asistencia del cómite realizado en mayo de 2016 (anexo, dentro de la ruta de acceso).</t>
  </si>
  <si>
    <t>H1-A4 Asitencia Comité Julio 29 2016 (Criterio de visita),(anexo, dentro de la ruta de acceso).</t>
  </si>
  <si>
    <t>H1-A4 Asistencia Comité agosto 26 2016 ( Modificatoria Resolución 268 , TPH y otros parametros primera sesión) (anexo, dentro de la ruta de acceso).</t>
  </si>
  <si>
    <t>H1-A4  H1A4 Asistencia Comité Julio 18 2016 (anexo, dentro de la ruta de acceso).</t>
  </si>
  <si>
    <r>
      <t>H1-A4 Asistencia comité Julio 29 2016</t>
    </r>
    <r>
      <rPr>
        <b/>
        <sz val="11"/>
        <color theme="1"/>
        <rFont val="Arial"/>
        <family val="2"/>
      </rPr>
      <t xml:space="preserve"> </t>
    </r>
    <r>
      <rPr>
        <sz val="11"/>
        <color theme="1"/>
        <rFont val="Arial"/>
        <family val="2"/>
      </rPr>
      <t>(anexo, dentro de la ruta de acceso).</t>
    </r>
  </si>
  <si>
    <t>H2-D1</t>
  </si>
  <si>
    <r>
      <rPr>
        <b/>
        <sz val="11"/>
        <color theme="1"/>
        <rFont val="Arial"/>
        <family val="2"/>
      </rPr>
      <t>Acreditación</t>
    </r>
    <r>
      <rPr>
        <b/>
        <sz val="10"/>
        <color theme="1"/>
        <rFont val="Arial"/>
        <family val="2"/>
      </rPr>
      <t>:</t>
    </r>
    <r>
      <rPr>
        <sz val="10"/>
        <color theme="1"/>
        <rFont val="Arial"/>
        <family val="2"/>
      </rPr>
      <t xml:space="preserve">No cumplimiento de los términos y plazos establecidos por el mismo IDEAM en las </t>
    </r>
    <r>
      <rPr>
        <sz val="11"/>
        <color theme="1"/>
        <rFont val="Arial"/>
        <family val="2"/>
      </rPr>
      <t>resoluciones 0176 de 2003 y 1754 de 2009 que contienen las condiciones y requisitos para el desarrollo del proceso de acreditación.</t>
    </r>
  </si>
  <si>
    <t>Evidencias en ruta de acceso: M:\OF_CONTROL_INTERNO\Compartida\2019\RFCC\Cons.PM_CGR\2._Aud_Integral_2014\4.Evidencias\H2_D1</t>
  </si>
  <si>
    <t>Jornada de Capacitación de la norma técnica NTC-ISO/IEC 17025-2005 (anexo, dentro de la ruta de acceso).</t>
  </si>
  <si>
    <t>H2-D1 Asistencia Comité Julio 18 2016 ( Mapa de riesgos) (anexo, dentro de la ruta de acceso).</t>
  </si>
  <si>
    <r>
      <t>H2-D1 Asistencia Comité Julio 29 2016 (Criterios de visita)</t>
    </r>
    <r>
      <rPr>
        <b/>
        <sz val="11"/>
        <color theme="1"/>
        <rFont val="Arial"/>
        <family val="2"/>
      </rPr>
      <t xml:space="preserve"> </t>
    </r>
    <r>
      <rPr>
        <sz val="11"/>
        <color theme="1"/>
        <rFont val="Arial"/>
        <family val="2"/>
      </rPr>
      <t>(anexo, dentro de la ruta de acceso).</t>
    </r>
  </si>
  <si>
    <t>H2-D1 Asistencia Comité Agosto 26 de 2016 ( Modificatoria Resolución 268, TPH y otros parametros primera sesión) (anexo, dentro de la ruta de acceso).</t>
  </si>
  <si>
    <t>H2-D1 H1A4 Asistencia Comité  Julio 18 2016 (anexo, dentro de la ruta de acceso).</t>
  </si>
  <si>
    <t>H3</t>
  </si>
  <si>
    <r>
      <rPr>
        <b/>
        <sz val="11"/>
        <color theme="1"/>
        <rFont val="Arial"/>
        <family val="2"/>
      </rPr>
      <t>Public Respel</t>
    </r>
    <r>
      <rPr>
        <sz val="11"/>
        <color theme="1"/>
        <rFont val="Arial"/>
        <family val="2"/>
      </rPr>
      <t>: no existen guías/manuales de procedimientos donde se indiquen las rutas seguidas desde el origen de los datos hasta las diferentes informaciones contenidas en la publicación final. La situación reseñada conlleva a riesgos para el cumplimiento de las funciones por cuanto la memoria institucional está soportada en el conocimiento de pocos funcionarios</t>
    </r>
  </si>
  <si>
    <t>Falta documentar el proceso de gestión de datos e información para la elaboración del Informe Nacional Respel</t>
  </si>
  <si>
    <t>Elaborar la guía de procedimiento para la elaboración y  publicación del Informe Nacional RESPEL</t>
  </si>
  <si>
    <t>Elaborar, incluir en el SGI y aplicar la guía de procedimiento para la elaboración y publicación del Informe Nacional Respel, que incluya los datos transmitidos y brutos, el procesamiento estadístico y las salidas de información.</t>
  </si>
  <si>
    <t>Guía de procedimiento para la elaboración y  publicación del informe RESPEL, en el SGI y en aplicación</t>
  </si>
  <si>
    <t>Evidencias en ruta de acceso: M:\OF_CONTROL_INTERNO\Compartida\2019\RFCC\Cons.PM_CGR\2._Aud_Integral_2014\4.Evidencias\H3</t>
  </si>
  <si>
    <t>H3 M-GCI-M001 MANUAL ELABORACION INF NAC GENERACION Y MANEJO RESIDUOS O DESECHOS PELIGROSOS  PDF. (anexo, dentro de la ruta de acceso).</t>
  </si>
  <si>
    <t xml:space="preserve">El manual aparece publicado en el link: http://bit.ly/2gk0vl5  </t>
  </si>
  <si>
    <r>
      <rPr>
        <b/>
        <sz val="11"/>
        <color theme="1"/>
        <rFont val="Arial"/>
        <family val="2"/>
      </rPr>
      <t>Divulga. Informac.:</t>
    </r>
    <r>
      <rPr>
        <sz val="11"/>
        <color theme="1"/>
        <rFont val="Arial"/>
        <family val="2"/>
      </rPr>
      <t xml:space="preserve"> Inoportunidad en la publicación de la información consolidada de nivel nacional de RESPEL, ante la inexistencia legal de los términos para el cumplimiento de esta función.</t>
    </r>
  </si>
  <si>
    <t>No existe un reporte oportuno por parte de las autoridades ambientales en la validación y transmisión de datos, lo cual limita la elaboración actualizada del Informe Nacional Respel por parte del IDEAM.  Asi mismo, no hay un marco legal que señale las fechas de validación, transmisión de datos y elaboración del informe  (Resolución 1362 de 2007, Decreto 4741 de 2005)</t>
  </si>
  <si>
    <t xml:space="preserve">Realizar informes al MADS, donde se comunique  la oportunidad de entrega por parte de las Autoridades Ambientales en cuanto a la validación y transmisión de la información asociada al registro RESPEL. </t>
  </si>
  <si>
    <t>Elaborar y remitir periódicamente (abril, agosto, noviembre) un informe al MADS, en relación con la transmisión de los datos del Registro por parte de la Autoridad Ambiental</t>
  </si>
  <si>
    <t>Informes remitidos al MADS</t>
  </si>
  <si>
    <t>Evidencias en ruta de acceso: M:\OF_CONTROL_INTERNO\Compartida\2019\RFCC\Cons.PM_CGR\2._Aud_Integral_2014\4.Evidencias\H4_A1</t>
  </si>
  <si>
    <t>H4A1 Oficio informe tranmisión AMVA (anexo, dentro de la ruta de acceso).</t>
  </si>
  <si>
    <t>H4A1 Sabanas información seguimiento captura 2012-2015_3 (anexo, dentro de la ruta de acceso).</t>
  </si>
  <si>
    <t>H4A1 Adjunto envio del tercer informe seguimiento MADS (anexo, dentro de la ruta de acceso).</t>
  </si>
  <si>
    <t>Presentar al MADS un borrador de Resolución tendiente a regular los tiempos de validación y transmisión de los datos por parte de la Autoridad Ambiental; así como los plazos para que el IDEAM realice la publicación</t>
  </si>
  <si>
    <t>Presentar ante el MADS el diagrama de flujo del proceso de elaboración y publicación del Informe Nacional Respel</t>
  </si>
  <si>
    <t>Borrador de Resolución</t>
  </si>
  <si>
    <t>Evidencias en ruta de acceso:M:\OF_CONTROL_INTERNO\Compartida\2019\RFCC\Cons.PM_CGR\2._Aud_Integral_2014\4.Evidencias\H4A2</t>
  </si>
  <si>
    <t>H4 A2 Radicado propuesta tecnica modificacion dec 1076-2015 (anexo, dentro de la ruta de acceso).</t>
  </si>
  <si>
    <t>H4 A2 Cronograma de difusión del informe nacional de residuos peligrosos (anexo, dentro de la ruta de acceso).</t>
  </si>
  <si>
    <t>H4 A2 Oficio de Envió con solicitud de transmision a AMVA (anexo, dentro de la ruta de acceso).</t>
  </si>
  <si>
    <t xml:space="preserve"> Elaborar documentos técnicos que soporten la propuesta de resolución por parte del MADS</t>
  </si>
  <si>
    <t>H4 A1 Sabanas de información (Tercer informe de seguimiento MADS) (anexo, dentro de la ruta de acceso).</t>
  </si>
  <si>
    <t>Elaborar la propuesta de Resolución</t>
  </si>
  <si>
    <t>H4A2 Acta de Reunion con MADS para modificación de decreto (anexo, dentro de la ruta de acceso).</t>
  </si>
  <si>
    <t>H4A2 Adjunto del Envio del terncer informe de seguimiento MADS (anexo, dentro de la ruta de acceso).</t>
  </si>
  <si>
    <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</si>
  <si>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Debilidades en el proceso de planeación.</t>
  </si>
  <si>
    <t>Implementar un modelo de planeación adecuado  para el Instituto que permita la toma de decisiones basada en medición con indicadores.</t>
  </si>
  <si>
    <t>1.Establecer una línea base.</t>
  </si>
  <si>
    <t>Jefe Oficna Asesora de Planeación-Juan Carlos Arturo Lobo.</t>
  </si>
  <si>
    <t>1. Documento que define la línea base establecida.</t>
  </si>
  <si>
    <t>Vease documento IDEAM LINEA BASE DE PLANEACION final PDF en : http://goo.gl/sHJiEH. Anexo en ruta de acceso: M:\OF_CONTROL_INTERNO\Compartida\2019\RFCC\Cons.PM_CGR\2._Aud_Integral_2014\4.Evidencias\H5_A1</t>
  </si>
  <si>
    <r>
      <rPr>
        <b/>
        <sz val="11"/>
        <color theme="1"/>
        <rFont val="Arial"/>
        <family val="2"/>
      </rP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</si>
  <si>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2. Definir el modelo de planeacion.</t>
  </si>
  <si>
    <t>2. Informe de Modelo propuesto</t>
  </si>
  <si>
    <t>Vease IDEAM MODELO DE PLANEACIÓN final PDF en: http://goo.gl/jPJnej Anexo en ruta de acceso: M:\OF_CONTROL_INTERNO\Compartida\2019\RFCC\Cons.PM_CGR\2._Aud_Integral_2014\4.Evidencias\H5_A2</t>
  </si>
  <si>
    <r>
      <rPr>
        <b/>
        <sz val="11"/>
        <color theme="1"/>
        <rFont val="Arial"/>
        <family val="2"/>
      </rPr>
      <t>Ind. Gestión:</t>
    </r>
    <r>
      <rPr>
        <sz val="11"/>
        <color theme="1"/>
        <rFont val="Arial"/>
        <family val="2"/>
      </rPr>
      <t xml:space="preserve">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</si>
  <si>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3.Implementación del modelo</t>
  </si>
  <si>
    <t>3.  Informe de implementación</t>
  </si>
  <si>
    <t>Evidencias en ruta de acceso: M:\OF_CONTROL_INTERNO\Compartida\2019\RFCC\Cons.PM_CGR\2._Aud_Integral_2014\4.Evidencias\H5A3</t>
  </si>
  <si>
    <r>
      <t>Presentación Capacitación y  Asistencia capacitación suit vision</t>
    </r>
    <r>
      <rPr>
        <b/>
        <sz val="11"/>
        <color theme="1"/>
        <rFont val="Arial"/>
        <family val="2"/>
      </rPr>
      <t xml:space="preserve"> </t>
    </r>
    <r>
      <rPr>
        <sz val="11"/>
        <color theme="1"/>
        <rFont val="Arial"/>
        <family val="2"/>
      </rPr>
      <t>(anexo, dentro de la ruta de acceso).</t>
    </r>
  </si>
  <si>
    <t>3 Informes de implementación, Actualización de procesos, procedimientos y formatos en el SGI. Véase link  https://goo.gl/gichJU (anexo, dentro de la ruta de acceso).</t>
  </si>
  <si>
    <t>H5A4</t>
  </si>
  <si>
    <t>4.Monitoreo y mejoramiento del modelo.</t>
  </si>
  <si>
    <t>4. Reporte semestral  del funcionamiento del modelo.</t>
  </si>
  <si>
    <t>Evidencias en ruta de acceso: M:\OF_CONTROL_INTERNO\Compartida\2019\RFCC\Cons.PM_CGR\2._Aud_Integral_2014\4.Evidencias\H5A4</t>
  </si>
  <si>
    <t>E-PI-F010 FORMATO PLAN DE ACCION ANUAL (anexo, dentro de la ruta de acceso).</t>
  </si>
  <si>
    <t xml:space="preserve"> PANTALLAZO SUIT VISION (anexo, dentro de la ruta de acceso).</t>
  </si>
  <si>
    <t>INFORME DE FORMULACIÓN Y SEGUIMIENTO A LOS RIESGOS DE GESTIÓN Y DE CORRUPCIÓN (anexo, dentro de la ruta de acceso).</t>
  </si>
  <si>
    <r>
      <rPr>
        <b/>
        <sz val="11"/>
        <color theme="1"/>
        <rFont val="Arial"/>
        <family val="2"/>
      </rPr>
      <t xml:space="preserve">Pol seg inf: </t>
    </r>
    <r>
      <rPr>
        <sz val="11"/>
        <color theme="1"/>
        <rFont val="Arial"/>
        <family val="2"/>
      </rPr>
      <t>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</si>
  <si>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Los esfuerzos del recurso disponible se han orientado a los componentes operativos de la seguridad de la información.</t>
  </si>
  <si>
    <t>Actualizar e implementar la política de seguridad de la información.</t>
  </si>
  <si>
    <t>Actualizar los documentos de política general de seguridad de la información e incluirlos en el sistema de gestión integrado.</t>
  </si>
  <si>
    <t>Jefe Oficina de Informática-Leonardo Cardenas Chitiva</t>
  </si>
  <si>
    <t>Documento Política de Seguridad de la Información actualizado e incluido en el SGI.</t>
  </si>
  <si>
    <t xml:space="preserve">“POLITICA DE SEGURIDAD Y PRIVACIDAD DE LA INFORMACIÓN” Link  de publicación en el SGI https://cutt.ly/GeYij9d </t>
  </si>
  <si>
    <t>Se confrima la actualización de la “POLITICA DE SEGURIDAD Y PRIVACIDAD DE LA INFORMACIÓN” según Res 0390 de marzo de 2015, publicada en el SGI</t>
  </si>
  <si>
    <t>“POLITICA DE SEGURIDAD Y PRIVACIDAD DE LA INFORMACIÓN” PDF. M:\OF_CONTROL_INTERNO\Compartida\2019\RFCC\Cons.PM_CGR\2._Aud_Integral_2014\4.Evidencias\H6A1</t>
  </si>
  <si>
    <t>H6A1.1</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</si>
  <si>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</si>
  <si>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Actualizar el Plan de Seguridad de la información e incluirlos en el sistema de gestión integrado.</t>
  </si>
  <si>
    <t>Documento Plan de Seguridad de la información actualizado e incluido en SGI.</t>
  </si>
  <si>
    <t xml:space="preserve">E-SGI-SI-M003 PLAN DE SEGURIDAD Y PRIVACIDAD DE LA INFORMACIÓN , se encuentra publicado en el link: https://cutt.ly/weY9VDG </t>
  </si>
  <si>
    <t>E-SGI-SI-M003 PLAN DE SEGURIDAD Y PRIVACIDAD DE LA INFORMACIÓN PDF. Anexo en la ruta de acceso M:\OF_CONTROL_INTERNO\Compartida\2019\RFCC\Cons.PM_CGR\2._Aud_Integral_2014\4.Evidencias\H6_A1.1</t>
  </si>
  <si>
    <t>H6A1.2</t>
  </si>
  <si>
    <t xml:space="preserve">Socializar la política, el plan e implementarla. </t>
  </si>
  <si>
    <t xml:space="preserve">Documentos socializados y en implementación.
</t>
  </si>
  <si>
    <t>Evidencias en ruta de acceso: M:\OF_CONTROL_INTERNO\Compartida\2019\RFCC\Cons.PM_CGR\2._Aud_Integral_2014\4.Evidencias\H6_A1.2</t>
  </si>
  <si>
    <t>Video Seguridad IDEAM 2016 Publicado por diferentes áreas (anexo, dentro de la ruta de acceso).</t>
  </si>
  <si>
    <t>Wall Paper Publicado en la Intranet Nov.2016 tips (anexo, dentro de la ruta de acceso).</t>
  </si>
  <si>
    <t>Video Publicado intranet todas las áreas. Ver link: https://youtube.com/watch?v=DDjUhxkdn0U&amp;feature=youtu.be</t>
  </si>
  <si>
    <t>Video de Seguridad de la información publicado a todas las áreas,(Anexo en Cd)  link : https://www.youtube.com/watch?v=Lg-1rc6QHzM</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</si>
  <si>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</si>
  <si>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Ausencia de programación  a intervalos planificados para llevar a cabo la revisión de la política.</t>
  </si>
  <si>
    <t>Elaboración y ejecución de un cronograma  para fijar los tiempos de revisión de la política de seguridad de la información.</t>
  </si>
  <si>
    <t>Diseño del cronograma de revision de la política.</t>
  </si>
  <si>
    <t>Cronograma</t>
  </si>
  <si>
    <t>H6A2,1</t>
  </si>
  <si>
    <r>
      <rPr>
        <b/>
        <sz val="11"/>
        <color theme="1"/>
        <rFont val="Arial"/>
        <family val="2"/>
      </rPr>
      <t>Pol seg inf:</t>
    </r>
    <r>
      <rPr>
        <sz val="11"/>
        <color theme="1"/>
        <rFont val="Arial"/>
        <family val="2"/>
      </rPr>
      <t xml:space="preserve"> Llos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</si>
  <si>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Ejecución del cronograma</t>
  </si>
  <si>
    <t>Informe de ejecución</t>
  </si>
  <si>
    <t>Evidencias en ruta de acceso: M:\OF_CONTROL_INTERNO\Compartida\2019\RFCC\Cons.PM_CGR\2._Aud_Integral_2014\4.Evidencias\H6_A2.1</t>
  </si>
  <si>
    <t>H6A2.1 Cronograma actualización política de seguridad información (anexo, dentro de la ruta de acceso).</t>
  </si>
  <si>
    <t>H6A2.1 Acta revisión política Ablir 2016 (anexo, dentro de la ruta de acceso).</t>
  </si>
  <si>
    <t>H6A2.1 Acta revisión política Octubre 2016 (anexo, dentro de la ruta de acceso).</t>
  </si>
  <si>
    <t>H6A2.1 ´Pantallazo de inclusión de la Política WEB en el portal web con base en el acta de Octubre de 2016- URL: https://goo.gl/uxXFMP y anexo, dentro de la ruta de acceso.</t>
  </si>
  <si>
    <r>
      <rPr>
        <b/>
        <sz val="11"/>
        <color theme="1"/>
        <rFont val="Arial"/>
        <family val="2"/>
      </rPr>
      <t>Cont negocio</t>
    </r>
    <r>
      <rPr>
        <sz val="11"/>
        <color theme="1"/>
        <rFont val="Arial"/>
        <family val="2"/>
      </rPr>
      <t>: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</si>
  <si>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Si bien se han adelantado actividades para la mitigación de los riesgos asociados a la ocurrencia de un desastre, estos no se han documentado suficientemente.</t>
  </si>
  <si>
    <t>Actualizar BCP basado en la norma ISO 22301</t>
  </si>
  <si>
    <t>Actualizar el BCP basado en la norma 22301 e incluir en el SGI.</t>
  </si>
  <si>
    <t>Documento actualizado e incluido en SGI.</t>
  </si>
  <si>
    <t>“Manual plan de recuperación desastres” se encuentra publicado en el SGI https://cutt.ly/zeY3DVY</t>
  </si>
  <si>
    <t>Se evidenció el "MANUAL PLAN DE RECUPERACIÓN DESASTRES" publicado en el SGI en el link https://cutt.ly/zeY3DVY</t>
  </si>
  <si>
    <t>“Manual plan de recuperación desastres” pdf anexo en ruta de acceso M:\OF_CONTROL_INTERNO\Compartida\2019\RFCC\Cons.PM_CGR\2._Aud_Integral_2014\4.Evidencias\H7_A1</t>
  </si>
  <si>
    <t>H7A1.1</t>
  </si>
  <si>
    <r>
      <rPr>
        <b/>
        <sz val="11"/>
        <color theme="1"/>
        <rFont val="Arial"/>
        <family val="2"/>
      </rPr>
      <t>Cont negocio:</t>
    </r>
    <r>
      <rPr>
        <sz val="11"/>
        <color theme="1"/>
        <rFont val="Arial"/>
        <family val="2"/>
      </rPr>
      <t xml:space="preserve">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</si>
  <si>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mplementación de las estrategias viables.</t>
  </si>
  <si>
    <t>Ejecutar las estrategias, que de acuerdo a los recursos asignados, se consideren viables.</t>
  </si>
  <si>
    <t>Documento informando sobre las estrategias implementadas</t>
  </si>
  <si>
    <t>Reuniones realizadas con proveedores de servicios de datacenter alterno, estrategia basada en repicación por Software. Cotizaciones de Sonda, Telefonica y Colsof (Anexo en  ruta de acceso: M:\OF_CONTROL_INTERNO\Compartida\2019\RFCC\Cons.PM_CGR\2._Aud_Integral_2014\4.Evidencias\H7_A1.1 )</t>
  </si>
  <si>
    <r>
      <rPr>
        <b/>
        <sz val="11"/>
        <color theme="1"/>
        <rFont val="Arial"/>
        <family val="2"/>
      </rPr>
      <t>Cont negocio:</t>
    </r>
    <r>
      <rPr>
        <sz val="11"/>
        <color theme="1"/>
        <rFont val="Arial"/>
        <family val="2"/>
      </rPr>
      <t xml:space="preserve"> La falta de un Plan de Continuidad del Negocio y Recuperación ante Desastres que incluya la implementación de un Centro de Cómputo Alterno – CCA, se constituye en un riesgo para la continuidad de las operaciones de la entidad ante un eventual desastre.</t>
    </r>
  </si>
  <si>
    <t>Se cuenta con un BCP, DRP y el análisis económico para la implementación de un CCA pero no se ha contado con los recursos necesarios para dicha implementación.</t>
  </si>
  <si>
    <t>Actualizar el análisis de costos de implementación del CCA.</t>
  </si>
  <si>
    <t xml:space="preserve">Adelantar las actividades que permitan contar con un estudio de mercado/documento. </t>
  </si>
  <si>
    <t>Documento de estudio de mercado</t>
  </si>
  <si>
    <t>Documento ESTUDIO DE MERCADO - ANALISIS DEL SECTOR_V1  y estudios de mercadeo con Colsof, Comware, Sonda, Telefonica ( Anexo en ruta de acceso: M:\OF_CONTROL_INTERNO\Compartida\2019\RFCC\Cons.PM_CGR\2._Aud_Integral_2014\4.Evidencias\H7_A2 )</t>
  </si>
  <si>
    <t>H7A2.1</t>
  </si>
  <si>
    <t>Definir con la Alta Dirección la disponibilidad de recursos económicos para la implementación del CCA en la vigencia 2016.</t>
  </si>
  <si>
    <t>Presentar a la dirección las alternativas de implementación y priorizar e implementar las fases críticas.</t>
  </si>
  <si>
    <t xml:space="preserve">Documentos:  alternativas de implementació e informe de implementación. </t>
  </si>
  <si>
    <t>Estrategias de implementación centro de computo alterno-Acta de Reunion Dirección general ( Anexo en ruta de acceso: M:\OF_CONTROL_INTERNO\Compartida\2019\RFCC\Cons.PM_CGR\2._Aud_Integral_2014\4.Evidencias\H7_A2.1)</t>
  </si>
  <si>
    <t>H7A3</t>
  </si>
  <si>
    <r>
      <rPr>
        <b/>
        <sz val="11"/>
        <color theme="1"/>
        <rFont val="Arial"/>
        <family val="2"/>
      </rPr>
      <t>El plan de Recuperación ante Desastres</t>
    </r>
    <r>
      <rPr>
        <sz val="11"/>
        <color theme="1"/>
        <rFont val="Arial"/>
        <family val="2"/>
      </rPr>
      <t xml:space="preserve">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r>
  </si>
  <si>
    <t>El plan de Recuperación ante Desastres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</si>
  <si>
    <t>MANUAL DEL PLAN DE RECUPERACIÓN DE DESASTRES Ruta del Sistema de Gestión Integrado: https://cutt.ly/xeYiXRl</t>
  </si>
  <si>
    <t>Se verifico el manual del plan de recuperación de desastres, publicado en el SGI en la ruta: https://cutt.ly/xeYiXRl</t>
  </si>
  <si>
    <t>"MANUAL DEL PLAN DE RECUPERACIÓN DE DESASTRES" anexo PDF en ruta de acceso: M:\OF_CONTROL_INTERNO\Compartida\2019\RFCC\Cons.PM_CGR\2._Aud_Integral_2014\4.Evidencias\H7_A3</t>
  </si>
  <si>
    <t>H7A3.1</t>
  </si>
  <si>
    <t>Implementación de las estrategias viables.</t>
  </si>
  <si>
    <t>Evidencias se encuentran en ruta de acceso: M:\OF_CONTROL_INTERNO\Compartida\2019\RFCC\Cons.PM_CGR\2._Aud_Integral_2014\4.Evidencias\H7_A3.1</t>
  </si>
  <si>
    <t>Se toma en cuenta la aclaración realizada por la Oficina de informática, respecto a la no publicación de éstos documentos por contener información Clasificada segúnlo dispuesto en el articulo18 de la Ley 1712 de 2014</t>
  </si>
  <si>
    <t>Informe general Implementación (anexo, dentro de la ruta de acceso).</t>
  </si>
  <si>
    <t>Procedimiento de activacion Plan de Contingencia IDEAM(anexo, dentro de la ruta de acceso).</t>
  </si>
  <si>
    <t>Procedimiento de backup y restauración de información (anexo, dentro de la ruta de acceso).</t>
  </si>
  <si>
    <t>Procedimiento de FailOver y FailBack  IDEAM (anexo, dentro de la ruta de acceso).</t>
  </si>
  <si>
    <r>
      <rPr>
        <b/>
        <sz val="11"/>
        <color theme="1"/>
        <rFont val="Arial"/>
        <family val="2"/>
      </rPr>
      <t>Riesgos tic:</t>
    </r>
    <r>
      <rPr>
        <sz val="11"/>
        <color theme="1"/>
        <rFont val="Arial"/>
        <family val="2"/>
      </rPr>
      <t xml:space="preserve"> En el mapa de riesgos de la Entidad se plantean algunos riesgos que analizando su contexto, no cumplen con los criterios definidos en el documento de Administración del riesgo E-PI-P006, estos son: “Desarrollo de sistemas exitosos.</t>
    </r>
  </si>
  <si>
    <t>Debilidades en la formulación de los riesgos</t>
  </si>
  <si>
    <t>Diseñar el intructivo para el manejo de la administración del riesgo  2015/31/12</t>
  </si>
  <si>
    <t>Formular instructivo para el manejo de los riesgos.</t>
  </si>
  <si>
    <t>Jefe Oficina Asesora de Planeación-Juan Carlos Arturo Lobo.
Líderes de los procesos.</t>
  </si>
  <si>
    <t>Instructivo.</t>
  </si>
  <si>
    <t>Evidencia documentos PDF, en ruta de acceso: M:\OF_CONTROL_INTERNO\Compartida\2019\RFCC\Cons.PM_CGR\2._Aud_Integral_2014\4.Evidencias\H8_A1</t>
  </si>
  <si>
    <t>A la fecha, 03/09/2019 los links quedaban cuenta del avance han sido modificados en la página del IDEAM por requerimientos y actualización de ley de transparencia; pero las evidencias se encuentran en el Cd y en el servidor M : Guía, procedimiento y formato de riesgos.</t>
  </si>
  <si>
    <t xml:space="preserve">E-SGI-F006 Formato mapa de riesgo link: https://cutt.ly/deYoo4z </t>
  </si>
  <si>
    <t xml:space="preserve">E-SGI-P002 Procedimiento administración del Riesgo y oportunidades link: https://cutt.ly/weYoa0j </t>
  </si>
  <si>
    <t xml:space="preserve">LINK guía para la administración del riesgo DAFP: https://cutt.ly/ueYohwC </t>
  </si>
  <si>
    <t>H8A1.1</t>
  </si>
  <si>
    <r>
      <rPr>
        <b/>
        <sz val="11"/>
        <color theme="1"/>
        <rFont val="Arial"/>
        <family val="2"/>
      </rPr>
      <t>Riesgos tic</t>
    </r>
    <r>
      <rPr>
        <sz val="11"/>
        <color theme="1"/>
        <rFont val="Arial"/>
        <family val="2"/>
      </rPr>
      <t>: En el mapa de riesgos de la Entidad se plantean algunos riesgos que analizando su contexto, no cumplen con los criterios definidos en el documento de Administración del riesgo E-PI-P006, estos son: “Desarrollo de sistemas exitosos.</t>
    </r>
  </si>
  <si>
    <t>Acompañar a los lideres de proceso en la formulación de los riesgos 2016/31/01.</t>
  </si>
  <si>
    <t xml:space="preserve">Realizar jornadas de asesoría a los líderes en la formulación de los riesgos. </t>
  </si>
  <si>
    <t>Jornadas de asesoría.</t>
  </si>
  <si>
    <t>Evidencias en ruta de acceso: M:\OF_CONTROL_INTERNO\Compartida\2019\RFCC\Cons.PM_CGR\2._Aud_Integral_2014\4.Evidencias\H8_A1.1</t>
  </si>
  <si>
    <t>Formato mapa de riesgos publicado en https://cutt.ly/PeYprZD</t>
  </si>
  <si>
    <t>Acta de asistencia mapa de riesgo (anexo, dentro de la ruta de acceso).</t>
  </si>
  <si>
    <t>Acta asistencia atención al Ciudadano (anexo, dentro de la ruta de acceso).</t>
  </si>
  <si>
    <t>H8A1.2</t>
  </si>
  <si>
    <t>Monitoreo de los riesgos por parte de los líderes de proceso  2016/30/11.</t>
  </si>
  <si>
    <t xml:space="preserve">Desarrollar actividades de monitoreo a los riesgos para proceder a los ajustes del caso. </t>
  </si>
  <si>
    <t xml:space="preserve">Jornadas de monitoreo semestral. </t>
  </si>
  <si>
    <t>Evidencias en ruta de acceso: M:\OF_CONTROL_INTERNO\Compartida\2019\RFCC\Cons.PM_CGR\2._Aud_Integral_2014\4.Evidencias\H8_A1.2</t>
  </si>
  <si>
    <t>GUIA ADMON DEL R-FUNCION P 2011 (anexo, dentro de la ruta de acceso).</t>
  </si>
  <si>
    <t>IDEAM POLITICA INTEGRAL DE RIESGOS (PIGR) 2016 (anexo, dentro de la ruta de acceso).</t>
  </si>
  <si>
    <t>Mapa de riesgo Gestión del Control Disciplinario Interno (1) (anexo, dentro de la ruta de acceso).</t>
  </si>
  <si>
    <t>Mapa de riesgos gestión y corrupción Atención al ciudadano (2) (anexo, dentro de la ruta de acceso).</t>
  </si>
  <si>
    <t>Mapa de riesgos gestión y corrupción Gestión de Recursos Informáticos y Tecnológicos (anexo, dentro de la ruta de acceso).</t>
  </si>
  <si>
    <t>Mapa de riesgos gestión y corrupción Gestión Servicios Administrativos (anexo, dentro de la ruta de acceso).</t>
  </si>
  <si>
    <t>E-SGI-F006 FORMATO MAPA DE RIESGO v5 (anexo, dentro de la ruta de acceso).</t>
  </si>
  <si>
    <t>Captura de pantalla PUBLICACIÓN  RIESGOS</t>
  </si>
  <si>
    <r>
      <rPr>
        <b/>
        <sz val="11"/>
        <color theme="1"/>
        <rFont val="Arial"/>
        <family val="2"/>
      </rPr>
      <t>Riesgos tic:</t>
    </r>
    <r>
      <rPr>
        <sz val="11"/>
        <color theme="1"/>
        <rFont val="Arial"/>
        <family val="2"/>
      </rPr>
      <t xml:space="preserve"> Además, examinando el Mapa de Riesgos del Plan Estratégico de las TIC, no se evidencia un tema asociado a las “Políticas de Seguridad de la Información” que formule la prevención de eventos que pongan en riesgo la seguridad de la información, y se pueda cruzar contra las acciones de Valoración, Prevención y Mitigación adoptadas por la entidad.</t>
    </r>
  </si>
  <si>
    <t>Se consideraron otro tipo de riesgos y los equivalentes a éste tema, se tuvieron en cuenta en la política de seguridad de la información.</t>
  </si>
  <si>
    <t>Formular los riesgos inherentes a la política de seguridad de la información en el mapa de riesgos del proceso.</t>
  </si>
  <si>
    <t>Identificar y formular los riesgos con base en el documento Administración del Riesgo y el acompañamiento de la Oficina Asesora de Planeción.</t>
  </si>
  <si>
    <t xml:space="preserve">Documento de formulación de riesgos de seguridad de la información y su respectivo monitoreo. </t>
  </si>
  <si>
    <t>Evidencia en ruta de acceso: M:\OF_CONTROL_INTERNO\Compartida\2019\RFCC\Cons.PM_CGR\2._Aud_Integral_2014\4.Evidencias\H8_A2</t>
  </si>
  <si>
    <t>Revisado el SIG, Publicado con Codigo E-Pl-F006, de fecha 01/11/2016, versión 4, se evidencia actualización del mismo con la inclusión del riesgo de gestión identificado en términos de: "falla de revisión de la Política de Seguridad de la Información a periodos planificados". Se concluye que la Oficina de Información ha dado cumplimiento.</t>
  </si>
  <si>
    <t>Correo Actualización Mapa de Riesgos tecnológicos (anexo, dentro de la ruta de acceso).</t>
  </si>
  <si>
    <t>Acta de reunion Oficina Informatica-Planeación</t>
  </si>
  <si>
    <t>MAPA DE RIESGOS REC INF Y TEC monitoreo 30062016 (anexo, dentro de la ruta de acceso).</t>
  </si>
  <si>
    <t>Acta Revisión Política Octubre 2016 (anexo, dentro de la ruta de acceso).</t>
  </si>
  <si>
    <r>
      <rPr>
        <b/>
        <sz val="11"/>
        <color theme="1"/>
        <rFont val="Arial"/>
        <family val="2"/>
      </rPr>
      <t>Riesgos tic:</t>
    </r>
    <r>
      <rPr>
        <sz val="11"/>
        <color theme="1"/>
        <rFont val="Arial"/>
        <family val="2"/>
      </rPr>
      <t xml:space="preserve"> Evidencia falta de acciones de Monitoreo y Prevención como por ejemplo lo sucedido ante fallas técnicas del portal SIAC -   Sistema de Información Ambiental para Colombia, donde se presentan algunas fallas técnicas en el despliegue del portal.</t>
    </r>
  </si>
  <si>
    <t>Existe un indicador para medir la disponibilidad de la infraestructura tecnológica de 99% para 2015, sin embargo se evidencia una carencia de mecanismos de monitoreo para identificar las  fallas técnicas.</t>
  </si>
  <si>
    <t>Elaboración de un documento de evaluación y caracterización de las fallas técnicas</t>
  </si>
  <si>
    <t>Elaborar documento de evaluación y caracterización.</t>
  </si>
  <si>
    <t>Documento de evaluación y caracterización</t>
  </si>
  <si>
    <t>Evidencias en ruta de acceso: M:\OF_CONTROL_INTERNO\Compartida\2019\RFCC\Cons.PM_CGR\2._Aud_Integral_2014\4.Evidencias\H8_A3</t>
  </si>
  <si>
    <t>Proponer plan de acción para implementar herramienta de monitoreo</t>
  </si>
  <si>
    <t>Plan de acción formulado y ejecutado.</t>
  </si>
  <si>
    <t>Manual de administración zabbix_E , Manual de instalación zabbix server, Monitoreo Aeropuertos, Monitoreo Areas Operativas, Monitoreo Base de Datos, Monitoreo Servidores Infraestructura, Monitoreo Impresoras. (Anexos en ruta de acceso</t>
  </si>
  <si>
    <t>Implementar herramienta de monitoreo.</t>
  </si>
  <si>
    <t>H9A1-D2</t>
  </si>
  <si>
    <r>
      <rPr>
        <b/>
        <sz val="11"/>
        <color theme="1"/>
        <rFont val="Arial"/>
        <family val="2"/>
      </rPr>
      <t>Estudios. Previos:</t>
    </r>
    <r>
      <rPr>
        <sz val="11"/>
        <color theme="1"/>
        <rFont val="Arial"/>
        <family val="2"/>
      </rPr>
      <t xml:space="preserve"> En cabeza de los Jefes de las dos dependencias señaladas radica la responsabilidad de elaborar los estudios previos respectivos. </t>
    </r>
  </si>
  <si>
    <t>Debilidad en los puntos de control.</t>
  </si>
  <si>
    <t>I) Modificar el Manual de Contratación, en el sentido de: 1) crear el comité de contratación; 2) nuevos puntos de control en la revisión de los estudios previos  desde el punto de vista técnico y jurídico. II) Modificar el proceso de Gestión Jurídica y Contractual -GJC-, para incluir el comité de contratacion (parte interesada adicional)</t>
  </si>
  <si>
    <t>Modificación del manual de contratación, con Comité creado, puntos de control e incluido en el SGI.</t>
  </si>
  <si>
    <t>Jefe Oficina Asesora Jurídica-Adriana Yasmin Portillo</t>
  </si>
  <si>
    <t xml:space="preserve">Manual del contratación actualizado. </t>
  </si>
  <si>
    <t>Evidencias en ruta de acceso: M:\OF_CONTROL_INTERNO\Compartida\2019\RFCC\Cons.PM_CGR\2._Aud_Integral_2014\4.Evidencias\H9A1-D2; H9A2-D2; H9A3-D2; H9A4-D2; H9A5-D2</t>
  </si>
  <si>
    <t xml:space="preserve">Se evidenció que el manual fue objeto de modificación, además se identificó con el código A-GJ-M0001, version 5 donde se introdujo los items requeridos por la CGR, en cuanto a 1) Creación del comité de contratación, 2) Puntos de control en la revisión de los estudios previos desde el punto de vista técnico y jurídico, 3) Modificar el proceso de Gestión Juridica y Contractual. </t>
  </si>
  <si>
    <t>Manual de Contratación modificado (Anexo en la ruta de acceso)</t>
  </si>
  <si>
    <t xml:space="preserve">Modificar el procedimiento de GJC. </t>
  </si>
  <si>
    <t>Procedimiento de GJC actualizado.</t>
  </si>
  <si>
    <t>Caracterización Gestión Juridica  (Anexo en la ruta de acceso)</t>
  </si>
  <si>
    <t>H9A2-D2</t>
  </si>
  <si>
    <r>
      <rPr>
        <b/>
        <sz val="11"/>
        <color theme="1"/>
        <rFont val="Arial"/>
        <family val="2"/>
      </rPr>
      <t>Estudios. Previos</t>
    </r>
    <r>
      <rPr>
        <sz val="11"/>
        <color theme="1"/>
        <rFont val="Arial"/>
        <family val="2"/>
      </rPr>
      <t>: • El valor mensual estipulado en los estudios previos no coincide con el valor establecido en el contrato.</t>
    </r>
  </si>
  <si>
    <t>Modificación del manual de contratación</t>
  </si>
  <si>
    <t xml:space="preserve">
Jefe Oficina Asesora Jurídica-Adriana Yasmin Portillo.</t>
  </si>
  <si>
    <t>Manual del contratación actualizado.</t>
  </si>
  <si>
    <t>Procedimiento de GJC actualizado</t>
  </si>
  <si>
    <t>H9A3-D2</t>
  </si>
  <si>
    <r>
      <rPr>
        <b/>
        <sz val="11"/>
        <color theme="1"/>
        <rFont val="Arial"/>
        <family val="2"/>
      </rPr>
      <t>Estudios Previos</t>
    </r>
    <r>
      <rPr>
        <sz val="11"/>
        <color theme="1"/>
        <rFont val="Arial"/>
        <family val="2"/>
      </rPr>
      <t>:  En los estudios previos se establece el objeto contractual y en el anexo “Análisis del Sector Económico” se menciona un objeto contractual diferente.</t>
    </r>
  </si>
  <si>
    <t xml:space="preserve"> H9A4-D2</t>
  </si>
  <si>
    <r>
      <rPr>
        <b/>
        <sz val="11"/>
        <color theme="1"/>
        <rFont val="Arial"/>
        <family val="2"/>
      </rPr>
      <t>Estudios. Previos:</t>
    </r>
    <r>
      <rPr>
        <sz val="11"/>
        <color theme="1"/>
        <rFont val="Arial"/>
        <family val="2"/>
      </rPr>
      <t xml:space="preserve"> En los estudios previos de un contrato se establece el perfil profesional a contratar y en el anexo “Análisis del Sector Económico” se hace el análisis respecto de un perfil profesional diferente.</t>
    </r>
  </si>
  <si>
    <t>H9A5-D2</t>
  </si>
  <si>
    <r>
      <rPr>
        <b/>
        <sz val="11"/>
        <color theme="1"/>
        <rFont val="Arial"/>
        <family val="2"/>
      </rPr>
      <t>Estudios. Previos:</t>
    </r>
    <r>
      <rPr>
        <sz val="11"/>
        <color theme="1"/>
        <rFont val="Arial"/>
        <family val="2"/>
      </rPr>
      <t xml:space="preserve"> No hay coherencia entre el objeto inicial para el cual se establece la necesidad del servicio, y el análisis del sector que se realiza para un perfil diferente al que requiere la Entidad y para una dependencia distinta, lo cual a todas luces tiene afectación en la integridad del documento elaborado</t>
    </r>
  </si>
  <si>
    <r>
      <rPr>
        <b/>
        <sz val="11"/>
        <color theme="1"/>
        <rFont val="Arial"/>
        <family val="2"/>
      </rPr>
      <t>Idoneidad:</t>
    </r>
    <r>
      <rPr>
        <sz val="11"/>
        <color theme="1"/>
        <rFont val="Arial"/>
        <family val="2"/>
      </rPr>
      <t xml:space="preserve"> No se cumple con los requisitos mínimos establecidos en los estudios previos, así como también se presentan documentos que no cumplen con los mínimos establecidos en la Ley.</t>
    </r>
  </si>
  <si>
    <t>Debilidad en los puntos de control y en el diseño de perfiles.</t>
  </si>
  <si>
    <t>1. Oficializar un formato en el cual el área solicitante, reseñe la experiencia del contratista y su formación académica, el cual deberá estar acompañado de los soportes respectivos.</t>
  </si>
  <si>
    <t xml:space="preserve">1. Diseño,inclusión en el SGI y aplicación  de un formato para determinar la idoneidad. </t>
  </si>
  <si>
    <t xml:space="preserve">Jefe Oficina Asesora Jurídica-Adriana Yasmin Portillo. 
Oficina Asesora de Planeación. 
</t>
  </si>
  <si>
    <t xml:space="preserve">Un formato para determinar experiencia. </t>
  </si>
  <si>
    <t>Evidencia en ruta de acceso: M:\OF_CONTROL_INTERNO\Compartida\2019\RFCC\Cons.PM_CGR\2._Aud_Integral_2014\4.Evidencias\H10A1;H10A2; H10A3; H10A3.1; H10A4; H10A4.1; H10A5; H10A5.1</t>
  </si>
  <si>
    <t>Formato validaciónde estudios y experiencia A-GJF032(anexo, dentro de la ruta de acceso)</t>
  </si>
  <si>
    <t>2. Hacer aclaración en el manual de contratación del contenido mínimo de las certificaciones.</t>
  </si>
  <si>
    <t>2. Modificación del Manual de Contratación.</t>
  </si>
  <si>
    <t>Un Manual de Contratación actualizado.</t>
  </si>
  <si>
    <t>Manual de Contratación modificado (anexo, dentro de la ruta de acceso).</t>
  </si>
  <si>
    <t xml:space="preserve"> 3. Fijar parámetros objetivos  para establecer perfiles a contratar en aquellas actividades que lo permitan.</t>
  </si>
  <si>
    <t>3. Instructivo para fijar los parámetros de los perfiles.</t>
  </si>
  <si>
    <t>Un instructivo socializado y en aplicación.</t>
  </si>
  <si>
    <t>Resolución 018 de 2016 (anexo, dentro de la ruta de acceso).</t>
  </si>
  <si>
    <t>H10A2</t>
  </si>
  <si>
    <r>
      <rPr>
        <b/>
        <sz val="11"/>
        <color theme="1"/>
        <rFont val="Arial"/>
        <family val="2"/>
      </rPr>
      <t>Idoneidad:</t>
    </r>
    <r>
      <rPr>
        <sz val="11"/>
        <color theme="1"/>
        <rFont val="Arial"/>
        <family val="2"/>
      </rPr>
      <t xml:space="preserve"> Se cuentan tiempos anteriores a la obtención del título profesional o de la Tarjeta Profesional en los casos que esta se requiere.</t>
    </r>
  </si>
  <si>
    <t>1. Oficializar un formato en el cual el área solicitante, reseñe la experiencia del contratista y su formación académica, el cual deberá estar acompañado de los soportes respectivos</t>
  </si>
  <si>
    <t xml:space="preserve">1. Diseño y oficialización de un formato para determinar la idoneidad. </t>
  </si>
  <si>
    <t xml:space="preserve">Jefe Oficina Asesora Jurídica-Adriana Yasmin Portillo. 
Oficina Asesora de Planeación. </t>
  </si>
  <si>
    <t>Un formato para determinar experiencia</t>
  </si>
  <si>
    <t>Evidencias en ruta de acceso: M:\OF_CONTROL_INTERNO\Compartida\2019\RFCC\Cons.PM_CGR\2._Aud_Integral_2014\4.Evidencias\H10A1;H10A2; H10A3; H10A3.1; H10A4; H10A4.1; H10A5; H10A5.1</t>
  </si>
  <si>
    <t xml:space="preserve"> FORMATO VALID. EST.S Y EXPER A-GJ-F032 (anexo, dentro de la ruta de acceso).</t>
  </si>
  <si>
    <t xml:space="preserve">2. Modificación del manual de contratación, indicando que perfiles profesionales requieren tarjeta profesional para contabilizar la experiencia. </t>
  </si>
  <si>
    <t>Resolución 0018 de 2016 (anexo, dentro de la ruta de acceso).</t>
  </si>
  <si>
    <t>H10A3</t>
  </si>
  <si>
    <r>
      <rPr>
        <b/>
        <sz val="11"/>
        <color theme="1"/>
        <rFont val="Arial"/>
        <family val="2"/>
      </rPr>
      <t>Idoneidad:</t>
    </r>
    <r>
      <rPr>
        <sz val="11"/>
        <color theme="1"/>
        <rFont val="Arial"/>
        <family val="2"/>
      </rPr>
      <t xml:space="preserve"> Se presentan y avalan certificados con tiempos traslapados de otras certificaciones.</t>
    </r>
  </si>
  <si>
    <t xml:space="preserve">Realizar capacitaciones a los posibles supervisores de contratos. </t>
  </si>
  <si>
    <t>Un formato para reseña experiencia del contratista.</t>
  </si>
  <si>
    <t xml:space="preserve"> Circular 13 de 2016-Manual de Supervisión (Anexo en ruta de acceso)</t>
  </si>
  <si>
    <t>2. Socializacion y capaticar sobre el Manual de Contratacion y el de Supervision.</t>
  </si>
  <si>
    <t>FORMATO VALID. EST.S Y EXPER A-GJ-F032 ( Anexo en ruta de acceso)</t>
  </si>
  <si>
    <t>Listado Socialización Manual ( anexo en ruta de acceso)</t>
  </si>
  <si>
    <t>H10A3.1</t>
  </si>
  <si>
    <t xml:space="preserve">1. Diseño, inclusión en el SGI y aplicación de un formato para determinar la idoneidad. </t>
  </si>
  <si>
    <t xml:space="preserve">
Capacitaciones</t>
  </si>
  <si>
    <t>2. Realizar capacitaciones a los posibles supervisores de contratos</t>
  </si>
  <si>
    <t>H10A4</t>
  </si>
  <si>
    <r>
      <rPr>
        <b/>
        <sz val="11"/>
        <color theme="1"/>
        <rFont val="Arial"/>
        <family val="2"/>
      </rPr>
      <t>Idoneidad:</t>
    </r>
    <r>
      <rPr>
        <sz val="11"/>
        <color theme="1"/>
        <rFont val="Arial"/>
        <family val="2"/>
      </rPr>
      <t xml:space="preserve">  Se certifica la idoneidad del contratista sin que se pueda verificar el perfil requerido en los soportes allegados.</t>
    </r>
  </si>
  <si>
    <t>Formato reseña experiencia del contratista.</t>
  </si>
  <si>
    <t>H10A4.1</t>
  </si>
  <si>
    <t xml:space="preserve">2. Realizar capacitaciones a los posibles supervisores de contratos. </t>
  </si>
  <si>
    <t xml:space="preserve"> 2. Socializacion y capaticar sobre el Manual de Contratacion y el de Supervision.</t>
  </si>
  <si>
    <t>H10A5</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</si>
  <si>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</si>
  <si>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Debilidad en los puntos de control y en el cumplimiento de la lista de chequeo.</t>
  </si>
  <si>
    <t>H10A5.1</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</si>
  <si>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</si>
  <si>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H11-D3</t>
  </si>
  <si>
    <r>
      <rPr>
        <b/>
        <sz val="11"/>
        <color theme="1"/>
        <rFont val="Arial"/>
        <family val="2"/>
      </rPr>
      <t>RP</t>
    </r>
    <r>
      <rPr>
        <sz val="11"/>
        <color theme="1"/>
        <rFont val="Arial"/>
        <family val="2"/>
      </rPr>
      <t>:el Contrato  087/14 se suscribe el 23 de enero de 2014, en esta misma fecha se expide y se aprueba la póliza de cumplimiento ante entidades estatales y se suscribe el acta de inicio, no obstante, el registro presupuestal se realiza el 24 de enero de 2014, es decir que se firmó el acta de inicio con anterioridad al compromiso presupuestal.</t>
    </r>
  </si>
  <si>
    <t>Errores en la elaboración del acta de inicio.  Falta monitoreo al proceso contractual</t>
  </si>
  <si>
    <t xml:space="preserve">Se establecerá en el manual de contratación la obligatorieidad de suscribir el acta de inicio, sólo para los contratos de tracto sucesivo diferentes a los de prestación de servicio y arrendamiento. </t>
  </si>
  <si>
    <t>Modificación del Manual de Contratación y Supervision.</t>
  </si>
  <si>
    <t>Una modificación al manual de Contratación y Supervision.</t>
  </si>
  <si>
    <t>Evidencias en ruta de acceso: M:\OF_CONTROL_INTERNO\Compartida\2019\RFCC\Cons.PM_CGR\2._Aud_Integral_2014\4.Evidencias\H11-D3</t>
  </si>
  <si>
    <t>A-GJ-M002 MANUAL DE SUPERVISION E INTERVENTORIA (anexo, dentro de la ruta de acceso).</t>
  </si>
  <si>
    <t>EN MANUAL DE CONTRATACION EN LA PAGINA 52 (anexo, dentro de la ruta de acceso).</t>
  </si>
  <si>
    <t>H12-D4</t>
  </si>
  <si>
    <r>
      <rPr>
        <b/>
        <sz val="11"/>
        <color theme="1"/>
        <rFont val="Arial"/>
        <family val="2"/>
      </rPr>
      <t>Cober Póliz con137/14</t>
    </r>
    <r>
      <rPr>
        <sz val="11"/>
        <color theme="1"/>
        <rFont val="Arial"/>
        <family val="2"/>
      </rPr>
      <t xml:space="preserve">: La cobertura no cumplía los términos del contrato teniendo  … y así fue aprobada por Jurídica. por falta de control del proceso de aprobación de las pólizas que amparan los contratos, con lo cual se genera un riesgo para la Entidad que podría en tal evento afectar los intereses patrimoniales del Instituto.  </t>
    </r>
  </si>
  <si>
    <t xml:space="preserve">Establecer una verificación previa, a la aprobación de la póliza por parte del responsable en la Oficina Asesora Jurídica.  </t>
  </si>
  <si>
    <t xml:space="preserve">Modificar el formato de aprobación de pólizas de forma que incluya punto de control (visto bueno de un profesional de planta de Of. Jurídica). </t>
  </si>
  <si>
    <t>Formato con inclusión del punto de control en el SGI y en aplicación</t>
  </si>
  <si>
    <t xml:space="preserve"> FORMATO APROBACIÓN POLIZAS A-GJ-F025 anexo en ruta de acceso: M:\OF_CONTROL_INTERNO\Compartida\2019\RFCC\Cons.PM_CGR\2._Aud_Integral_2014\4.Evidencias\H12-D4</t>
  </si>
  <si>
    <t>H13</t>
  </si>
  <si>
    <r>
      <rPr>
        <b/>
        <sz val="11"/>
        <color theme="1"/>
        <rFont val="Arial"/>
        <family val="2"/>
      </rPr>
      <t xml:space="preserve">Asegur contrat cumpli cláusulas: </t>
    </r>
    <r>
      <rPr>
        <sz val="11"/>
        <color theme="1"/>
        <rFont val="Arial"/>
        <family val="2"/>
      </rPr>
      <t>irregularidades referentes a la aclaración y modificación de pólizas contractuales, afectando el cumplimiento normativo y a las estipulaciones contenidas en las modificaciones a los contratos, por falta de control en las medidas para verificar el cumplimiento de cláusulas contractuales</t>
    </r>
  </si>
  <si>
    <t xml:space="preserve">Incluir en  el clausulado de  las modificaciones contractuales, la obligación del contratista en conjunto con el supervisor de aportar al expediente contractual el anexo modificatorio de la póliza de cumplimiento. </t>
  </si>
  <si>
    <t>Modificar la cláusula de garantías de las modificaciones contractuales, en el 100% de los contratos que requieren modificaciones, incluir la cláusula .</t>
  </si>
  <si>
    <t xml:space="preserve">Jefe Oficina Asesora Jurídica-Adriana Yasmin Portillo, 
Área solicitante  de la contratación
Supervisor y contratista. </t>
  </si>
  <si>
    <t>%</t>
  </si>
  <si>
    <t>M:\OF_CONTROL_INTERNO\Compartida\2019\RFCC\Cons.PM_CGR\2._Aud_Integral_2014\4.Evidencias\H13</t>
  </si>
  <si>
    <t>H13- CTO 116 DE 2016 (anexo, dentro de la ruta de acceso).</t>
  </si>
  <si>
    <t>H13-CTO 024 DE 2016 (anexo, dentro de la ruta de acceso).</t>
  </si>
  <si>
    <t>H13-CTO 050 DE 2016 (anexo, dentro de la ruta de acceso).</t>
  </si>
  <si>
    <t>H13-CTO 182 de 2016 (anexo, dentro de la ruta de acceso).</t>
  </si>
  <si>
    <t>H-13 CTO 277 DE 2016 (anexo, dentro de la ruta de acceso).</t>
  </si>
  <si>
    <t>H-13 CTO 279 DE 2016 (anexo, dentro de la ruta de acceso).</t>
  </si>
  <si>
    <t>H13-CTO 071 DE 2016 (anexo, dentro de la ruta de acceso).</t>
  </si>
  <si>
    <t>H13-CTO 236 DE 2016 (anexo, dentro de la ruta de acceso).</t>
  </si>
  <si>
    <t>H14A1-D5</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</si>
  <si>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t>
    </r>
  </si>
  <si>
    <t>No existen mecanismos de control para evitar la asignación de auditorias en donde se presente conflictos de interés</t>
  </si>
  <si>
    <t>Elaborar una base de información con los antecedentes laborales de los auditores y su relación con los laboratorios sujetos de algún trámite de acreditación ante el IDEAM</t>
  </si>
  <si>
    <t>Revisar y consolidar los antecedentes laborales de los auditores y su relación con los laboratorios acreditados sujetos de algún trámite de acreditación ante el IDEAM</t>
  </si>
  <si>
    <t>Subdirector de Estudios Ambientales-Alexander Martínez y Coordinadora       Grupo de Acreditación</t>
  </si>
  <si>
    <t>Base de información en Excel</t>
  </si>
  <si>
    <t>imped Auditores actual JUNIO 2016 (Anexo en ruta de acceso: M:\OF_CONTROL_INTERNO\Compartida\2019\RFCC\Cons.PM_CGR\2._Aud_Integral_2014\4.Evidencias\H14A1)</t>
  </si>
  <si>
    <t>Utilizar esta base como criterio en la asignación de establecimientos a auditar.</t>
  </si>
  <si>
    <t>H14A2</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</si>
  <si>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</si>
  <si>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Diseñar, incluir en el SGI y aplicar el formato de inexistencia de conflicto de interés.</t>
  </si>
  <si>
    <t xml:space="preserve">Formalizar en el SGI, el formato de inexistencia de conflicto de interéses. </t>
  </si>
  <si>
    <t xml:space="preserve">
Subdirector de Estudios Ambientales-Alexander Martínez y Coordinadora 
Grupo de Acreditación 
</t>
  </si>
  <si>
    <t>Formato diseñado e incluido en el SGI.</t>
  </si>
  <si>
    <t>Evidencias en ruta de acceso: M:\OF_CONTROL_INTERNO\Compartida\2019\RFCC\Cons.PM_CGR\2._Aud_Integral_2014\4.Evidencias\H14A2</t>
  </si>
  <si>
    <t>Registros correspondientes a las visitas realizadas mes Febrero a Marzo, en el formato M-AC-EA-F004 (anexo, dentro de la ruta de acceso).</t>
  </si>
  <si>
    <t xml:space="preserve"> Formato requisito visita previa auditores
https://cutt.ly/reYpgVy 
</t>
  </si>
  <si>
    <t xml:space="preserve">Formato evaluadores Requisito previo evaluadores 
https://cutt.ly/YeYpQXH
</t>
  </si>
  <si>
    <t>H14A2-1</t>
  </si>
  <si>
    <r>
      <rPr>
        <b/>
        <sz val="11"/>
        <color theme="1"/>
        <rFont val="Arial"/>
        <family val="2"/>
      </rPr>
      <t>Conflic e impedim</t>
    </r>
    <r>
      <rPr>
        <sz val="11"/>
        <color theme="1"/>
        <rFont val="Arial"/>
        <family val="2"/>
      </rPr>
      <t>: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</si>
  <si>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 xml:space="preserve">Aplicar el formato diseñado. </t>
  </si>
  <si>
    <t>Entregar a los auditores, previo a cada visita, el formato de inexistencia de conflictos para su diligenciamiento, firma y entrega al Grupo de Acreditación.</t>
  </si>
  <si>
    <t xml:space="preserve">Subdirector de Estudios Ambientales-Alexander Martínez y Coordinadora 
Grupo de Acreditación </t>
  </si>
  <si>
    <t>,H15A1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</si>
  <si>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 </t>
    </r>
    <r>
      <rPr>
        <b/>
        <sz val="11"/>
        <color theme="1"/>
        <rFont val="Arial"/>
        <family val="2"/>
      </rPr>
      <t xml:space="preserve">Supervisor </t>
    </r>
    <r>
      <rPr>
        <sz val="11"/>
        <color theme="1"/>
        <rFont val="Arial"/>
        <family val="2"/>
      </rPr>
      <t xml:space="preserve">ordenó la realización de los pagos. falta de control y seguimiento de la correcta ejecución por parte del supervisor. </t>
    </r>
  </si>
  <si>
    <t xml:space="preserve">Deficiente archivo de los documentos contractuales </t>
  </si>
  <si>
    <t>El supervisor del contrato deberá radicar en  ORFEO los soportes de los productos e indicar  la ruta en donde resposa la información  cuando no sea posible archivar los documentos y el Grupo de Gestion Documental realiza verificacion del cumplimiento.</t>
  </si>
  <si>
    <t xml:space="preserve">Radicación en el sistema de Gestión documental de todos los productos del contrato. </t>
  </si>
  <si>
    <t>Supervisores de los contratos, 
Coordinadora del Grupo de Gestion Documental-Nubia Traslaviña.</t>
  </si>
  <si>
    <t xml:space="preserve">%
</t>
  </si>
  <si>
    <t>Evidencias en ruta de acceso: M:\OF_CONTROL_INTERNO\Compartida\2019\RFCC\Cons.PM_CGR\2._Aud_Integral_2014\4.Evidencias\H15A1</t>
  </si>
  <si>
    <t>Se allega evidencia del cumplimiento, la relación de la documentación remitida a la oficina Asesora Juridica, para que se incorpore en los respectivos expedientes contractuales; adicionalmente, allegó los informes, en donde  señala la relación de documentos, pendientes de archivar por dependencias. se indica a cada lider de proceso proceder al archivo en los expedientes que correspondan.</t>
  </si>
  <si>
    <t>Diez Soportes de entrega de los documentos (anexo, dentro de la ruta de acceso).</t>
  </si>
  <si>
    <t>Pantallazo del correo electrónico mediante el cual se remitio el informe por dependencia a la OF. Asesora Juridica.(anexo, dentro de la ruta de acceso).</t>
  </si>
  <si>
    <t>H15A1.1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</si>
  <si>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t>
    </r>
    <r>
      <rPr>
        <b/>
        <sz val="11"/>
        <color theme="1"/>
        <rFont val="Arial"/>
        <family val="2"/>
      </rPr>
      <t xml:space="preserve"> Supervisor</t>
    </r>
    <r>
      <rPr>
        <sz val="11"/>
        <color theme="1"/>
        <rFont val="Arial"/>
        <family val="2"/>
      </rPr>
      <t xml:space="preserve"> ordenó la realización de los pagos. falta de control y seguimiento de la correcta ejecución por parte del supervisor.  </t>
    </r>
  </si>
  <si>
    <t>Verificacion del grupo de G.Documental</t>
  </si>
  <si>
    <t>Supervisores de los contratos, 
Coordinadora del Grupo de Gestion Documental-Nubia Traslaviña</t>
  </si>
  <si>
    <t>Informe de monitoreo sobre la verificacion de cumplimiento.</t>
  </si>
  <si>
    <t>H15A2</t>
  </si>
  <si>
    <r>
      <rPr>
        <b/>
        <sz val="11"/>
        <color theme="1"/>
        <rFont val="Arial"/>
        <family val="2"/>
      </rPr>
      <t>Liquida contr Interadtivos:</t>
    </r>
    <r>
      <rPr>
        <sz val="11"/>
        <color theme="1"/>
        <rFont val="Arial"/>
        <family val="2"/>
      </rPr>
      <t xml:space="preserve">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ynormatividad aplicable.</t>
    </r>
  </si>
  <si>
    <t xml:space="preserve">Debilidad en el proceso de liquidación, por parte de los supervisores de los contratos. </t>
  </si>
  <si>
    <t>Se incluirá en el manual de supervisión y de contratación, la obligación del supervisor de realizar el proyecto del acta de liquidación del contrato dentro de los tres meses siguientes al vencimiento del plazo de ejecución, para aprobación de la Oficina Asesora Jurídica.</t>
  </si>
  <si>
    <t>Supervisores de los contratos</t>
  </si>
  <si>
    <t>Actualización del Manual de Contratación y de Supervision.</t>
  </si>
  <si>
    <t>Evidencias en ruta de acceso: M:\OF_CONTROL_INTERNO\Compartida\2019\RFCC\Cons.PM_CGR\2._Aud_Integral_2014\4.Evidencias\H15A2</t>
  </si>
  <si>
    <t xml:space="preserve"> Manual de Contratción (anexo, dentro de la ruta de acceso).</t>
  </si>
  <si>
    <t>Manual de Supervisión(anexo, dentro de la ruta de acceso).</t>
  </si>
  <si>
    <t>Circular Liquidaciones (anexo, dentro de la ruta de acceso).</t>
  </si>
  <si>
    <t>Circular Manual de Supervisión(anexo, dentro de la ruta de acceso).</t>
  </si>
  <si>
    <t>H16</t>
  </si>
  <si>
    <r>
      <rPr>
        <b/>
        <sz val="11"/>
        <color theme="1"/>
        <rFont val="Arial"/>
        <family val="2"/>
      </rPr>
      <t>Suspen-Prórroga Contr</t>
    </r>
    <r>
      <rPr>
        <sz val="11"/>
        <color theme="1"/>
        <rFont val="Arial"/>
        <family val="2"/>
      </rPr>
      <t>: Se evidencia que no era necesaria, ni legal, ni fácticamente la suscripción de la prórroga y su modificación, con lo cual se encuentra que se realizan gestiones innecesarias para el desarrollo del contrato</t>
    </r>
  </si>
  <si>
    <t>Desconocimiento de solicitudes de trámites a la OAJ</t>
  </si>
  <si>
    <t>La OJ determinará la pertinencia de la misma, dependiendo de cada caso.</t>
  </si>
  <si>
    <t>Revisión de la solicitud.</t>
  </si>
  <si>
    <t>Jefe Oficina Asesora Jurídica-Adriana Yasmin Portillo.</t>
  </si>
  <si>
    <t>Manual de Supervisión (Anexo en ruta de acceso: M:\OF_CONTROL_INTERNO\Compartida\2019\RFCC\Cons.PM_CGR\2._Aud_Integral_2014\4.Evidencias\H16 )</t>
  </si>
  <si>
    <t>Emitir memorando de aceptación o no del trámite.</t>
  </si>
  <si>
    <t>H17</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</si>
  <si>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</si>
  <si>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Errores en la elaboración del acta de inicio.</t>
  </si>
  <si>
    <t>Realizar capacitación sobre el diligenciamiento del acta de inicio con el cumplimiento de requisitos.</t>
  </si>
  <si>
    <t>Llevar a cabo una capacitación.  a los supervisores de los contratos</t>
  </si>
  <si>
    <t>Jefe Oficina Asesora Jurídica-Adriana Yasmin Portillo y  
Supervisores</t>
  </si>
  <si>
    <t>Ruta de aceso: M:\OF_CONTROL_INTERNO\Compartida\2019\RFCC\Cons.PM_CGR\2._Aud_Integral_2014\4.Evidencias\H17</t>
  </si>
  <si>
    <t>Circular 13 de 2016-Manual de Supervisión (anexo, dentro de la ruta de acceso).</t>
  </si>
  <si>
    <t>EVIDENCIA DIAPOSITIVA SUPERVISION H-17 (anexo, dentro de la ruta de acceso).</t>
  </si>
  <si>
    <t xml:space="preserve"> Listado Socialización Manual (anexo, dentro de la ruta de acceso).</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</si>
  <si>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</si>
  <si>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Diseñar el instructivo de afiliacion de ARL por el Grupo de Talento Humano.</t>
  </si>
  <si>
    <t>Diseñar instructivo de afiliación a ARL.</t>
  </si>
  <si>
    <t xml:space="preserve">Coordinadora Grupo Talento Humano- Marlen Garcia </t>
  </si>
  <si>
    <t>Evidencias en ruta de acceso: M:\OF_CONTROL_INTERNO\Compartida\2019\RFCC\Cons.PM_CGR\2._Aud_Integral_2014\4.Evidencias\H17A1</t>
  </si>
  <si>
    <t>AFILIACIÓN DE ARL CONTRATISTAS IDEAM A-GH-P010, V01 , publicado en el SGI link goo.gl/hQNX0w</t>
  </si>
  <si>
    <t>PROCEDIMIENTO AFILIACIÓN ARL CONTRATISTA IDEAM - Link http://goo.gl/Yzlzzd</t>
  </si>
  <si>
    <t>BORRADOR PROCEDIMIENTO A-GH-P010 AFILIACION ARL CONTRATISTAS IDEAM-1 (anexo, dentro de la ruta de acceso).</t>
  </si>
  <si>
    <t>H17A2</t>
  </si>
  <si>
    <r>
      <rPr>
        <b/>
        <sz val="11"/>
        <color theme="1"/>
        <rFont val="Arial"/>
        <family val="2"/>
      </rPr>
      <t xml:space="preserve">Afilia riesgos lab: </t>
    </r>
    <r>
      <rPr>
        <sz val="11"/>
        <color theme="1"/>
        <rFont val="Arial"/>
        <family val="2"/>
      </rPr>
      <t>Se suscribe acta de inicio sin tener cobertura de la ARL, por la falta de control en la actuación de</t>
    </r>
    <r>
      <rPr>
        <b/>
        <sz val="11"/>
        <color theme="1"/>
        <rFont val="Arial"/>
        <family val="2"/>
      </rPr>
      <t xml:space="preserve"> supervisores </t>
    </r>
    <r>
      <rPr>
        <sz val="11"/>
        <color theme="1"/>
        <rFont val="Arial"/>
        <family val="2"/>
      </rPr>
      <t>y por desconocimiento del contenido de los contratos. Esto indica que efectivamente le correspondía al supervisor de cada contrato cuestionado, verificar que el Contratista al momento de iniciarse la ejecución estuviera afiliado a  Riesgos Laborales</t>
    </r>
  </si>
  <si>
    <t>Capacitar a funcionarios de Talento humano sobre el procedimiento/instructivo.</t>
  </si>
  <si>
    <t>Realizar una capacitación  a tres funcionarios de planta de talento humano, que permita garantizar el servicio permanente frente a la afiliación a ARL</t>
  </si>
  <si>
    <t>Fotos de capacitación, Formato Riesgos prof, Ingreso de Personal, intruc Afiliación, Instructivo Afiliación ARL y Planilla asistentecia. ( Anexos en ruta de acceso: M:\OF_CONTROL_INTERNO\Compartida\2019\RFCC\Cons.PM_CGR\2._Aud_Integral_2014\4.Evidencias\H17A2)</t>
  </si>
  <si>
    <r>
      <rPr>
        <b/>
        <sz val="11"/>
        <color theme="1"/>
        <rFont val="Arial"/>
        <family val="2"/>
      </rPr>
      <t xml:space="preserve">Recibo y Restitución de Elementos  y Equipos entregados encomodato: </t>
    </r>
    <r>
      <rPr>
        <sz val="11"/>
        <color theme="1"/>
        <rFont val="Arial"/>
        <family val="2"/>
      </rPr>
      <t>Recibo de equipos. Almacen</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</si>
  <si>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 </t>
    </r>
  </si>
  <si>
    <t xml:space="preserve">Cumplimiento del procedimiento Administración de Bienes del Almácen, código A-AR-POO1, vr. 3. </t>
  </si>
  <si>
    <t xml:space="preserve">Como evidencia del cumplimiento, se elaborará constancia de supervisión frente al cumplimiento de los requisitos mínimos para el ingreso de los bienes al almacen. 
</t>
  </si>
  <si>
    <t>Coordinador Grupo de Almacén e Inventarios</t>
  </si>
  <si>
    <t>Constancia</t>
  </si>
  <si>
    <t>Evidencias en ruta de acceso: M:\OF_CONTROL_INTERNO\Compartida\2019\RFCC\Cons.PM_CGR\2._Aud_Integral_2014\4.Evidencias\H18A1</t>
  </si>
  <si>
    <t>A-AR-F007 V02 FORMATO CONSTANCIA VERIFICACION DOCUMENTAL Documento (anexo, dentro de la ruta de acceso).</t>
  </si>
  <si>
    <t>Correo difusión formatos (anexo, dentro de la ruta de acceso).</t>
  </si>
  <si>
    <t>H18A2</t>
  </si>
  <si>
    <r>
      <rPr>
        <b/>
        <sz val="11"/>
        <color theme="1"/>
        <rFont val="Arial"/>
        <family val="2"/>
      </rPr>
      <t>Recibo y Restitución de Elementos  y Equipos entregados en comodato:</t>
    </r>
    <r>
      <rPr>
        <sz val="11"/>
        <color theme="1"/>
        <rFont val="Arial"/>
        <family val="2"/>
      </rPr>
      <t xml:space="preserve"> Recibo de equipos. Almacen</t>
    </r>
  </si>
  <si>
    <t>Seguimiento semestral al cumplimiento del procedimiento y los controles establecidos en el mismo.</t>
  </si>
  <si>
    <t xml:space="preserve">Realizar monitoreo semestral al cumplimiento de los controles del procedimiento. </t>
  </si>
  <si>
    <t>Coordinador Grupo de Almacén e Inventarios; Supervisores de contratos.</t>
  </si>
  <si>
    <t>Informe semestral de monitoreo.</t>
  </si>
  <si>
    <t>Evidencias en ruta de acceso:M:\OF_CONTROL_INTERNO\Compartida\2019\RFCC\CONSOLIDADOS__PM_CGR\2._Aud_Integral_2014\4.Evidencias\H18A2</t>
  </si>
  <si>
    <t>H18A2.Acta 10 de febrero ( Anexo, dentro de ruta de acceso)</t>
  </si>
  <si>
    <t>Ingresos almacen (Anexo dentro de la ruta de acceso)</t>
  </si>
  <si>
    <t>H18A3</t>
  </si>
  <si>
    <r>
      <rPr>
        <b/>
        <sz val="11"/>
        <color theme="1"/>
        <rFont val="Arial"/>
        <family val="2"/>
      </rPr>
      <t>Recibo y Restitución de Elementos  y Equipos entregados encomodato:</t>
    </r>
    <r>
      <rPr>
        <sz val="11"/>
        <color theme="1"/>
        <rFont val="Arial"/>
        <family val="2"/>
      </rPr>
      <t xml:space="preserve"> Recibo de equipos. Almacen   </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</si>
  <si>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t>
    </r>
  </si>
  <si>
    <t>Actualización del manual de supervisión.</t>
  </si>
  <si>
    <t>Incluir en el manual de supervisión una obligación por parte de supervisores de indicar de manera oportuna el destino de los bienes.</t>
  </si>
  <si>
    <t xml:space="preserve">Manual de supervisión con obligación incluida. </t>
  </si>
  <si>
    <t>Manual Supervisión ( Anexo en Ruta de acceso: M:\OF_CONTROL_INTERNO\Compartida\2019\RFCC\Cons.PM_CGR\2._Aud_Integral_2014\4.Evidencias\H18A3)</t>
  </si>
  <si>
    <t>H18A4</t>
  </si>
  <si>
    <r>
      <rPr>
        <b/>
        <sz val="11"/>
        <color theme="1"/>
        <rFont val="Arial"/>
        <family val="2"/>
      </rPr>
      <t xml:space="preserve">Recibo y Restitución de Elementos  y Equipos entregados encomodato: </t>
    </r>
    <r>
      <rPr>
        <sz val="11"/>
        <color theme="1"/>
        <rFont val="Arial"/>
        <family val="2"/>
      </rPr>
      <t xml:space="preserve"> al vencimiento del término del contrato, el 22 de diciembre de 2014, debían restituirse los bienes al</t>
    </r>
    <r>
      <rPr>
        <b/>
        <sz val="11"/>
        <color theme="1"/>
        <rFont val="Arial"/>
        <family val="2"/>
      </rPr>
      <t xml:space="preserve"> Instituto Von Humboldt</t>
    </r>
    <r>
      <rPr>
        <sz val="11"/>
        <color theme="1"/>
        <rFont val="Arial"/>
        <family val="2"/>
      </rPr>
      <t>, lo que no ha sucedido hasta el momento. Almacen- SG</t>
    </r>
  </si>
  <si>
    <t>Requerir mediante comunicación al supervisor del Convenio con Von Humboldt, indicar la destinación final de los bienes para proceder de conformidad</t>
  </si>
  <si>
    <t xml:space="preserve">Enviar comunicación al supervisor del convenio Von Humbolt para determinar el destino final de los bienes y proceder de conformidad. </t>
  </si>
  <si>
    <t>Comunicación al supervisor del convenio Von Humbolt</t>
  </si>
  <si>
    <t>Rurta de acceso: M:\OF_CONTROL_INTERNO\Compartida\2019\RFCC\Cons.PM_CGR\2._Aud_Integral_2014\4.Evidencias\H18A4</t>
  </si>
  <si>
    <t>Oficio 20159910149162_VON HUMBOLDT_24-12-2015</t>
  </si>
  <si>
    <t xml:space="preserve"> Comunicaciones enviadas al supervisor del contrato y</t>
  </si>
  <si>
    <t>CONTRATO DONACION  16-13-014-003DO IDEAM-VON HUMBOLDT ( Anexo en Cd)</t>
  </si>
  <si>
    <t>Comprobante_Ingreso Almacen_EA 2003536 28-01-2016 (Anexo en Cd)</t>
  </si>
  <si>
    <t>H18A5</t>
  </si>
  <si>
    <r>
      <rPr>
        <b/>
        <sz val="11"/>
        <color theme="1"/>
        <rFont val="Arial"/>
        <family val="2"/>
      </rPr>
      <t>Gest pptal:</t>
    </r>
    <r>
      <rPr>
        <sz val="11"/>
        <color theme="1"/>
        <rFont val="Arial"/>
        <family val="2"/>
      </rPr>
      <t xml:space="preserve">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</si>
  <si>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t xml:space="preserve">Establecer una línea base.
</t>
  </si>
  <si>
    <t>Documento que define la línea base establecida.</t>
  </si>
  <si>
    <t>IDEAM LINEA BASE DE PLANEACION final.PDF , En: http://goo.gl/sHJiEH ; y anexo en ruta de acceso:M:\OF_CONTROL_INTERNO\Compartida\2019\RFCC\Cons.PM_CGR\2._Aud_Integral_2014\4.Evidencias\H18A5</t>
  </si>
  <si>
    <t>H18A5.1</t>
  </si>
  <si>
    <t>IDEAM MODELO DE PLANEACION final  ( anexo en ruta de acceso: M:\OF_CONTROL_INTERNO\Compartida\2019\RFCC\Cons.PM_CGR\2._Aud_Integral_2014\4.Evidencias\H18A5.1)</t>
  </si>
  <si>
    <t>H18A5.2</t>
  </si>
  <si>
    <t>Presentación Capacitación y  Asistencia capacitación suit vision (anexo en ruta de acceso: M:\OF_CONTROL_INTERNO\Compartida\2019\RFCC\Cons.PM_CGR\2._Aud_Integral_2014\4.Evidencias\H18A5.2)</t>
  </si>
  <si>
    <t>3 Informes de implementación, Actualización de procesos, procedimientos y formatos en el SGI. Véase link  https://goo.gl/gichJU</t>
  </si>
  <si>
    <t>H18A5.3</t>
  </si>
  <si>
    <t>Evidencias en ruta de acceso: M:\OF_CONTROL_INTERNO\Compartida\2019\RFCC\Cons.PM_CGR\2._Aud_Integral_2014\4.Evidencias\H18A5.3</t>
  </si>
  <si>
    <t>H18A6</t>
  </si>
  <si>
    <r>
      <rPr>
        <b/>
        <sz val="11"/>
        <color theme="1"/>
        <rFont val="Arial"/>
        <family val="2"/>
      </rPr>
      <t>Control resulta POA:</t>
    </r>
    <r>
      <rPr>
        <sz val="11"/>
        <color theme="1"/>
        <rFont val="Arial"/>
        <family val="2"/>
      </rPr>
      <t xml:space="preserve"> 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</si>
  <si>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Establecer una línea base.</t>
  </si>
  <si>
    <t>IDEAM LINEA BASE DE PLANEACION final.PDF , En: http://goo.gl/sHJiEH ; y anexo en ruta de acceso: M:\OF_CONTROL_INTERNO\Compartida\2019\RFCC\Cons.PM_CGR\2._Aud_Integral_2014\4.Evidencias\H18A6</t>
  </si>
  <si>
    <t>H18A6.1</t>
  </si>
  <si>
    <r>
      <rPr>
        <b/>
        <sz val="11"/>
        <color theme="1"/>
        <rFont val="Arial"/>
        <family val="2"/>
      </rPr>
      <t xml:space="preserve">Control resulta POA: </t>
    </r>
    <r>
      <rPr>
        <sz val="11"/>
        <color theme="1"/>
        <rFont val="Arial"/>
        <family val="2"/>
      </rPr>
      <t>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</si>
  <si>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IDEAM MODELO DE PLANEACION final  ( anexo en ruta de acceso: M:\OF_CONTROL_INTERNO\Compartida\2019\RFCC\Cons.PM_CGR\2._Aud_Integral_2014\4.Evidencias\H18A6.1)</t>
  </si>
  <si>
    <t>H18A6.2</t>
  </si>
  <si>
    <r>
      <t>Presentación Capacitación y  Asistencia capacitación suit vision</t>
    </r>
    <r>
      <rPr>
        <b/>
        <sz val="11"/>
        <color theme="1"/>
        <rFont val="Arial"/>
        <family val="2"/>
      </rPr>
      <t xml:space="preserve"> </t>
    </r>
    <r>
      <rPr>
        <sz val="11"/>
        <color theme="1"/>
        <rFont val="Arial"/>
        <family val="2"/>
      </rPr>
      <t>(anexos en ruta de acceso: M:\OF_CONTROL_INTERNO\Compartida\2019\RFCC\Cons.PM_CGR\2._Aud_Integral_2014\4.Evidencias\H18A6.2)</t>
    </r>
  </si>
  <si>
    <t>H18A6.3</t>
  </si>
  <si>
    <t>Evidencia en ruta de acceso:M:\OF_CONTROL_INTERNO\Compartida\2019\RFCC\Consolidado.PM_CGR\2._Aud_Integral_2014\4.Evidencias\H18A6.3</t>
  </si>
  <si>
    <t>E-PI-F010 FORMATO PLAN DE ACCION ANUAL</t>
  </si>
  <si>
    <t xml:space="preserve"> PANTALLAZO SUIT VISION</t>
  </si>
  <si>
    <t>INFORME DE FORMULACIÓN Y SEGUIMIENTO A LOS RIESGOS DE GESTIÓN Y DE CORRU…</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</si>
  <si>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t>
    </r>
  </si>
  <si>
    <t xml:space="preserve">Debilidades en el cumplimiento del manual de supervisión. </t>
  </si>
  <si>
    <r>
      <rPr>
        <b/>
        <sz val="11"/>
        <color theme="1"/>
        <rFont val="Arial"/>
        <family val="2"/>
      </rPr>
      <t>Supervisor</t>
    </r>
    <r>
      <rPr>
        <sz val="11"/>
        <color theme="1"/>
        <rFont val="Arial"/>
        <family val="2"/>
      </rPr>
      <t xml:space="preserve">:  Aplicar el procedimeinto establecido en el manual de supervisión. 
</t>
    </r>
  </si>
  <si>
    <r>
      <rPr>
        <b/>
        <sz val="11"/>
        <color theme="1"/>
        <rFont val="Arial"/>
        <family val="2"/>
      </rPr>
      <t>Supervisor:</t>
    </r>
    <r>
      <rPr>
        <sz val="11"/>
        <color theme="1"/>
        <rFont val="Arial"/>
        <family val="2"/>
      </rPr>
      <t xml:space="preserve"> Reportar informe mensual al jefe del área a la que pertenece sobre el estado de registro en orfeo. </t>
    </r>
  </si>
  <si>
    <t xml:space="preserve">
Supervisores de los contratos</t>
  </si>
  <si>
    <t>Informes</t>
  </si>
  <si>
    <t>Evidencias en ruta de acceso: C:\Users\rfcortes\Documents\MATRICES_INFORMES_Y_PM_FORMULADOS  RECOPILADOS\TODOS_LOS _INFORMES_PM-Formulados_Evidencias_Certificado\VIGENCIA_2014\2_Evidencias\H19A1</t>
  </si>
  <si>
    <t>EVALUACION avances pm SUPERVISORES CGR-2014 julio (anexo, dentro de la ruta de acceso).</t>
  </si>
  <si>
    <t>RELACION DE CONTRATOS LIQUIDADOS (anexo, dentro de la ruta de acceso).</t>
  </si>
  <si>
    <t>H19A1.1</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</si>
  <si>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   </t>
    </r>
  </si>
  <si>
    <r>
      <rPr>
        <b/>
        <sz val="11"/>
        <color theme="1"/>
        <rFont val="Arial"/>
        <family val="2"/>
      </rPr>
      <t>Jurídica</t>
    </r>
    <r>
      <rPr>
        <sz val="11"/>
        <color theme="1"/>
        <rFont val="Arial"/>
        <family val="2"/>
      </rPr>
      <t>: Realizar seguimiento trimestral  al cumplimiento de la obligación de supervisores de incorporar la información al expediente virtual y a la organización documental física contractual.</t>
    </r>
  </si>
  <si>
    <r>
      <rPr>
        <b/>
        <sz val="11"/>
        <color theme="1"/>
        <rFont val="Arial"/>
        <family val="2"/>
      </rPr>
      <t>Jurídica:</t>
    </r>
    <r>
      <rPr>
        <sz val="11"/>
        <color theme="1"/>
        <rFont val="Arial"/>
        <family val="2"/>
      </rPr>
      <t xml:space="preserve"> Requerir trimestralmente a las áreas que sean del caso sobre el cumplimiento de las instrucciones.</t>
    </r>
  </si>
  <si>
    <t xml:space="preserve">Jefe Oficina Jurídica-Adriana Yasmin Portillo  </t>
  </si>
  <si>
    <t>Evidencia en ruta de acceso: M:\OF_CONTROL_INTERNO\Compartida\2019\RFCC\Cons.PM_CGR\2._Aud_Integral_2014\4.Evidencias\H19A1.1</t>
  </si>
  <si>
    <t>CORREO AVANCE EXPEDIENTES 19 DE JULIO DE 2017 (anexo, dentro de la ruta de acceso).</t>
  </si>
  <si>
    <t>H19A2</t>
  </si>
  <si>
    <r>
      <rPr>
        <b/>
        <sz val="11"/>
        <color theme="1"/>
        <rFont val="Arial"/>
        <family val="2"/>
      </rPr>
      <t xml:space="preserve">Archivística Ctro dtción: </t>
    </r>
    <r>
      <rPr>
        <sz val="11"/>
        <color theme="1"/>
        <rFont val="Arial"/>
        <family val="2"/>
      </rPr>
      <t xml:space="preserve">y de la gestión de quienes tienen el encargo de dicha función archivística y documental, lo que afecta la trazabilidad de la actividad y pone en riesgo de la memoria institucional del IDEAM.  </t>
    </r>
  </si>
  <si>
    <t>Debilidades en el cumplimiento de las normas de archivo y del programa de gestión documental.</t>
  </si>
  <si>
    <t xml:space="preserve">Realizar capacitaciones y monitoreo a los expedientes físicos y virtuales. </t>
  </si>
  <si>
    <t xml:space="preserve">
Capacitar a los funcionarios,en especial a los supervisores de contratos. </t>
  </si>
  <si>
    <t xml:space="preserve">Coordinadora Gestión Documental-Nubia Traslaviña. </t>
  </si>
  <si>
    <t xml:space="preserve"> Capacitaciones.</t>
  </si>
  <si>
    <t>Evidencias en rutas de acceso: M:\OF_CONTROL_INTERNO\Compartida\2019\RFCC\Cons.PM_CGR\2._Aud_Integral_2014\4.Evidencias\H19A2</t>
  </si>
  <si>
    <t>CAPACITACIÓN FUNCIONARIOS NUEVOS (anexo, dentro de la ruta de acceso).</t>
  </si>
  <si>
    <t>Organización de expedientes en las comunicaciones 2016208000143,20152080002883,20162080000133, 201680000233, 201611020001921 (anexo, dentro de la ruta de acceso).</t>
  </si>
  <si>
    <t>Planilla AsistenciaCapacitación 19-05-2016 (anexo, dentro de la ruta de acceso).</t>
  </si>
  <si>
    <t>Planillas asistencia capacitacion G Documental 2016 (anexo, dentro de la ruta de acceso).</t>
  </si>
  <si>
    <t>H19A2.1</t>
  </si>
  <si>
    <r>
      <rPr>
        <b/>
        <sz val="11"/>
        <color theme="1"/>
        <rFont val="Arial"/>
        <family val="2"/>
      </rPr>
      <t>Archivística Ctro dtción</t>
    </r>
    <r>
      <rPr>
        <sz val="11"/>
        <color theme="1"/>
        <rFont val="Arial"/>
        <family val="2"/>
      </rPr>
      <t xml:space="preserve">: y de la gestión de quienes tienen el encargo de dicha función archivística y documental, lo que afecta la trazabilidad de la actividad y pone en riesgo de la memoria institucional del IDEAM.  </t>
    </r>
  </si>
  <si>
    <t xml:space="preserve">Realizar acompañamiento y apoyo a la Oficina Jurídica en la organización de los expedientes. </t>
  </si>
  <si>
    <t>Acompañamiento y apoyo a la Oficina Jurídica en la organización de los expedientes físicos de contratos.</t>
  </si>
  <si>
    <t>Actas.</t>
  </si>
  <si>
    <t>Evidencias en ruta de acceso: M:\OF_CONTROL_INTERNO\Compartida\2019\RFCC\Cons.PM_CGR\2._Aud_Integral_2014\4.Evidencias\H19A2.1</t>
  </si>
  <si>
    <t xml:space="preserve">Atendiendo el compromiso pactado por parte de Gestión Documntal, se evidencia los documentos en donde se refleja, que se han realizado la actividades, de acompañamiento y apoyo a la Oficina de Asesora Juridica. </t>
  </si>
  <si>
    <t>1.Memorando_20162080000143 (anexo, dentro de la ruta de acceso).</t>
  </si>
  <si>
    <t>2.Memorando_20152080002883 (anexo, dentro de la ruta de acceso).</t>
  </si>
  <si>
    <t>3.Acta_entrega_Guías_26-mayo-2016 (anexo, dentro de la ruta de acceso).</t>
  </si>
  <si>
    <t>3.GUÍA PARA LA ORGANIZACIÓN DE ARCHIVOS DE GESTIÓN (anexo, dentro de la ruta de acceso).</t>
  </si>
  <si>
    <t>3.GUÍA PARA REALIZAR LAS TRANSFERENCIAS DOCUMENTALES (anexo, dentro de la ruta de acceso).</t>
  </si>
  <si>
    <t>4.Memorando_20162080000233 (anexo, dentro de la ruta de acceso).</t>
  </si>
  <si>
    <t>5.Acta_19-08-2016_Contratos y convenios (anexo, dentro de la ruta de acceso).(anexo, dentro de la ruta de acceso).</t>
  </si>
  <si>
    <t>6.Acta Visita Oficina Asesora Jurídica-02-06-2016 (anexo, dentro de la ruta de acceso).</t>
  </si>
  <si>
    <t>7.Capacitación en Orfeo  juridica (anexo, dentro de la ruta de acceso).</t>
  </si>
  <si>
    <t>9.Especificacion_Técnicas_Archivo_rodante (anexo, dentro de la ruta de acceso).</t>
  </si>
  <si>
    <t>H19A2.2</t>
  </si>
  <si>
    <t xml:space="preserve">Realizar monitoreo a los expedientes físicos y virturales. </t>
  </si>
  <si>
    <t xml:space="preserve">Entregar informes del estado del arte del proceso. </t>
  </si>
  <si>
    <t xml:space="preserve">Informes </t>
  </si>
  <si>
    <t>Evidencia en ruta de acceso:M:\OF_CONTROL_INTERNO\Compartida\2019\RFCC\Cons.PM_CGR\2._Aud_Integral_2014\4.Evidencias\H19A2.2</t>
  </si>
  <si>
    <t>Pantallazo correo electronicos_radicados sin expedientes (anexo, dentro de la ruta de acceso).</t>
  </si>
  <si>
    <t>Radicados actuales en la dependencia_carpetas de usuarios_corte 30 de septiembre de 2016 (anexo, dentro de la ruta de acceso).</t>
  </si>
  <si>
    <t>H19A3</t>
  </si>
  <si>
    <r>
      <rPr>
        <b/>
        <sz val="11"/>
        <color theme="1"/>
        <rFont val="Arial"/>
        <family val="2"/>
      </rPr>
      <t>Archivística Contratación:</t>
    </r>
    <r>
      <rPr>
        <sz val="11"/>
        <color theme="1"/>
        <rFont val="Arial"/>
        <family val="2"/>
      </rPr>
      <t xml:space="preserve"> en expedientes referidos no se encuentran los respectivos soportes, como certificados de disponibilidad pptal que se generan automáticamente al inicio del año futuro, tal como lo manifestaron, ni se encuentra evidencia que los contratos en los que se aplicó dicha vigencia estuvieran incluidos en el cupo global otorgado</t>
    </r>
  </si>
  <si>
    <t>Falta integrar los documentos adicionales que solicita la CGR</t>
  </si>
  <si>
    <t xml:space="preserve"> Inclusión de los documentos que soportan la autorización de las vigencias futuras 2016 aprobadas a partir de 10 de diciembre de 2015.</t>
  </si>
  <si>
    <t>Incluir en el expediente contractual los sgtes dctos:
Autorización vigencia futura
Solicitud de la entidad de la vigencia futura (detalle)
Compromiso de vigencia de futura.</t>
  </si>
  <si>
    <t xml:space="preserve">Coordinadoras ciclo financiero. </t>
  </si>
  <si>
    <t xml:space="preserve"> %</t>
  </si>
  <si>
    <t>Evidencias en ruta de acceso: M:\OF_CONTROL_INTERNO\Compartida\2019\RFCC\Cons.PM_CGR\2._Aud_Integral_2014\4.Evidencias\H19A3</t>
  </si>
  <si>
    <t>H19A3 CONTRATOS (anexo, dentro de la ruta de acceso).</t>
  </si>
  <si>
    <t>Modificar lista de chequeo de contratación, que incluya  los soportes de la autorización de vigencias futuras 2016.</t>
  </si>
  <si>
    <t xml:space="preserve">En la próxima vigencia se incorporará el nuevo CDP y el RP presupuestal de la vigencia correspondiente. </t>
  </si>
  <si>
    <t>Lista chequeo modificada.</t>
  </si>
  <si>
    <t>A-GJ-F012 FORMATO LISTA CHEQUEO CONTRATOS PRESTACION SERVICIOS PROFESIONALES.docx (anexo, dentro de la ruta de acceso).</t>
  </si>
  <si>
    <t>Modificar lista de chequeo contractual</t>
  </si>
  <si>
    <t>H19A4</t>
  </si>
  <si>
    <r>
      <rPr>
        <b/>
        <sz val="11"/>
        <color theme="1"/>
        <rFont val="Arial"/>
        <family val="2"/>
      </rPr>
      <t>Archivística Acreditación</t>
    </r>
    <r>
      <rPr>
        <sz val="11"/>
        <color theme="1"/>
        <rFont val="Arial"/>
        <family val="2"/>
      </rPr>
      <t xml:space="preserve">: ...en la misma forma se encuentran carpetas con inconsistencias en su identificación, como el caso de los expedientes 11260010400060E y 2012600010400090E en los que no aparece asunto documental, número de tomo, identificación de la sección y subsección, y no se identifica si es acreditación o autorización, pues solo se menciona el Grupo Acreditación.  </t>
    </r>
  </si>
  <si>
    <t>Falta de un procedimiento de gestión documental implementado para acreditación, con enfoque en puntos de control.</t>
  </si>
  <si>
    <t>Diseñar y aplicar el procedimiento de gestion documental para acreditación, estableciendo los respectivos puntos de control, especialmente en la proyección de las resoluciones.</t>
  </si>
  <si>
    <t>Procedimiento diseñado con controles, incorporado al sgi y en aplicación.</t>
  </si>
  <si>
    <t>Evidencias en ruta de acceso: M:\OF_CONTROL_INTERNO\Compartida\2019\RFCC\Cons.PM_CGR\2._Aud_Integral_2014\4.Evidencias\H19A4_H19_A4.1</t>
  </si>
  <si>
    <t>“Lista de chequeo control documentos expedientes M-AC-E007 aplicado grupo acreditación V3.”  link actual: https://cutt.ly/keUw61c . Este es el actual</t>
  </si>
  <si>
    <t>H19A4.1</t>
  </si>
  <si>
    <t xml:space="preserve">Diseñar y aplicar el procedimiento de gestion documental para acreditación, estableciendo los respectivos puntos de control, especialmente en la proyección de las resoluciones.
</t>
  </si>
  <si>
    <t xml:space="preserve">Lista de chequeo previa a la proyección de resoluciones para verificar completitud de documentos en virtual y físico.
</t>
  </si>
  <si>
    <t>Lista de chequeo</t>
  </si>
  <si>
    <t>PROCEDIMIENTO DE GESTION DOCUMENTAL APLICADO AL GRUPO DE ACREDITACIÓN-1 M-AC-EA-P003 (anexo, dentro de la ruta de acceso).  El dominio en el que se tenia en ese momento, existia ese documento, a la fecha por diferentes cambios dentro del SGI ya no esta.</t>
  </si>
  <si>
    <t>H19A4.2</t>
  </si>
  <si>
    <t xml:space="preserve">
Incorporar cláusula contractual para el personal técnico encargado de proyectar resoluciones de verificar coherencia entre proceso, archivo físico y sistema gestión dctal.</t>
  </si>
  <si>
    <t xml:space="preserve">Contratos de auditores con cláusula incorporada. </t>
  </si>
  <si>
    <t>Jefe Oficina Jurídica-Adriana Yasmin Portillo</t>
  </si>
  <si>
    <t>Evidencias en ruta de acceso: M:\OF_CONTROL_INTERNO\Compartida\2019\RFCC\Cons.PM_CGR\2._Aud_Integral_2014\4.Evidencias\H19A4.2</t>
  </si>
  <si>
    <t xml:space="preserve"> CONTRATO 142 (anexo, dentro de la ruta de acceso).</t>
  </si>
  <si>
    <t>CONTRATO 147 (anexo, dentro de la ruta de acceso).</t>
  </si>
  <si>
    <t>CONTRATO 180 (anexo, dentro de la ruta de acceso).</t>
  </si>
  <si>
    <t>H20</t>
  </si>
  <si>
    <r>
      <rPr>
        <b/>
        <sz val="11"/>
        <color theme="1"/>
        <rFont val="Arial"/>
        <family val="2"/>
      </rPr>
      <t>Notas banca por contab:</t>
    </r>
    <r>
      <rPr>
        <sz val="11"/>
        <color theme="1"/>
        <rFont val="Arial"/>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</si>
  <si>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t xml:space="preserve">Se encuentran pendientes de cobrar cheques por terceros y seguridad social; aspectos estos que son ajenos al alcance de la entidad. </t>
  </si>
  <si>
    <t>Se aplicaran acciones preventivas, a través del envío de comunicación a los supervisores de los contratos cuyos cheques no han sido cobrados.</t>
  </si>
  <si>
    <t>Envío de comunicaciones mensuales.</t>
  </si>
  <si>
    <t>Coordinadora Grupo de Contabilidad-Sandra Sanjuan.</t>
  </si>
  <si>
    <t>Evidencia de las diferentes Conciliaciones bancarias en ruta de acceso: M:\OF_CONTROL_INTERNO\Compartida\2019\RFCC\Cons.PM_CGR\2._Aud_Integral_2014\4.Evidencias\H20</t>
  </si>
  <si>
    <t>H21</t>
  </si>
  <si>
    <r>
      <rPr>
        <b/>
        <sz val="11"/>
        <color theme="1"/>
        <rFont val="Arial"/>
        <family val="2"/>
      </rPr>
      <t>Valoriza:</t>
    </r>
    <r>
      <rPr>
        <sz val="11"/>
        <color theme="1"/>
        <rFont val="Arial"/>
        <family val="2"/>
      </rPr>
      <t xml:space="preserve"> Al comparar los avalúos técnicos practicados por la Entidad a diciembre 31 de 2014 sobre los Terrenos y Edificaciones por $16.524.64 millones, frente al valor en libros de dichos bienes por $17.285.40 millones, se presenta una sobreestimación por $760.76 millones. </t>
    </r>
  </si>
  <si>
    <t>La recepción de la información se realizó sobre el cierre contable, lo cual no permitió la completa revisión de la misma.</t>
  </si>
  <si>
    <t>Exigir el cumplimiento del instructivo de cierre en cuanto a las fechas de recepción de información.</t>
  </si>
  <si>
    <t xml:space="preserve">Enviar memorando dos días antes de la fecha límite de recepción de información contable. </t>
  </si>
  <si>
    <t xml:space="preserve">Memorandos. </t>
  </si>
  <si>
    <t>Evidencias en ruta de acceso: M:\OF_CONTROL_INTERNO\Compartida\2019\RFCC\Cons.PM_CGR\2._Aud_Integral_2014\4.Evidencias\H21A1</t>
  </si>
  <si>
    <t>H21A1 CONCILIACION Y CTE AJUSTE EDICICACIONES</t>
  </si>
  <si>
    <t>H21A1 CONCILIACION Y CTE VALORIZACION TERRENOS AÑO 2014 (1)</t>
  </si>
  <si>
    <t xml:space="preserve">Revisión total por parte del Grupo de Contabilidad de la información contable recepcionada por las diferentes áreas. </t>
  </si>
  <si>
    <t>Realizar una conciliación con la información que arroja sicapital vr., la información registrada en SIIF</t>
  </si>
  <si>
    <t xml:space="preserve">Conciliación </t>
  </si>
  <si>
    <t>CONCILIACION Y CTE AJUSTE EDICICACIONES PDF (anexo, dentro de la ruta de acceso).</t>
  </si>
  <si>
    <t xml:space="preserve"> CONCILIACION Y CTE VALORIZACION TERRENOS AÑO 2014 (1) (anexo, dentro de la ruta de acceso).</t>
  </si>
  <si>
    <r>
      <rPr>
        <b/>
        <sz val="11"/>
        <color theme="1"/>
        <rFont val="Arial"/>
        <family val="2"/>
      </rPr>
      <t>Bs comodato:</t>
    </r>
    <r>
      <rPr>
        <sz val="11"/>
        <color theme="1"/>
        <rFont val="Arial"/>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</si>
  <si>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t xml:space="preserve">Como evidencia del cumplimiento, se elaborará constancia de supervisión frente al cumplimiento de los requisitos mínimos para el ingreso de los bienes al almacen. </t>
  </si>
  <si>
    <t>Evidencia en ruta de acceso: M:\OF_CONTROL_INTERNO\Compartida\2019\RFCC\Cons.PM_CGR\2._Aud_Integral_2014\4.Evidencias\H22A1</t>
  </si>
  <si>
    <t>A-AR-F007 V02 FORMATO CONSTANCIA VERIFICACION DOCUMENTAL (anexo, dentro de la ruta de acceso).</t>
  </si>
  <si>
    <t>Comprobante de elementos(anexo, dentro de la ruta de acceso).</t>
  </si>
  <si>
    <t xml:space="preserve"> Correo difusión de formatos (anexo, dentro de la ruta de acceso).</t>
  </si>
  <si>
    <t>H22A2</t>
  </si>
  <si>
    <t>Evidencia en ruta de acceso: M:\OF_CONTROL_INTERNO\Compartida\2019\RFCC\CONSOLIDADOS__PM_CGR\2._Aud_Integral_2014\4.Evidencias\H22A2</t>
  </si>
  <si>
    <r>
      <rPr>
        <b/>
        <sz val="11"/>
        <color theme="1"/>
        <rFont val="Arial"/>
        <family val="2"/>
      </rPr>
      <t>Sicapital</t>
    </r>
    <r>
      <rPr>
        <sz val="11"/>
        <color theme="1"/>
        <rFont val="Arial"/>
        <family val="2"/>
      </rPr>
      <t>: Se estableció una diferencia total por $617.7 millones entre el aplicativo SICAPITAL (Inventarios) y los Estados Contables (SIIF Nación), correspondiente a los Bienes en Servicio y en Bodega de propiedad de la Entidad, registrados en los grupos contables 16 y 19.</t>
    </r>
  </si>
  <si>
    <t xml:space="preserve">Diferencias existentes entre los reportes emitidos por el aplicativo sicapital por la parametrizacón existente para el reporte de informes. </t>
  </si>
  <si>
    <r>
      <rPr>
        <b/>
        <sz val="11"/>
        <color theme="1"/>
        <rFont val="Arial"/>
        <family val="2"/>
      </rPr>
      <t>Almacén</t>
    </r>
    <r>
      <rPr>
        <sz val="11"/>
        <color theme="1"/>
        <rFont val="Arial"/>
        <family val="2"/>
      </rPr>
      <t xml:space="preserve">: Hacer conciliación interna en sicapital para determinar que no existan diferencias entre los saldos generados por el informe detallado y por el consolidado. </t>
    </r>
  </si>
  <si>
    <t>Verificar saldos discriminados vr., el consolidado del aplicativo sicapital.</t>
  </si>
  <si>
    <t>Coordinador Grupo de Almacén e Inventarios- Juan Carlos Pardo; Coordinadora Grupo de Contabilidad-Sandra Sanjuan.</t>
  </si>
  <si>
    <t>1 documento de conciliación sicapital.</t>
  </si>
  <si>
    <t>Evidencia en ruta de acceso: M:\OF_CONTROL_INTERNO\Compartida\2019\RFCC\CONSOLIDADOS__PM_CGR\2._Aud_Integral_2014\4.Evidencias\H23A1</t>
  </si>
  <si>
    <t xml:space="preserve">
Realizar verificación de saldos sicapital vr., Siif y realizar los ajustes pertinentes. </t>
  </si>
  <si>
    <t>1 documento conciliación sicapital y siif</t>
  </si>
  <si>
    <t>Relación de los meses de diciembre 2016 y enero 2017. Conciliaciones entre los saldos SICAPITAL vs SIIF (Anexo en ruta de acceso)</t>
  </si>
  <si>
    <r>
      <rPr>
        <b/>
        <sz val="11"/>
        <color theme="1"/>
        <rFont val="Arial"/>
        <family val="2"/>
      </rPr>
      <t>Almacén-Informática</t>
    </r>
    <r>
      <rPr>
        <sz val="11"/>
        <color theme="1"/>
        <rFont val="Arial"/>
        <family val="2"/>
      </rPr>
      <t xml:space="preserve">: Realizar la parametrización con el apoyo de la Oficina de Informática. </t>
    </r>
  </si>
  <si>
    <t xml:space="preserve">Realizar reuniones con Informática para realizar la parametrización del caso. </t>
  </si>
  <si>
    <t xml:space="preserve">Actas de reunión que evidencian la parametrización </t>
  </si>
  <si>
    <t>Evidencias en ruta de acceso: M:\OF_CONTROL_INTERNO\Compartida\2019\RFCC\Cons.PM_CGR\2._Aud_Integral_2014\4.Evidencias\H23A2</t>
  </si>
  <si>
    <t>Se evidencia los ajustes contables en el aplicativo SICAPITA</t>
  </si>
  <si>
    <t>TRASLADO 51 DE 2016 AREA 8 (anexo, dentro de la ruta de acceso).</t>
  </si>
  <si>
    <t>MESA DE AYUDA 2017-001696 (anexo, dentro de la ruta de acceso).</t>
  </si>
  <si>
    <t>Acta 180816 (anexo, dentro de la ruta de acceso).</t>
  </si>
  <si>
    <t>ajuste cuentas 1796 (anexo, dentro de la ruta de acceso).</t>
  </si>
  <si>
    <t>H24</t>
  </si>
  <si>
    <r>
      <rPr>
        <b/>
        <sz val="11"/>
        <color theme="1"/>
        <rFont val="Arial"/>
        <family val="2"/>
      </rPr>
      <t>Baja bienes</t>
    </r>
    <r>
      <rPr>
        <sz val="11"/>
        <color theme="1"/>
        <rFont val="Arial"/>
        <family val="2"/>
      </rPr>
      <t xml:space="preserve">: 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 </t>
    </r>
  </si>
  <si>
    <t>Registro doble de documentos "egresos por baja"</t>
  </si>
  <si>
    <t>Realizar conciliación y ajuste de las bajas registradas en el aplicativo siif nación.</t>
  </si>
  <si>
    <t>Verificar los documentos registrados en siif nación vr., los documentos existentes en sicapital referentes a las bajas.</t>
  </si>
  <si>
    <t>Coordinador Grupo de Almacén e Inventarios- Juan Carlos Pardo; Coordinadora Grupo de Contabilidad- Sandra Sanjuan.</t>
  </si>
  <si>
    <t xml:space="preserve"> Actas/documentos que fueron verificados en aplicativos sobre bajas</t>
  </si>
  <si>
    <t>Conciliacion bajas sicapital siif (Anexo en ruta de acceso: M:\OF_CONTROL_INTERNO\Compartida\2019\RFCC\Cons.PM_CGR\2._Aud_Integral_2014\4.Evidencias\H24 )</t>
  </si>
  <si>
    <t>Proceder a realizar los ajustes</t>
  </si>
  <si>
    <t>Documento con ajustes realizados</t>
  </si>
  <si>
    <t>H25A1-PAS</t>
  </si>
  <si>
    <r>
      <rPr>
        <b/>
        <sz val="11"/>
        <color theme="1"/>
        <rFont val="Arial"/>
        <family val="2"/>
      </rPr>
      <t>Sireci contratos</t>
    </r>
    <r>
      <rPr>
        <sz val="11"/>
        <color theme="1"/>
        <rFont val="Arial"/>
        <family val="2"/>
      </rPr>
      <t>: Se registran los contratos suscritos en cada trimestre reportado, sin incluir los que han tenido modificaciones, tal como lo señala el documento arriba transcrito, lo que hace que dicha información no permite analizar la realidad contractual de la Entidad en cada uno de los trimestres, por no ajustarse a la gestión realizada en el periodo evaluado.</t>
    </r>
  </si>
  <si>
    <t>Duplicidad en el registro de informacion por terceras partes.</t>
  </si>
  <si>
    <t>Generer un registro de contratos, convenios y modificaciones contractuales.</t>
  </si>
  <si>
    <t xml:space="preserve">Diseñar e implementar el registro de contratos, convenios y modificaciones contractuales. </t>
  </si>
  <si>
    <t>Registro contratos</t>
  </si>
  <si>
    <t>Evidencias en ruta de acceso: M:\OF_CONTROL_INTERNO\Compartida\2019\RFCC\Cons.PM_CGR\2._Aud_Integral_2014\4.Evidencias\H25A1-PAS</t>
  </si>
  <si>
    <t xml:space="preserve">Atendiendo la base de datos, reportada en el formato A-GJ-F021 SABANA INFORMACIÓN DE CONTRATOS, se evidenció que en la actualidad se viene reportando los contratos suscritos tanto en el 2015, como en el 2016;  es asi que el 31 de marzo de 2016 se suscribieron los siguientes contratos:     </t>
  </si>
  <si>
    <t>A-GJ-F021 SABANA INFORMACION DE CONTRATOS (anexo, dentro de la ruta de acceso).</t>
  </si>
  <si>
    <t>Matriz Contratos (anexo, dentro de la ruta de acceso).</t>
  </si>
  <si>
    <t xml:space="preserve">Con lo anterior, se consta que se está aplicando el formato de control de contratos, desde donde se evalúa y se relaciona la información que  se reporta para  SIRECI. </t>
  </si>
  <si>
    <t>H25A1-1.PAS</t>
  </si>
  <si>
    <t>Reportar todos los contratos, convenios y modificaciones contractuales realizadas durante cada trimestre del año, en el formato del SIRECI que corresponda.</t>
  </si>
  <si>
    <t xml:space="preserve">Hacer el reporte trimestral en el SIRECI, con la información completa. </t>
  </si>
  <si>
    <t>Información contractual en el link: https://cutt.ly/IePbvL1</t>
  </si>
  <si>
    <t>Matriz Contratos ( Anexo en ruta de acceso : M:\OF_CONTROL_INTERNO\Compartida\2019\RFCC\Cons.PM_CGR\2._Aud_Integral_2014\4.Evidencias\H25A1-1 )</t>
  </si>
  <si>
    <t>H25A2-PAS</t>
  </si>
  <si>
    <t xml:space="preserve">Información contractual en el link: https://cutt.ly/wePbAM9 </t>
  </si>
  <si>
    <t xml:space="preserve">Atendiendo la base de datos, reportada en el formato A-GJ-F021 SABANA INFORMACIÓN DE CONTRATOS, se evidenció que en la actualidad se viene reportando los contratos suscritos; es asi que el 31 de marzo de 2016 se suscribieron los siguientes contratos:                                                                                                                                                                                                                                                                                                                               </t>
  </si>
  <si>
    <r>
      <rPr>
        <b/>
        <sz val="11"/>
        <color theme="1"/>
        <rFont val="Arial"/>
        <family val="2"/>
      </rPr>
      <t>Sireci contrato</t>
    </r>
    <r>
      <rPr>
        <sz val="11"/>
        <color theme="1"/>
        <rFont val="Arial"/>
        <family val="2"/>
      </rPr>
      <t xml:space="preserve">s: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</si>
  <si>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Matriz Contratos ( Anexo en ruta de acceso: M:\OF_CONTROL_INTERNO\Compartida\2019\RFCC\Cons.PM_CGR\2._Aud_Integral_2014\4.Evidencias\H25A2-PAS )</t>
  </si>
  <si>
    <t>H25A2-1</t>
  </si>
  <si>
    <r>
      <rPr>
        <b/>
        <sz val="11"/>
        <color theme="1"/>
        <rFont val="Arial"/>
        <family val="2"/>
      </rPr>
      <t>Sireci contratos</t>
    </r>
    <r>
      <rPr>
        <sz val="11"/>
        <color theme="1"/>
        <rFont val="Arial"/>
        <family val="2"/>
      </rPr>
      <t xml:space="preserve">: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</si>
  <si>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Reportar todos los contratos, convenios y modificaciones contractuales realizadas durante cada trimestre del año, en el formato del SIRECI que corresponda</t>
  </si>
  <si>
    <t>Matriz Contratos ( Anexo en ruta de acceso: M:\OF_CONTROL_INTERNO\Compartida\2019\RFCC\Cons.PM_CGR\2._Aud_Integral_2014\4.Evidencias\H25A2-1 )</t>
  </si>
  <si>
    <t>H25A3-PAS</t>
  </si>
  <si>
    <r>
      <rPr>
        <b/>
        <sz val="11"/>
        <color theme="1"/>
        <rFont val="Arial"/>
        <family val="2"/>
      </rPr>
      <t>Sireci pptal</t>
    </r>
    <r>
      <rPr>
        <sz val="11"/>
        <color theme="1"/>
        <rFont val="Arial"/>
        <family val="2"/>
      </rPr>
      <t>:De acuerdo con cifras reportadas con corte a 31 dbre-2014 en el formul. 193 F33 de cierre pptal SIRECI, se presenta error en la cifra reportada por concepto de Inver-Pagos. En el aplicativo se registró en Gastos Inver–Ejecución Pptal de la Vigencia–Pagos, un valor de $17.279.784 miles, mientras el valor real es $14.279.784 miles, generando diferencia por $3.000 millones.</t>
    </r>
  </si>
  <si>
    <t>Error involuntario</t>
  </si>
  <si>
    <t>Establecer un punto de control  revisando y generando evidencia  de la misma.</t>
  </si>
  <si>
    <t>Al momento de incluir la información reportada por las áreas en sireci, se generará un pantallazo de cada formulario.</t>
  </si>
  <si>
    <t>Jefe Oficina de Control Interno-María Eugenia Patiño, Subdirectores/Jefes, Coordinadores de áreas.</t>
  </si>
  <si>
    <t>Documento con pantallazo de cada formulario con la información respectiva.</t>
  </si>
  <si>
    <t>Pantallazo de la información transmitida (Anexo en ruta de acceso: M:\OF_CONTROL_INTERNO\Compartida\2019\RFCC\Cons.PM_CGR\2._Aud_Integral_2014\4.Evidencias\H25A3-PAS )</t>
  </si>
  <si>
    <t>Se capturaron los pantallazos al momento de incluir la información reportada en el aplicativo SIRECI, donde los lideres de grupo verificaron la información y evidenciaron el reporte generado por el aplicativo.</t>
  </si>
  <si>
    <t>H25A3-1</t>
  </si>
  <si>
    <t>El área responsable de la información realizará verificación antes del envío.</t>
  </si>
  <si>
    <t>La Oficina de Control Interno requerirá al área responsable de la información que realice una verificación del fomulario diligenciado antes del envío al órgano de control.</t>
  </si>
  <si>
    <t>Evidencias en ruta de acceso: M:\OF_CONTROL_INTERNO\Compartida\2019\RFCC\Cons.PM_CGR\2._Aud_Integral_2014\4.Evidencias\H25A3-1</t>
  </si>
  <si>
    <t>Se aportó el Acta de la Rendición de la Cuenta de fecha2 de marzo de 2016, 3,actas de envio Sireci Contratación 13/04/2016, 12/07/2016, 18/10/2016 y suscripción y avance Plan de mejoramiento auditorias CGR 2014-2015.</t>
  </si>
  <si>
    <t>ACTA REVISIÓN RENDICIÓN DE LA CUENTA 2015 (anexo, dentro de la ruta de acceso).</t>
  </si>
  <si>
    <t xml:space="preserve"> Acta SIRECI contratación  13/04/2016, 12/07/2016, 18/10/2016 (anexo, dentro de la ruta de acceso).</t>
  </si>
  <si>
    <t>Dependencia o proceso objeto de seguimiento: VIGENCIA 2015</t>
  </si>
  <si>
    <t>TOTAL HALLAZGOS:     34</t>
  </si>
  <si>
    <t>H1-D1</t>
  </si>
  <si>
    <r>
      <rPr>
        <b/>
        <sz val="11"/>
        <color indexed="8"/>
        <rFont val="Arial Narrow"/>
        <family val="2"/>
      </rPr>
      <t>Informe Anual Estado Medio Ambiente y Recursos Renovables.</t>
    </r>
    <r>
      <rPr>
        <sz val="11"/>
        <color indexed="8"/>
        <rFont val="Arial Narrow"/>
        <family val="2"/>
      </rPr>
      <t xml:space="preserve"> Incumplimiento de la norma en lo referente a que esta establece que el informe debe ser anual .</t>
    </r>
  </si>
  <si>
    <t>Deficiencias de control interno en el proceso</t>
  </si>
  <si>
    <t>Elaborar el Informe Anual sobre el Estado del Medio Ambiente y los Recursos Naturales Renovables conforme a la “Guía para el desarrollo de contenidos del Informe del Estado del medio ambiente y los Recursos Naturales Renovables de Colombia”</t>
  </si>
  <si>
    <t xml:space="preserve">Realizar el informe anual, de acuerdo a lo dispuesto en la Guía </t>
  </si>
  <si>
    <t>Informe anual</t>
  </si>
  <si>
    <t>Informe Estado Recursos Naturales 2015 publicado en: https://cutt.ly/neTIpSQ</t>
  </si>
  <si>
    <t xml:space="preserve">Anexos informe Estado Recursos Naturales 2015 Pueblicado en: https://cutt.ly/XeTIsNV </t>
  </si>
  <si>
    <t>H2-A1</t>
  </si>
  <si>
    <r>
      <rPr>
        <b/>
        <sz val="11"/>
        <color indexed="8"/>
        <rFont val="Arial Narrow"/>
        <family val="2"/>
      </rPr>
      <t xml:space="preserve">Planeación principio de unidad: </t>
    </r>
    <r>
      <rPr>
        <sz val="11"/>
        <color indexed="8"/>
        <rFont val="Arial Narrow"/>
        <family val="2"/>
      </rPr>
      <t xml:space="preserve">Debilidades en la planeación y elaboración del Informe AEMA y RNR </t>
    </r>
  </si>
  <si>
    <t>Debilidades en el proceso de planeación</t>
  </si>
  <si>
    <t xml:space="preserve"> M-GCI-G003 Guia elaboracion IEARN . ( Anexo en Ruta de acceso: M:\OF_CONTROL_INTERNO\Compartida\2019\RFCC\Cons.PM_CGR\3._Aud_Integral_2015\4.Evidencias\H2_A1)</t>
  </si>
  <si>
    <t xml:space="preserve">M-GCI-P002 PROCEDIMIENTO ELABORACIÓN IEARNR.PDF. Dentro de mapa de procesos en el  LINK https://cutt.ly/6eTIyo3 </t>
  </si>
  <si>
    <t>H2-A2</t>
  </si>
  <si>
    <t xml:space="preserve">Debilidades en el proceso de seguimiento </t>
  </si>
  <si>
    <t xml:space="preserve">Realizar seguimiento al cumplimiento frente a la realización del Informe Anual sobre el estado del Medio Ambiente y los Recursos Renovables. </t>
  </si>
  <si>
    <t xml:space="preserve">Verificar el documento de Informe Anual sobre el estado del Medio Ambiente y los Recursos Renovables. </t>
  </si>
  <si>
    <t xml:space="preserve">Informe Anual sobre el estado del Medio Ambiente y los Recursos Renovables. </t>
  </si>
  <si>
    <t>H2-A3</t>
  </si>
  <si>
    <t>Deficiencias en las actividades de planeación de la entidad y seguimiento por parte de la oficina de Control Interno</t>
  </si>
  <si>
    <t>Acompañar el proceso de  planeación del Plan para la elaboracion del Informe Anual sobre el Estado del Medio Ambiente y los Recursos Naturales Renovables.</t>
  </si>
  <si>
    <t>Taller de trabajo con la SEA, a fin de acompañar el proceso de planeación del Informe de Anual sobre el Estado del Medio Ambiente y los Recursos Naturales Renovables</t>
  </si>
  <si>
    <t>Taller</t>
  </si>
  <si>
    <t>Evidencias en ruta de acceso: M:\OF_CONTROL_INTERNO\Compartida\2019\RFCC\Cons.PM_CGR\3._Aud_Integral_2015\4.Evidencias\H2_A3</t>
  </si>
  <si>
    <t>Se observa el desarrollo del taller denominado "Taller modelo de planeación POA 2017", dirigido a la subdirección de Estudios Ambientales. Por otra parte la subdirección reporta la terminación de la guía de elaboración del informe del Estado del  de recursos naturales, la cual determina los lineamientso de planeacrión para la elaboración del informe. Se da cierre a la meta establecia.</t>
  </si>
  <si>
    <t>LIS_ASIST_TALLER POA 2017 (anexo, dentro de la ruta de acceso).</t>
  </si>
  <si>
    <t>Presentación_ TALLER POA 2017 (anexo, dentro de la ruta de acceso).</t>
  </si>
  <si>
    <t>H3-A1</t>
  </si>
  <si>
    <r>
      <t xml:space="preserve">Reporte plan de acción: </t>
    </r>
    <r>
      <rPr>
        <sz val="11"/>
        <color indexed="8"/>
        <rFont val="Arial Narrow"/>
        <family val="2"/>
      </rPr>
      <t>Debilidades en el diseño de indicadores o de la actividad</t>
    </r>
  </si>
  <si>
    <t>Debilidades en la supervisión y seguimiento por parte de las oficinas Asesoras de Planeación y Control Interno</t>
  </si>
  <si>
    <t xml:space="preserve">Implementacion del modelo de planeacion, haciendo enfasis en la formulacion de metas, indicadores, y acciones de seguimiento. </t>
  </si>
  <si>
    <t>Elaborar reportes trimestrales de desviacion y analisis de ejecucion de los planes.</t>
  </si>
  <si>
    <t>Reportes</t>
  </si>
  <si>
    <t>Evidencias en ruta de acceso: M:\OF_CONTROL_INTERNO\Compartida\2019\RFCC\Cons.PM_CGR\3._Aud_Integral_2015\4.Evidencias\H3_A1</t>
  </si>
  <si>
    <t>Link donde se observa la publicación de la información contenida: https://goo.gl/M2NTjI</t>
  </si>
  <si>
    <t xml:space="preserve">Seguimiento POA junio 30 2016 pptx (anexo, dentro de la ruta de acceso). </t>
  </si>
  <si>
    <t>Z SIN H3-A1 Y H16 EVIDENCIA PUBLICACION INFORMACION EN DNP (anexo, dentro de la ruta de acceso).</t>
  </si>
  <si>
    <t>MATRIZ DE INDICADORES DIC.31 DE 2016 (anexo, dentro de la ruta de acceso).</t>
  </si>
  <si>
    <t>INFORME CIERRE DE DESVIACIÓN PARA TOMA DE DECISIONES IDEAM (anexo, dentro de la ruta de acceso).</t>
  </si>
  <si>
    <t>H3-A2</t>
  </si>
  <si>
    <t>Realizar seguimiento al Plan Operativo Institucional</t>
  </si>
  <si>
    <t xml:space="preserve">Seguimiento al plan operativo institucional en dos períodos: corte julio 30  de 2016 y dbre 31 (este último a través de la evaluación por dependencias que estipula la Ley 909 de 2004 y Acuerdos de la Comisión Nacional del Servicio Civil. </t>
  </si>
  <si>
    <t xml:space="preserve">Seguimientos al POA </t>
  </si>
  <si>
    <t>Evidencia en ruta de acceso: M:\OF_CONTROL_INTERNO\Compartida\2019\RFCC\Cons.PM_CGR\3._Aud_Integral_2015\4.Evidencias\H3_A2</t>
  </si>
  <si>
    <t>Memo_Evaluación_por_dependencia_20171030000373_21-02-2017 (anexo, dentro de la ruta de acceso).</t>
  </si>
  <si>
    <t>Memo_Aclaración_Informatica_20171030000583 (anexo, dentro de la ruta de acceso).</t>
  </si>
  <si>
    <t>Seguimientos a las diferentes dependencias responsables en M. Ruta de acceso: M:\OF_CONTROL_INTERNO\Compartida\2017\JHAP-2017\INFORMES\EVALUACIÓN X DEP\2016\SOPORTES</t>
  </si>
  <si>
    <t>H4</t>
  </si>
  <si>
    <r>
      <rPr>
        <b/>
        <sz val="11"/>
        <color indexed="8"/>
        <rFont val="Arial Narrow"/>
        <family val="2"/>
      </rPr>
      <t xml:space="preserve">Locación de archivos: </t>
    </r>
    <r>
      <rPr>
        <sz val="11"/>
        <color indexed="8"/>
        <rFont val="Arial Narrow"/>
        <family val="2"/>
      </rPr>
      <t>El acceso a las instalaciones donde opera el área de archivo centralizado, y el área donde reposan el material denominado bienes culturales del IDEAM,  no presenta medidas de seguridad apropiadas, toda vez que el ingreso a las mismas no presentan controles que limiten su acceso.</t>
    </r>
  </si>
  <si>
    <t xml:space="preserve">Faltan mecanismos de seguridad que controlen el acceso a las instalaciones donde se encuentran almacenados los archivos del Instituto. </t>
  </si>
  <si>
    <t>Instalación de los mecanismos de seguridad que controlen el acceso a las instalaciones donde se encuentran almacenados los archivos del Instituto.</t>
  </si>
  <si>
    <t>Compra e instalación de 3 puertas en archivo de gestion oficina jurídica 2016, archivos de gestión centralizados (2)</t>
  </si>
  <si>
    <t>Puertas instaladas</t>
  </si>
  <si>
    <t>Las fotografias se encuentran en: M:\OF_CONTROL_INTERNO\Compartida\2019\RFCC\Cons.PM_CGR\3._Aud_Integral_2015\4.Evidencias\H4</t>
  </si>
  <si>
    <t>H5-O1</t>
  </si>
  <si>
    <r>
      <rPr>
        <b/>
        <sz val="11"/>
        <color indexed="8"/>
        <rFont val="Arial Narrow"/>
        <family val="2"/>
      </rPr>
      <t>Normas archivo:</t>
    </r>
    <r>
      <rPr>
        <sz val="11"/>
        <color indexed="8"/>
        <rFont val="Arial Narrow"/>
        <family val="2"/>
      </rPr>
      <t xml:space="preserve">Los soportes documentales de los contratos de la Entidad no contienen la totalidad de documentos soportes, no se numeran documentos que reposan en el mismo contrato, contratos sin rótulos, contraviniendo lo establecido en la Ley General de archivo, así como en los acuerdos  suscritos por el Archivo General de la Nación.  </t>
    </r>
  </si>
  <si>
    <t>Debilidades en la aplicación de las normas de archivo frente a la organización física de los expediente contractuales</t>
  </si>
  <si>
    <t xml:space="preserve">Organizar los expedientes contractuales 2014 y 2015,  de acuerdo con las normas de archivo. </t>
  </si>
  <si>
    <t>Revisar los expedientes contractuales y actualizarlos vigencias 2014 y 2015.</t>
  </si>
  <si>
    <t xml:space="preserve">Expedientes contractuales 2014 y 2015 organizados de acuerdo con las normas de archivo. </t>
  </si>
  <si>
    <t>Evidencias en ruta de acceso: M:\OF_CONTROL_INTERNO\Compartida\2019\RFCC\Cons.PM_CGR\3._Aud_Integral_2015\4.Evidencias\H5-O1</t>
  </si>
  <si>
    <t>Plan de mejoramiento CGR2015 (anexo, dentro de la ruta de acceso).</t>
  </si>
  <si>
    <t xml:space="preserve"> CORREO AVANCE EXPEDIENTES 19 DE JULIO DE 2017 (anexo, dentro de la ruta de acceso).</t>
  </si>
  <si>
    <t>H6-A1</t>
  </si>
  <si>
    <r>
      <rPr>
        <b/>
        <sz val="11"/>
        <color indexed="8"/>
        <rFont val="Arial Narrow"/>
        <family val="2"/>
      </rPr>
      <t>Definición indicador sismeg</t>
    </r>
    <r>
      <rPr>
        <sz val="11"/>
        <color indexed="8"/>
        <rFont val="Arial Narrow"/>
        <family val="2"/>
      </rPr>
      <t>: Error en la asignacion de responsabilidad del IDEAM en la meta Sinergia Hectareas Deforestadas Anualmente</t>
    </r>
  </si>
  <si>
    <t>Asignacion errada de responsabilidades al IDEAM en meta Sinergia Hectareas Deforestadas Anualmente</t>
  </si>
  <si>
    <t>Realizar reunion entre el Ministerio de Ambiente y Desarrollo Sostenible, el Departamento Nacional de Planeacion (DNP) y el IDEAM para promover la correccion a la asignacion al IDEAM de la meta Hectareas Deforestadas Anualmente</t>
  </si>
  <si>
    <t>Reunión de coordinacion para promover el ajuste de meta Sinergia</t>
  </si>
  <si>
    <t>Reunion</t>
  </si>
  <si>
    <t>Evidencia en ruta de acceso: M:\OF_CONTROL_INTERNO\Compartida\2019\RFCC\Cons.PM_CGR\3._Aud_Integral_2015\4.Evidencias\H6_A1</t>
  </si>
  <si>
    <t>Matriz hitos Integrada Ambiente octubre 2016vf.(anexo, dentro de la ruta de acceso).</t>
  </si>
  <si>
    <t>Protocolo de Manejo y de Reporte de Metas del Tablero del Señor Presidente v2 (anexo, dentro de la ruta de acceso).</t>
  </si>
  <si>
    <t>REPORTE DE METAS PND 2014-2018 SECTOR AMBIENTE OCTUBRE (anexo, dentro de la ruta de acceso).</t>
  </si>
  <si>
    <t>H6-A3</t>
  </si>
  <si>
    <r>
      <rPr>
        <b/>
        <sz val="11"/>
        <color indexed="8"/>
        <rFont val="Arial Narrow"/>
        <family val="2"/>
      </rPr>
      <t xml:space="preserve">Definición indicador sismeg: </t>
    </r>
    <r>
      <rPr>
        <sz val="11"/>
        <color indexed="8"/>
        <rFont val="Arial Narrow"/>
        <family val="2"/>
      </rPr>
      <t>Falta seguimiento a metas Sismeg</t>
    </r>
  </si>
  <si>
    <t>Realizar seguimiento a metas SISMEG</t>
  </si>
  <si>
    <t xml:space="preserve">Seguimiento a metas SISMEG </t>
  </si>
  <si>
    <t>Seguimiento metas SISMEG</t>
  </si>
  <si>
    <t>Evidencias en ruta de acceso: M:\OF_CONTROL_INTERNO\Compartida\2019\RFCC\Cons.PM_CGR\3._Aud_Integral_2015\4.Evidencias\H6_A3</t>
  </si>
  <si>
    <t>Memo_Evaluación_por_dependencia_20171030000373_21-02-2017</t>
  </si>
  <si>
    <t>Seguimientos a las diferentes dependencias responsables en M. Ruta de acceso-----: M:\OF_CONTROL_INTERNO\Compartida\2017\JHAP-2017\INFORMES\EVALUACIÓN X DEP\2016\SOPORTES</t>
  </si>
  <si>
    <t>H7</t>
  </si>
  <si>
    <r>
      <rPr>
        <b/>
        <sz val="11"/>
        <color indexed="8"/>
        <rFont val="Arial Narrow"/>
        <family val="2"/>
      </rPr>
      <t>Indicadores gestión:</t>
    </r>
    <r>
      <rPr>
        <b/>
        <sz val="11"/>
        <rFont val="Arial Narrow"/>
        <family val="2"/>
      </rPr>
      <t xml:space="preserve"> </t>
    </r>
    <r>
      <rPr>
        <sz val="11"/>
        <rFont val="Arial Narrow"/>
        <family val="2"/>
      </rPr>
      <t xml:space="preserve">Debilidades en el concepto, diseño, formulación y seguimiento de los indicadores, aplicación y análisis de los resultados. </t>
    </r>
  </si>
  <si>
    <t>Debilidades en el concepto, diseño y formulación del indicador, así como en el seguimiento, aplicación y análisis de los resultados, igualmente, refleja falta de mecanismos de supervisión y control</t>
  </si>
  <si>
    <t xml:space="preserve">Taller teórico-practico de formulación y ajuste de metas e indicadores de gestión con las áreas participantes en la formulacion del POA,  
</t>
  </si>
  <si>
    <t>Evidencias en ruta de acceso: M:\OF_CONTROL_INTERNO\Compartida\2019\RFCC\Cons.PM_CGR\3._Aud_Integral_2015\4.Evidencias\H7</t>
  </si>
  <si>
    <t>Presentación de indicadores (anexo, dentro de la ruta de acceso).</t>
  </si>
  <si>
    <t>Lista de asistencia taller indicadores (anexo, dentro de la ruta de acceso).</t>
  </si>
  <si>
    <t>"H7 EJEMPLO SUITVISION" (anexo, dentro de la ruta de acceso).</t>
  </si>
  <si>
    <t>H8-A1</t>
  </si>
  <si>
    <t>Debilidades en los mecanismos de control y de seguimiento de las PQRS.</t>
  </si>
  <si>
    <t>Establecer un punto de control  a la actividad de seguimiento en el procedimiento de atención al ciudadano y aplicarlo.</t>
  </si>
  <si>
    <t>Revisar la actividad de seguimiento del Procedimiento de Atención al Ciudadano y establecer un punto control con periodicidad alta para que soporte y evidencie el seguimiento a  las solicitudes allegadas al Instituto a través del Orfeo y dejar la trazabilidad de la petición.</t>
  </si>
  <si>
    <t>Procedimiento actualizado con punto de control en la actividad de seguimiento y en aplicación.</t>
  </si>
  <si>
    <t>Evidencia en ruta de acceso: M:\OF_CONTROL_INTERNO\Compartida\2019\RFCC\Cons.PM_CGR\3._Aud_Integral_2015\4.Evidencias\H8_A1</t>
  </si>
  <si>
    <t>M-AC-P001 PROCEDIMIENTO DE ATENCION CIUDADANO_VS_7 , link https://cutt.ly/CeTOYZN (anexo, dentro de la ruta de acceso).</t>
  </si>
  <si>
    <r>
      <rPr>
        <b/>
        <sz val="11"/>
        <color indexed="8"/>
        <rFont val="Arial Narrow"/>
        <family val="2"/>
      </rPr>
      <t>Atención PQRS:</t>
    </r>
    <r>
      <rPr>
        <sz val="11"/>
        <color indexed="8"/>
        <rFont val="Arial Narrow"/>
        <family val="2"/>
      </rPr>
      <t xml:space="preserve"> Se evidencia falta de control y seguimiento en el cumplimiento de términos establecidos por normas para la atención de las PQRS.</t>
    </r>
  </si>
  <si>
    <t>Lista de Asistencia Reunión 3AGT2016 (Anexo dentro de la ruta de acceso)</t>
  </si>
  <si>
    <t>H9-A1</t>
  </si>
  <si>
    <r>
      <rPr>
        <b/>
        <sz val="11"/>
        <color indexed="8"/>
        <rFont val="Arial Narrow"/>
        <family val="2"/>
      </rPr>
      <t>SISAIRE-SIRH:</t>
    </r>
    <r>
      <rPr>
        <sz val="11"/>
        <color indexed="8"/>
        <rFont val="Arial Narrow"/>
        <family val="2"/>
      </rPr>
      <t xml:space="preserve"> Inconsistencias en la información reportada al SISAIRE inducidas, por el registro manual de los datos mediante archivo Excel, generando inoportunidad de la información.</t>
    </r>
  </si>
  <si>
    <t>Ambiguedades en el procedimiento actual que pueden inducir a inconsistencias en el cargue de datos al SISAIRE</t>
  </si>
  <si>
    <t xml:space="preserve">Actualizar y poner a disposición de las Autoridades Ambientales el procedimiento para diligenciamiento del formato EXCEL de cargue de datos al SISAIRE, de forma que minimice la ocurrencia de errores. </t>
  </si>
  <si>
    <t>Revisión del procedimiento actual 
Definición del procedimiento ajustado, incluido en el SGI, divulgado y aplicación.</t>
  </si>
  <si>
    <t>Procedimiento actualizado e incluido en el SGI, divulgado y en aplicación.</t>
  </si>
  <si>
    <t>Evidencias en ruta de acceso: M:\OF_CONTROL_INTERNO\Compartida\2019\RFCC\Cons.PM_CGR\3._Aud_Integral_2015\4.Evidencias\H9_A1</t>
  </si>
  <si>
    <t xml:space="preserve">CARGUE DE INFORMACIÓN DE RUIDO AMBIENTAL A SIAIRE  link: https://cutt.ly/ueTOPyq </t>
  </si>
  <si>
    <t xml:space="preserve"> Listado de asistencia (anexo, dentro de la ruta de acceso).</t>
  </si>
  <si>
    <t>M-GCI-G002 guía cargue SIAIRE (anexo, dentro de la ruta de acceso).</t>
  </si>
  <si>
    <t xml:space="preserve"> Prestación con información del procedimiento Curso KOICA (anexo, dentro de la ruta de acceso).</t>
  </si>
  <si>
    <t>AGENDA CURSO KOICA (anexo, dentro de la ruta de acceso).</t>
  </si>
  <si>
    <t>H9-A2</t>
  </si>
  <si>
    <r>
      <rPr>
        <b/>
        <sz val="11"/>
        <color indexed="8"/>
        <rFont val="Arial Narrow"/>
        <family val="2"/>
      </rPr>
      <t xml:space="preserve">SISAIRE-SIRH: </t>
    </r>
    <r>
      <rPr>
        <sz val="11"/>
        <color indexed="8"/>
        <rFont val="Arial Narrow"/>
        <family val="2"/>
      </rPr>
      <t>Inconsistencias en la información reportada al SISAIRE inducidas, por el registro manual de los datos mediante archivo Excel, generando inoportunidad de la información.</t>
    </r>
  </si>
  <si>
    <t>Socializar el procedimiento para el diligenciamiento del formato excel en SISAIRE a las entidades responsables del cargue de datos.</t>
  </si>
  <si>
    <t>Llevar a cabo una actividad de divulgación a las entidades responsables del cargue de datos sobre el procedimiento actualizado.</t>
  </si>
  <si>
    <t>Actividad de divulgación</t>
  </si>
  <si>
    <t>Ruta de acceso; M:\OF_CONTROL_INTERNO\Compartida\2019\RFCC\Cons.PM_CGR\3._Aud_Integral_2015\4.Evidencias\H9_A2</t>
  </si>
  <si>
    <t>Guía de cargue de información de mediciones de contaminantes atmosféricos y de variables meteorológicas a SISAIRE y Guía de cargue de información de ruido ambiental a SISAIRE en este link: http://www.sisaire.gov.co:8080/faces/documentos/documentos.jsp</t>
  </si>
  <si>
    <t>Listado de asistencia (dentro de la ruta de acceso)</t>
  </si>
  <si>
    <t xml:space="preserve"> Presentación con información del procedimiento Curso KOIC(dentro de la ruta de acceso)</t>
  </si>
  <si>
    <t>AGENDA CURSO KOICA (dentro de la ruta de acceso)</t>
  </si>
  <si>
    <t xml:space="preserve"> M-GCI-G002 guia cargue SISAIRE (dentro de la ruta de acceso)</t>
  </si>
  <si>
    <t>H10-A1</t>
  </si>
  <si>
    <r>
      <t xml:space="preserve">Gestión ante entes disciplinarios: </t>
    </r>
    <r>
      <rPr>
        <sz val="11"/>
        <color indexed="8"/>
        <rFont val="Arial Narrow"/>
        <family val="2"/>
      </rPr>
      <t xml:space="preserve">Ausencia de mecanismos restrictivos a no poner en conocimiento de los operadores disciplinarios los incumplimientos de las autoridades ambientales en el registro de información. </t>
    </r>
  </si>
  <si>
    <t>Las acciones desarrolladas por el IDEAM no reflejan un impacto significativo en el cargue de la información por parte de las autoridades ambientales</t>
  </si>
  <si>
    <t xml:space="preserve">* Realizar seguimiento al cargue de información en los subsistemas por parte de autoridades amb.
 </t>
  </si>
  <si>
    <t xml:space="preserve">*Llevar a cabo las acciones de seguimiento del cargue de información en los subsistemas por parte de autoridades amb. 
</t>
  </si>
  <si>
    <t>Reporte (cargue de información)</t>
  </si>
  <si>
    <t>Ruta de acceso: M:\OF_CONTROL_INTERNO\Compartida\2019\RFCC\Cons.PM_CGR\3._Aud_Integral_2015\4.Evidencias\H10_A1</t>
  </si>
  <si>
    <t>Ruta de acceso, datosSIRH2016_22 diciembre_2016 y Reporte_SNIF_15_12_2016  (dentro de la ruta de acceso)</t>
  </si>
  <si>
    <t>Relación Oficios enviados (dentro de la ruta de acceso)</t>
  </si>
  <si>
    <t>H10-A2</t>
  </si>
  <si>
    <t xml:space="preserve">Oficiar a los Directores de las autoridades ambientales, advirtiendo  de la obligación del IDEAM de informar a las instancias disciplinarias y al MADS sobre el incumplimiento en el reporte de información a los subsistemas del SIA (en razón al hallazgo formulado por la CGR en relación con el seguimiento al cargue de información. </t>
  </si>
  <si>
    <t xml:space="preserve">De acuerdo con los resultados del seguimiento se enviarán comunicaciones a las autoridades ambientales y MADS reportanto sobre el incumplimiento al cargue de información en los subsistemas del SIA. </t>
  </si>
  <si>
    <t xml:space="preserve">Comunicaciones enviadas a las autoridades ambientales. Se medirá en %, que depende del seguimiento realizado en la acción anterior. </t>
  </si>
  <si>
    <t>Evidencias en ruta de acceso: M:\OF_CONTROL_INTERNO\Compartida\2019\RFCC\Cons.PM_CGR\3._Aud_Integral_2015\4.Evidencias\H10_A2</t>
  </si>
  <si>
    <t>41 comunicaciones con fecha 5 de junio 2017 (anexo, dentro de la ruta de acceso).</t>
  </si>
  <si>
    <t xml:space="preserve"> "AVANCES EN LA IMPLEMENTACIÓN DE SISTEMA DE INFORMACIÓN DE RECURSOS HÍDRICO-SIRH CORTE A 30 DE JUNIO DE 2017". (anexo, dentro de la ruta de acceso).</t>
  </si>
  <si>
    <t>Informe encuestas satisfacción encuentro Autoridades (anexo, dentro de la ruta de acceso).</t>
  </si>
  <si>
    <t>H11-A1</t>
  </si>
  <si>
    <r>
      <rPr>
        <b/>
        <sz val="11"/>
        <color indexed="8"/>
        <rFont val="Arial Narrow"/>
        <family val="2"/>
      </rPr>
      <t>Utilización SIA por Corporaciones:</t>
    </r>
    <r>
      <rPr>
        <sz val="11"/>
        <color indexed="8"/>
        <rFont val="Arial Narrow"/>
        <family val="2"/>
      </rPr>
      <t xml:space="preserve"> No se evidencian acciones dirigidas a las autoridades ambientales para medir el grado de satisfacción y percepción para obtener indicadores de mejora contínua como ente coordinador del SIA. </t>
    </r>
  </si>
  <si>
    <r>
      <t xml:space="preserve">IDEAM  cuenta con mecanismos de monitoreo, pero no  </t>
    </r>
    <r>
      <rPr>
        <i/>
        <sz val="11"/>
        <color indexed="8"/>
        <rFont val="Arial Narrow"/>
        <family val="2"/>
      </rPr>
      <t>periódicos</t>
    </r>
    <r>
      <rPr>
        <sz val="11"/>
        <color indexed="8"/>
        <rFont val="Arial Narrow"/>
        <family val="2"/>
      </rPr>
      <t xml:space="preserve"> sobre la utilización y trámite de los subsistemas de recolección de información del SIA.</t>
    </r>
  </si>
  <si>
    <t>Implementar mecanismos de monitoreo periódico que permitan identificar oportunidades de mejora en el uso del SIA por las autoridades</t>
  </si>
  <si>
    <t>Elaboración y aplicación de una encuesta anual de percepción a las autoridades ambientales sobre el uso de los componentes del SIA</t>
  </si>
  <si>
    <t>Encuesta aplicada</t>
  </si>
  <si>
    <t>Evidencias en ruta de acceso: M:\OF_CONTROL_INTERNO\Compartida\2019\RFCC\Cons.PM_CGR\3._Aud_Integral_2015\4.Evidencias\H11_A1</t>
  </si>
  <si>
    <t>DOCUMENTO_ANALISIS_ENCUENTRO TALLER_V2 (anexo, dentro de la ruta de acceso).</t>
  </si>
  <si>
    <t>SISTEMATIZACIÓN y ANÁLISIS DE LAS FICHAS TÉCNICAS (anexo, dentro de la ruta de acceso).</t>
  </si>
  <si>
    <t>H11-A2</t>
  </si>
  <si>
    <t>Implementar mecanismos de monitoreo periódico que permitan identifica oportunidades de mejora en el uso del SIA por las autoridades</t>
  </si>
  <si>
    <t>Realizar el diagnóstico e implementación de mejoras, a partir de los resultados de la encuesta.</t>
  </si>
  <si>
    <t xml:space="preserve">Documento con diagnóstico
</t>
  </si>
  <si>
    <t>Evidencias en ruta de acceso: M:\OF_CONTROL_INTERNO\Compartida\2019\RFCC\Cons.PM_CGR\3._Aud_Integral_2015\4.Evidencias\H11_A2</t>
  </si>
  <si>
    <t>Evidencias de avances de la implementación</t>
  </si>
  <si>
    <t>RESULTADOS PRELIMINARES ENCUESTA DE PERCEPCIÓN (anexo, dentro de la ruta de acceso).</t>
  </si>
  <si>
    <t>Documentación de diagnóstico y evidencias de avances de la implementación del SIRH. ( Anexo Cd)</t>
  </si>
  <si>
    <t>H12</t>
  </si>
  <si>
    <r>
      <rPr>
        <b/>
        <sz val="11"/>
        <color indexed="8"/>
        <rFont val="Arial Narrow"/>
        <family val="2"/>
      </rPr>
      <t>Asistencia y apoyo técnico a las Corporaciones:</t>
    </r>
    <r>
      <rPr>
        <sz val="11"/>
        <color indexed="8"/>
        <rFont val="Arial Narrow"/>
        <family val="2"/>
      </rPr>
      <t xml:space="preserve"> Las autoridades ambientales manifiestan dificultades en la asistencia y apoyo técnico frente al SIA  y limitaciones funcionales de  subsistemas como SIRH y SNIF particularmente en el reporte de la información a los aplicativos. </t>
    </r>
  </si>
  <si>
    <t>Mecanismos insuficientes para dar asistencia y apoyo técnico a las Autoridades Ambientales que permita identificar las necesidades  para plantear planes de respuesta.</t>
  </si>
  <si>
    <t>Identificar los requerimientos para el diseño de un sistema de registro de incidencias y atención de solicitudes a los subsistemas del SIA.</t>
  </si>
  <si>
    <t xml:space="preserve">A través de entrevistas con los usuarios y el establecimiento de los casos de uso de negocio, se identificarán los requerimientos para el diseño del sistema de registro de incidencias. </t>
  </si>
  <si>
    <t>Documento con requerimientos</t>
  </si>
  <si>
    <t>Evidencia en ruta de acceso: M:\OF_CONTROL_INTERNO\Compartida\2019\RFCC\Cons.PM_CGR\3._Aud_Integral_2015\4.Evidencias\H12</t>
  </si>
  <si>
    <t>Acta reunión SIRH atencion de Incidencias 29 de marzo (anexo, dentro de la ruta de acceso).</t>
  </si>
  <si>
    <t>lista de asistencia capacitacion pqrs y orfeo a personal SIRH (anexo, dentro de la ruta de acceso).</t>
  </si>
  <si>
    <t>Identificación de requerimientos para registro de incidencias y atención de solicitudes SIRH (anexo, dentro de la ruta de acceso).</t>
  </si>
  <si>
    <t>Requerimientos Mesa Ayuda Sub SIAC (anexo, dentro de la ruta de acceso).</t>
  </si>
  <si>
    <r>
      <rPr>
        <b/>
        <sz val="11"/>
        <color indexed="8"/>
        <rFont val="Arial Narrow"/>
        <family val="2"/>
      </rPr>
      <t xml:space="preserve">Compromisos Política Prevención Control de Contaminación del aire: </t>
    </r>
    <r>
      <rPr>
        <sz val="11"/>
        <color indexed="8"/>
        <rFont val="Arial Narrow"/>
        <family val="2"/>
      </rPr>
      <t>Ausencia mecanismos de coordinación y acciones que garanticen la calidad de la información para toma decisiones y elaborar planes y programas que promuevan el cumplimiento de la política.</t>
    </r>
  </si>
  <si>
    <t>Insuficiencia de acciones que garanticen la calidad de la información que permitan la elaboración de  planes y  programas orientados a promover las acciones que den cumplimiento a los objetivos de la PPCCA.</t>
  </si>
  <si>
    <t>Buscar mecanismos de coordinación y acciones que garanticen la calidad de la información y permitan contar con información para la elaboración de  planes y  programas orientados a promover las acciones que den cumplimiento a los objetivos de la PPCCA.</t>
  </si>
  <si>
    <t>Crear espacios de participación con entidades que administran el Sistema de Vigilancia de la Calidad del Aire  con el fin de lograr avanzar en el cumpimiento de los compromisos establecidos en la PPCCA.</t>
  </si>
  <si>
    <t xml:space="preserve">Actas de reunión con entidades que administran SVCA y la definición de compromisos.
</t>
  </si>
  <si>
    <t>Ruta de acceso evidencias: M:\OF_CONTROL_INTERNO\Compartida\2019\RFCC\Cons.PM_CGR\3._Aud_Integral_2015\4.Evidencias\H13</t>
  </si>
  <si>
    <t>Formato muestra de cartas de invitación evento 18 y 19 de Mayo CARDIQUE (dentro de la ruta de acceso)</t>
  </si>
  <si>
    <t>Plan de acción para con objetivos y metas para el sistema de vigilancia de calidad del aire. (dentro de la ruta de acceso)</t>
  </si>
  <si>
    <t>Informe de actividades con el listado de las acciones adelantadas por los actores en el marco del Sistema de Vigilancia de calidad del aire. (dentro de la ruta de acceso)</t>
  </si>
  <si>
    <t>Informe de actividades con el listado de las acciones adelantada por los actores en el marco del Sistema de Vigilancia de calidad del aire. (dentro de la ruta de acceso)</t>
  </si>
  <si>
    <t>Acta y envio informe de actividades con evidencias. (dentro de la ruta de acceso)</t>
  </si>
  <si>
    <t>evidencias acta informe de actividades (dentro de la ruta de acceso)</t>
  </si>
  <si>
    <t>Evidencias hoja de ruta (dentro de la ruta de acceso)</t>
  </si>
  <si>
    <t>H14</t>
  </si>
  <si>
    <r>
      <rPr>
        <b/>
        <sz val="11"/>
        <color indexed="8"/>
        <rFont val="Arial Narrow"/>
        <family val="2"/>
      </rPr>
      <t>Análisis de riesgos y alternativas adaptación cambio global:</t>
    </r>
    <r>
      <rPr>
        <sz val="11"/>
        <color indexed="8"/>
        <rFont val="Arial Narrow"/>
        <family val="2"/>
      </rPr>
      <t xml:space="preserve"> No se cuenta con información estratégica que permita medir impactos en materia de prevención de riesgos frente a la ocurrencia fenómenos naturales y adaptación al cambio climático</t>
    </r>
  </si>
  <si>
    <t>La comunicación nacional no cuenta con resultados de estudios y análisis en temas de prevención de riesgo frente a fenómenos naturales y cambio global y  adaptación de la población a estos.</t>
  </si>
  <si>
    <t>Incluir en el documento de la Comunicación Nacional estudios o análisis de amenazas, vulnerabilidad y riesgos de la población  frente a fenómenos naturales y el cambio global</t>
  </si>
  <si>
    <t>Documento elaborado de Comunicación Nacional que contenga resultados de análisis de amenazas, vulnerabilidad y riesgos de la población  frente a fenómenos naturales y el cambio global</t>
  </si>
  <si>
    <t>Documento</t>
  </si>
  <si>
    <t>Evidencias en ruta de acceso: M:\OF_CONTROL_INTERNO\Compartida\2019\RFCC\Cons.PM_CGR\3._Aud_Integral_2015\4.Evidencias\H14</t>
  </si>
  <si>
    <t>informe de Vulnerabilidad y riesgo al Cambio Climático Pdf. (anexo, dentro de la ruta de acceso).</t>
  </si>
  <si>
    <t>Articulo el tiempo con datos de la presentación del documento (anexo, dentro de la ruta de acceso).</t>
  </si>
  <si>
    <t>H15-A1</t>
  </si>
  <si>
    <t>Debilidad en la priorización para la ejecución del plan de infraestrctura</t>
  </si>
  <si>
    <t xml:space="preserve">Ajustar y ejecutar el plan de infraestructura conforme a la priorización de las áreas más criticas. </t>
  </si>
  <si>
    <t>Modificar plan de infraestructura conforme al estudio efectuado por la Universidad Nacional y adelantar las acciones presupuestales y jurídicas necesrias para la consecusión de los contratos de arrendamiento requeridos.</t>
  </si>
  <si>
    <t xml:space="preserve">Documento modificado y aprobado por la Secretaría General con las priorizaciones definidas.
</t>
  </si>
  <si>
    <t>Plan de Infraestructura aprobado y firmado (Anexo en ruta de acceso: M:\OF_CONTROL_INTERNO\Compartida\2019\RFCC\Cons.PM_CGR\3._Aud_Integral_2015\4.Evidencias\H15_A1)</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</si>
  <si>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está atendiendo el caso de Duitama; sin que se evidencien acciones tendientes a atender los casos mas criticos, como señala el estudio.</t>
    </r>
  </si>
  <si>
    <t>Aprobación de la modificación por parte de la Secretaria General.</t>
  </si>
  <si>
    <t>H15-A2</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</si>
  <si>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esta atendiendo el caso de Duitama; sin que se evidencien acciones tendientes a atender los casos mas criticos, como señala el estudio.</t>
    </r>
  </si>
  <si>
    <t>Reubicación de las sedes priorizadas en el plan de infraestructura</t>
  </si>
  <si>
    <t>Adelantar las acciones presupuestales y jurídicas para llevar a cabo los contratos de arrendamiento y el cambio de sede</t>
  </si>
  <si>
    <t xml:space="preserve">Adelantar la figura jurídica adecuada para el traslado/reubicación de las sedes. (Medellín, Villavicencio, Cali, Pasto y Barranquilla) - 5
</t>
  </si>
  <si>
    <t>Evidencias en ruta de acceso: M:\OF_CONTROL_INTERNO\Compartida\2019\RFCC\Cons.PM_CGR\3._Aud_Integral_2015\4.Evidencias\H15_A2</t>
  </si>
  <si>
    <t>Traslado de sedes - 5</t>
  </si>
  <si>
    <t>1.Memo_20172060003783 (anexo, dentro de la ruta de acceso).</t>
  </si>
  <si>
    <t>2..H15A2- Estudio de mercado villavicencio (anexo, dentro de la ruta de acceso).</t>
  </si>
  <si>
    <t>2A.Rspta 17NOV16 Agencia Nal Inmobiliaria (anexo, dentro de la ruta de acceso).</t>
  </si>
  <si>
    <t>3.H15A2- Acta Agencia Inmobiliaria (anexo, dentro de la ruta de acceso).</t>
  </si>
  <si>
    <t>3.PLAN DE INFRAESTRUCTURA SEP_9-16_Duitama y otras_AO (anexo, dentro de la ruta de acceso).</t>
  </si>
  <si>
    <t>4.H15A2- correo Agencia Nacional Inmobiliaria sede villavicencio (anexo, dentro de la ruta de acceso).</t>
  </si>
  <si>
    <t>4.Memo_20162060001411 (anexo, dentro de la ruta de acceso).</t>
  </si>
  <si>
    <t>5.H15A2- Of 20162060001471 09-09-2016 a AGENCIA NAL INMOBILIARIA (anexo, dentro de la ruta de acceso).</t>
  </si>
  <si>
    <t>H15A2- OFICIO IGAC (anexo, dentro de la ruta de acceso).</t>
  </si>
  <si>
    <r>
      <rPr>
        <b/>
        <sz val="11"/>
        <color indexed="8"/>
        <rFont val="Arial Narrow"/>
        <family val="2"/>
      </rPr>
      <t>Cumplimiento metas POA:</t>
    </r>
    <r>
      <rPr>
        <sz val="11"/>
        <color indexed="8"/>
        <rFont val="Arial Narrow"/>
        <family val="2"/>
      </rPr>
      <t xml:space="preserve"> Deficiencia en la formulacion de metas y diseño de indicadores, que brindan información sobre cumplimiento de planes, programas y proyectos en el marco de su deber misional</t>
    </r>
  </si>
  <si>
    <t>Debilidad en la formulación de metas y diseño de indicadores; debilidades de control y seguimiento en el reporte y análisis de información</t>
  </si>
  <si>
    <t>Ruta de acceso: M:\OF_CONTROL_INTERNO\Compartida\2019\RFCC\Cons.PM_CGR\3._Aud_Integral_2015\4.Evidencias\H16</t>
  </si>
  <si>
    <t>Evidencia publicación información DNP y publicación informe anual. (dentro de la ruta de acceso)</t>
  </si>
  <si>
    <t xml:space="preserve">H17A1    </t>
  </si>
  <si>
    <r>
      <rPr>
        <b/>
        <sz val="11"/>
        <color indexed="8"/>
        <rFont val="Arial Narrow"/>
        <family val="2"/>
      </rPr>
      <t>2D1F: Contrato IIAP:</t>
    </r>
    <r>
      <rPr>
        <sz val="11"/>
        <color indexed="8"/>
        <rFont val="Arial Narrow"/>
        <family val="2"/>
      </rPr>
      <t xml:space="preserve"> Se presenta debilidad en la revisión y entrega  de los productos pactados en los contratos de la entidad. </t>
    </r>
  </si>
  <si>
    <t>Deficiencias en el  cumplimiento del manual de supervisión, por parte de los supervisores.</t>
  </si>
  <si>
    <t>Elaborar un formato de idoneidad de los supervisores</t>
  </si>
  <si>
    <t xml:space="preserve">Diseñar e implementar  el formato de idoneidad y se formalizará en el SGI.
</t>
  </si>
  <si>
    <t xml:space="preserve">Elaboración e implementación del formato, incluido en el SGI.
</t>
  </si>
  <si>
    <t>Ruta de acceso: M:\OF_CONTROL_INTERNO\Compartida\2019\RFCC\Cons.PM_CGR\3._Aud_Integral_2015\4.Evidencias\H17_A1</t>
  </si>
  <si>
    <t>H17-A1 (2D-1F) FORMATO DE IDONEIDAD DE SUPERVISORES v2-1 (anexo, dentro de la ruta de acceso).</t>
  </si>
  <si>
    <t>FOTOS_H17A1_ ctos con formato de idoneidad (anexo, dentro de la ruta de acceso).</t>
  </si>
  <si>
    <r>
      <rPr>
        <b/>
        <sz val="11"/>
        <color indexed="8"/>
        <rFont val="Arial Narrow"/>
        <family val="2"/>
      </rPr>
      <t>2D1F: Contarato IIAP:</t>
    </r>
    <r>
      <rPr>
        <sz val="11"/>
        <color indexed="8"/>
        <rFont val="Arial Narrow"/>
        <family val="2"/>
      </rPr>
      <t xml:space="preserve"> Se presenta debilidad en la revisión y entrega  de los productos pactados en los contratos de la entidad. </t>
    </r>
  </si>
  <si>
    <t xml:space="preserve"> Realizar jornada de capacitación a los supervisores de contratos.</t>
  </si>
  <si>
    <t>Realizar capacitación a los supervisores.</t>
  </si>
  <si>
    <t xml:space="preserve">Capacitación </t>
  </si>
  <si>
    <t>Ruta de acceso: M:\OF_CONTROL_INTERNO\Compartida\2019\RFCC\Consolidado.PM_CGR\3._Aud_Integral_2015\4.Evidencias\H17_A2</t>
  </si>
  <si>
    <t>09-11-2016_H19A1.1_H27-6D-3F_H22_H19_H17_A2 (2D-1F) -Lista de Asistencia (anexo, dentro de la ruta de acceso).</t>
  </si>
  <si>
    <t>10-11-2016_H19A1.1_H27-6D-3F_H22_H19_H17_A2 (2D-1F) -Asistencia (anexo, dentro de la ruta de acceso).</t>
  </si>
  <si>
    <t xml:space="preserve">H18A1   </t>
  </si>
  <si>
    <r>
      <rPr>
        <b/>
        <sz val="11"/>
        <color indexed="8"/>
        <rFont val="Arial Narrow"/>
        <family val="2"/>
      </rPr>
      <t>3D2F: Contrato SINCHI:</t>
    </r>
    <r>
      <rPr>
        <sz val="11"/>
        <color indexed="8"/>
        <rFont val="Arial Narrow"/>
        <family val="2"/>
      </rPr>
      <t xml:space="preserve"> Se presenta debilidad en la revisión y entrega  de los productos pactados en los contratos de la entidad. </t>
    </r>
  </si>
  <si>
    <t xml:space="preserve">H18A2   </t>
  </si>
  <si>
    <t>Ruta de acceso: M:\OF_CONTROL_INTERNO\Compartida\2019\RFCC\Consolidado.PM_CGR\3._Aud_Integral_2015\4.Evidencias\H18_A2</t>
  </si>
  <si>
    <t>10-11-2016_H19A1.1_H27-6D-3F_H22_H19_H17_A2 (2D-1F) -Asistencia (anexo, dentro de la ruta de acceso)</t>
  </si>
  <si>
    <t>H19</t>
  </si>
  <si>
    <r>
      <rPr>
        <b/>
        <sz val="11"/>
        <rFont val="Arial Narrow"/>
        <family val="2"/>
      </rPr>
      <t>Liquidación contratos:</t>
    </r>
    <r>
      <rPr>
        <sz val="11"/>
        <rFont val="Arial Narrow"/>
        <family val="2"/>
      </rPr>
      <t xml:space="preserve"> Se evidenció falta de liquidación de contratos por parte de los supervisores y líderes, a fin de que la Oficina Asesora Jurídica  culmine el trámite correspondiente.</t>
    </r>
  </si>
  <si>
    <t>Falta de control de los términos para la liquidación de los contratos.</t>
  </si>
  <si>
    <t>Tabla Excel ,control de las liquidaciones del año 2015 (Anexo en ruta de acceso: M:\OF_CONTROL_INTERNO\Compartida\2019\RFCC\Cons.PM_CGR\3._Aud_Integral_2015\4.Evidencias\H19 )</t>
  </si>
  <si>
    <t xml:space="preserve">Verificada la información reportada por la Oficina Asesora Jurídica, se evidenció que se continua con el tramite de las liquidaciones de los contratos, encontrando que ha logrado un avance de 25 liquidaciones nuevas, entre julio y noviembre 2017. quedando un total de 76 liquidaciones pendientes. lo que significa que el consolidado avance es de 76.7% es decir un 7.7%. </t>
  </si>
  <si>
    <r>
      <rPr>
        <b/>
        <sz val="11"/>
        <color indexed="8"/>
        <rFont val="Arial Narrow"/>
        <family val="2"/>
      </rPr>
      <t xml:space="preserve">Numeración contratos:  </t>
    </r>
    <r>
      <rPr>
        <sz val="11"/>
        <color indexed="8"/>
        <rFont val="Arial Narrow"/>
        <family val="2"/>
      </rPr>
      <t xml:space="preserve">La Oficina Jurídica presenta enumeración independiente para los contratos y los convenios, generando duplicidad en la enumeración de los contratos. </t>
    </r>
  </si>
  <si>
    <t>Deficiencia en el control de la numeración de contratos y convenios.</t>
  </si>
  <si>
    <t xml:space="preserve">Unificar la enumeración y mantener un sólo consecutivo de los contratos y convenios. </t>
  </si>
  <si>
    <t>Unificar  y actualizar la numeración de los contratos y convenios.</t>
  </si>
  <si>
    <t>Registro de contratos y convenios debidamente enumerados de manera unificada.</t>
  </si>
  <si>
    <t>CONTRALORIA 2015-Memorando Unificación Contratos y Convenios (Anexo en ruta de acceso : M:\OF_CONTROL_INTERNO\Compartida\2019\RFCC\Cons.PM_CGR\3._Aud_Integral_2015\4.Evidencias\H20 )</t>
  </si>
  <si>
    <t>H21-4D</t>
  </si>
  <si>
    <r>
      <rPr>
        <b/>
        <sz val="11"/>
        <color indexed="8"/>
        <rFont val="Arial Narrow"/>
        <family val="2"/>
      </rPr>
      <t>Publicidad contratos:</t>
    </r>
    <r>
      <rPr>
        <sz val="11"/>
        <color indexed="8"/>
        <rFont val="Arial Narrow"/>
        <family val="2"/>
      </rPr>
      <t xml:space="preserve"> Se evidenció extemporaneidad en la publicación de los convenios y contratos en el SECOP</t>
    </r>
  </si>
  <si>
    <t>Debilidades en el proceso de publicación de los contratos y convenios en el SECOP</t>
  </si>
  <si>
    <t>Registro diario  de los contratos entregados para publicar  vs los que se encuentran  publicados.</t>
  </si>
  <si>
    <t xml:space="preserve">El servidor público encargado de la publicación deberá generar un registro diario que contenga: -Contratos y documentos entregados para publicar vrs. Contratos publicados o pendientes por publicar.  En caso de presentarse situaciones fortuitas, se dejará constancia de la no publicación o de su publicación extemporanea. </t>
  </si>
  <si>
    <t>Registros y constancias (está última, en caso de presentarse)</t>
  </si>
  <si>
    <t>Publicación SECOP en excel y word. En ruta de acceso: M:\OF_CONTROL_INTERNO\Compartida\2019\RFCC\Cons.PM_CGR\3._Aud_Integral_2015\4.Evidencias\H21-4D</t>
  </si>
  <si>
    <t>H22</t>
  </si>
  <si>
    <r>
      <rPr>
        <b/>
        <sz val="11"/>
        <color indexed="8"/>
        <rFont val="Arial Narrow"/>
        <family val="2"/>
      </rPr>
      <t xml:space="preserve">Prórroga contratos:  </t>
    </r>
    <r>
      <rPr>
        <sz val="11"/>
        <color indexed="8"/>
        <rFont val="Arial Narrow"/>
        <family val="2"/>
      </rPr>
      <t>Se evidenció el  no cumplimiento de los términos para solicitar oportunamente prórroga de los contratos</t>
    </r>
  </si>
  <si>
    <t>Desconocimiento del Manual de Contratación</t>
  </si>
  <si>
    <t xml:space="preserve">Adelantar jornada de capacitación </t>
  </si>
  <si>
    <t xml:space="preserve">Realiza jornada de capacitación </t>
  </si>
  <si>
    <t xml:space="preserve">Capacitación. </t>
  </si>
  <si>
    <t>Ruta de acceso:M:\OF_CONTROL_INTERNO\Compartida\2019\RFCC\Consolidado.PM_CGR\3._Aud_Integral_2015\4.Evidencias\H22</t>
  </si>
  <si>
    <t>H23</t>
  </si>
  <si>
    <t>Funciones misionales desarrolladas por contratistas</t>
  </si>
  <si>
    <t>Falta de personal suficiente para atender las tareas de carácter misional.</t>
  </si>
  <si>
    <t>Continuar adelantando las tareas de consecución de aprobación técnica y financiera para la ampliación de la planta del Instituto.</t>
  </si>
  <si>
    <t xml:space="preserve">Efectuar acercamientos con las instancias pertinentes con el fin de determinar los procedimientos requeridos legalmente para la ampliación de la planta. </t>
  </si>
  <si>
    <t xml:space="preserve">Reuniones (Una con Departamento Administrativo de la Función Pública y otra con Ministerio de Hacienda. </t>
  </si>
  <si>
    <t>Acta de reunion de cierre 19 de agosto ( Anexo dentro de la ruta de acceso: M:\OF_CONTROL_INTERNO\Compartida\2019\RFCC\Cons.PM_CGR\3._Aud_Integral_2015\4.Evidencias\H23)</t>
  </si>
  <si>
    <r>
      <rPr>
        <b/>
        <sz val="11"/>
        <color indexed="8"/>
        <rFont val="Arial Narrow"/>
        <family val="2"/>
      </rPr>
      <t>O5D5: Contrato IPMC - IVA:</t>
    </r>
    <r>
      <rPr>
        <sz val="11"/>
        <color indexed="8"/>
        <rFont val="Arial Narrow"/>
        <family val="2"/>
      </rPr>
      <t xml:space="preserve"> Se evidenció el no cobro del IVA correspondiente a la actividad contractual </t>
    </r>
  </si>
  <si>
    <t>Deficiencias de control en asuntos tributarios</t>
  </si>
  <si>
    <t>Modificación del manual de contratación, estableciendo controles que pertiman contar con la asesoría tributaria del Grupo de Contabilidad</t>
  </si>
  <si>
    <t>Se incluirá en el comité de contratación como miembro permanente al Grupo de Contabilidad</t>
  </si>
  <si>
    <t>Acto administrativo, socialización y aplicación por medio del cual se evidencie la inclusión del Grupo de Contabilidad en el Comité de Contratación.</t>
  </si>
  <si>
    <t xml:space="preserve">Manual contratación Código: A-GJ-M001 V6 (Anexo en ruta de acceso: M:\OF_CONTROL_INTERNO\Compartida\2019\RFCC\Cons.PM_CGR\3._Aud_Integral_2015\4.Evidencias\H24_A1) </t>
  </si>
  <si>
    <r>
      <rPr>
        <b/>
        <sz val="11"/>
        <color indexed="8"/>
        <rFont val="Arial Narrow"/>
        <family val="2"/>
      </rPr>
      <t xml:space="preserve"> O5D5: Contrato IPMC - IVA: </t>
    </r>
    <r>
      <rPr>
        <sz val="11"/>
        <color indexed="8"/>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</si>
  <si>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t>Falta de mecanismos de verificación para contratos que se encuentren excluidos de impuestos</t>
  </si>
  <si>
    <t>Prestar asesoría contable y tributaria a todos los procesos que se lleven a Comité de contratación</t>
  </si>
  <si>
    <t>Asesorar contable y tributariamente los procesos contractuales que se lleven al Comité de contratación</t>
  </si>
  <si>
    <t>Actas del Comité de Contratación</t>
  </si>
  <si>
    <t>Evidencia en ruta de acceso: M:\OF_CONTROL_INTERNO\Compartida\2019\RFCC\CONSOLIDADOS__PM_CGR\3._Aud_Integral_2015\4.Evidencias\H24_A2</t>
  </si>
  <si>
    <t>evidencia H24-A2 (O5-5D) certificación (Anexo dentrod e ruta de acceso)</t>
  </si>
  <si>
    <t>H24-A2 lista asistencia_ENE_FEBRE_2017 ( Anexo dentro de ruta de acceso)</t>
  </si>
  <si>
    <t>Dentro del procedimiento pago a proveedores y/o contratistas, no existe una actividad o punto de control tendiente a la verificación de contratos excluídos de impuestos.</t>
  </si>
  <si>
    <t>Actualizar el procedimiento pago a proveedores y/o contratistas, incluyendo una actividad o punto de control tendiente a la verificación de contratos excluídos de impuestos.</t>
  </si>
  <si>
    <t>Actualizar el procedimiento pago a proveedores y/o contratistas</t>
  </si>
  <si>
    <t>Procedimiento pago a proveedores y/o contratistas actualizado, incluido en el SGI, socializado y en apllicación</t>
  </si>
  <si>
    <t>Evidencia en ruta de acceso: M:\OF_CONTROL_INTERNO\Compartida\2019\RFCC\Cons.PM_CGR\3._Aud_Integral_2015\4.Evidencias\H24_A3</t>
  </si>
  <si>
    <t>A-GF-P013_pagos_proved_y_contratista (anexo, dentro de la ruta de acceso).</t>
  </si>
  <si>
    <t xml:space="preserve"> H24A3_List_Asist_procedimiento (anexo, dentro de la ruta de acceso).</t>
  </si>
  <si>
    <t>H25-A1</t>
  </si>
  <si>
    <r>
      <rPr>
        <b/>
        <sz val="11"/>
        <color indexed="8"/>
        <rFont val="Arial Narrow"/>
        <family val="2"/>
      </rPr>
      <t xml:space="preserve">Adquisicion de Bienes. </t>
    </r>
    <r>
      <rPr>
        <sz val="11"/>
        <color indexed="8"/>
        <rFont val="Arial Narrow"/>
        <family val="2"/>
      </rPr>
      <t>Contrato 316 de 2015. Los bienes ingresaron al almacén de la entidad sin que se presentara una unificación en sus componentes (kit; paquetes y unidades) y determinando que los documentos como el acta de remisión del contratista no reposa en el expediente contractual.</t>
    </r>
  </si>
  <si>
    <t>Falta de seguimiento al cumplimiento del procedimiento establecido por la Entidad.</t>
  </si>
  <si>
    <r>
      <t xml:space="preserve">Cumplimiento del procedimiento </t>
    </r>
    <r>
      <rPr>
        <sz val="11"/>
        <rFont val="Arial Narrow"/>
        <family val="2"/>
      </rPr>
      <t xml:space="preserve">Administración de Bienes del Almácen, código A-AR-POO1, vr. 3. </t>
    </r>
    <r>
      <rPr>
        <sz val="11"/>
        <color indexed="8"/>
        <rFont val="Arial Narrow"/>
        <family val="2"/>
      </rPr>
      <t xml:space="preserve">
</t>
    </r>
  </si>
  <si>
    <t xml:space="preserve">
Como evidencia del cumplimiento, se elaborará constancia de supervisión frente al cumplimiento de los requisitos mínimos para el ingreso de los bienes al almacen. 
</t>
  </si>
  <si>
    <r>
      <rPr>
        <sz val="11"/>
        <rFont val="Arial Narrow"/>
        <family val="2"/>
      </rPr>
      <t xml:space="preserve">Constancia.  Estas constancias dedenden del número de bienes que ingresen al Instituto durante el tiempo que dure en ejecución el plan de mejora. </t>
    </r>
    <r>
      <rPr>
        <sz val="11"/>
        <color indexed="8"/>
        <rFont val="Arial Narrow"/>
        <family val="2"/>
      </rPr>
      <t xml:space="preserve">
</t>
    </r>
  </si>
  <si>
    <t>Evidencias en ruta de acceso: M:\OF_CONTROL_INTERNO\Compartida\2019\RFCC\Cons.PM_CGR\3._Aud_Integral_2015\4.Evidencias\H25_A1</t>
  </si>
  <si>
    <t>A-AR-F007 V01 FORMATO CONSTANCIA VERIFICACION DOCUMENTAL (1) (anexo, dentro de la ruta de acceso).</t>
  </si>
  <si>
    <t>A-AR-F007 V02 FORMATO CONSTANCIA VERIFICACION DOCUMENTAL (2) (anexo, dentro de la ruta de acceso).</t>
  </si>
  <si>
    <t>H25A1- CORREO DIFUSIÓN FORMATOS (anexo, dentro de la ruta de acceso).</t>
  </si>
  <si>
    <t>H25A1.Acta (anexo, dentro de la ruta de acceso).</t>
  </si>
  <si>
    <t>H25-A2</t>
  </si>
  <si>
    <r>
      <rPr>
        <b/>
        <sz val="11"/>
        <color indexed="8"/>
        <rFont val="Arial Narrow"/>
        <family val="2"/>
      </rPr>
      <t xml:space="preserve">Adquisicion de Bienes. </t>
    </r>
    <r>
      <rPr>
        <sz val="11"/>
        <color indexed="8"/>
        <rFont val="Arial Narrow"/>
        <family val="2"/>
      </rPr>
      <t>Contrato 316 de 2015. Los bienes ingresaron al almacen de la entidad sin que se presentara una unificacion en sus componentes (kit; paquetes y unidades) y determinando que los documentos como el acta de remision del contratista no reposa en el expediente contractual.</t>
    </r>
  </si>
  <si>
    <t>Incumplimiento del procedimiento.</t>
  </si>
  <si>
    <t>Adelantar capacitación a los supervisores de contratos sobre el procedimiento de ingreso de bienes al almacén.</t>
  </si>
  <si>
    <t>Realizar una capacitación a los supervisores de contratos</t>
  </si>
  <si>
    <t>Evidencias en ruta de acceso: M:\OF_CONTROL_INTERNO\Compartida\2019\RFCC\Cons.PM_CGR\3._Aud_Integral_2015\4.Evidencias\H25_A2</t>
  </si>
  <si>
    <t xml:space="preserve">Se realizaron 2 reuniones(7/DCB/2015) y (27/ENE/2017) con la participación de varios funcionarios comprometidos en la supervisíon de los contratos, conforme a las respectivas actas. </t>
  </si>
  <si>
    <t>25A2- Acta de reunión 07_12_2016 (anexo, dentro de la ruta de acceso).</t>
  </si>
  <si>
    <t>H25A2- acta de reunion 27_01_2017 (anexo, dentro de la ruta de acceso).</t>
  </si>
  <si>
    <t>H25A2- ASISTENCIA_07_12_2016 (anexo, dentro de la ruta de acceso).</t>
  </si>
  <si>
    <t>H25A2- lista de asistencia 27_01_2017 (anexo, dentro de la ruta de acceso).</t>
  </si>
  <si>
    <t>H26</t>
  </si>
  <si>
    <r>
      <rPr>
        <b/>
        <sz val="11"/>
        <color indexed="8"/>
        <rFont val="Arial Narrow"/>
        <family val="2"/>
      </rPr>
      <t xml:space="preserve">Cumplimiento misional a través de contratos: </t>
    </r>
    <r>
      <rPr>
        <sz val="11"/>
        <color indexed="8"/>
        <rFont val="Arial Narrow"/>
        <family val="2"/>
      </rPr>
      <t xml:space="preserve">No contar con personal suficiente para el cumplimiento de las funciones. </t>
    </r>
  </si>
  <si>
    <t>Evidencias en ruta de acceso: M:\OF_CONTROL_INTERNO\Compartida\2019\RFCC\Cons.PM_CGR\3._Aud_Integral_2015\4.Evidencias\H26</t>
  </si>
  <si>
    <t>LISTA ASISTENCIA SINDICATOS (anexo, dentro de la ruta de acceso).</t>
  </si>
  <si>
    <t>LISTA ASISTENCIA DAFP (anexo, dentro de la ruta de acceso).</t>
  </si>
  <si>
    <t>H27-6D-3F</t>
  </si>
  <si>
    <r>
      <rPr>
        <b/>
        <sz val="11"/>
        <color indexed="8"/>
        <rFont val="Arial Narrow"/>
        <family val="2"/>
      </rPr>
      <t xml:space="preserve">Contrato Tequendama: </t>
    </r>
    <r>
      <rPr>
        <sz val="11"/>
        <color indexed="8"/>
        <rFont val="Arial Narrow"/>
        <family val="2"/>
      </rPr>
      <t xml:space="preserve"> Se evidenció que algunas facturas pagadas por bienes y servicios no son congruentes con las especificaciones planteadas en los contratos</t>
    </r>
  </si>
  <si>
    <t>Deficiencias en el  cumplimiento al manual de supervisión, por parte de los supervisores.</t>
  </si>
  <si>
    <t>Ruta de acceso: M:\OF_CONTROL_INTERNO\Compartida\2019\RFCC\Consolidado.PM_CGR\3._Aud_Integral_2015\4.Evidencias\H27_6D_3F</t>
  </si>
  <si>
    <t>H28-B1</t>
  </si>
  <si>
    <r>
      <t>Declaración Industria y Comercio: Pr</t>
    </r>
    <r>
      <rPr>
        <sz val="11"/>
        <color indexed="8"/>
        <rFont val="Arial Narrow"/>
        <family val="2"/>
      </rPr>
      <t xml:space="preserve">esentación extemporanea de la declaración de industris y comercio de acuerdo con los términos establecidos. </t>
    </r>
  </si>
  <si>
    <t>Deficiencias en los  mecanismos de control y monitoreo al calendario tributario y fechas de vencimiento de servicios públicos.</t>
  </si>
  <si>
    <t>La Secretaría General impartirá instrucciones frente al manejo administrativo y financiero de las áreas operativas.</t>
  </si>
  <si>
    <t xml:space="preserve">Generar y socializar Circular que contenga claramente las directrices  frente a los pagos de servicios públicos e impuestos. </t>
  </si>
  <si>
    <t xml:space="preserve">Circular </t>
  </si>
  <si>
    <t>Evidencia en ruta de acceso: M:\OF_CONTROL_INTERNO\Compartida\2019\RFCC\Cons.PM_CGR\3._Aud_Integral_2015\4.Evidencias\H28_B1</t>
  </si>
  <si>
    <t>CIRCULAR (1) (anexo, dentro de la ruta de acceso).</t>
  </si>
  <si>
    <t>CIRCULAR INFORMO ORFEO (4) (anexo, dentro de la ruta de acceso).</t>
  </si>
  <si>
    <t>H28-B2</t>
  </si>
  <si>
    <t xml:space="preserve">Actualizar el procedimiento Manejo y Administración de Recursos Físicos </t>
  </si>
  <si>
    <t>A través de mesas de trabajo, realizar el ajuste al procedimiento Manejo y Administración de Recursos Físicos.</t>
  </si>
  <si>
    <t xml:space="preserve">Procedimiento actualizado, incluido en el SGI, socializado y en aplicación </t>
  </si>
  <si>
    <t>Evidencias en ruta de acceso: M:\OF_CONTROL_INTERNO\Compartida\2019\RFCC\Cons.PM_CGR\3._Aud_Integral_2015\4.Evidencias\H28_B2</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</si>
  <si>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evidencio  SGI, el registro del prodecimiento GESTIÓN DE PAGOS, código A-GF-P005, </t>
  </si>
  <si>
    <t>CIRCULAR 16 _13/DCB/16 (anexo, dentro de la ruta de acceso).</t>
  </si>
  <si>
    <t>Memo 20172060003773 20JUN17 H28B2 CGR2015 (anexo, dentro de la ruta de acceso).</t>
  </si>
  <si>
    <t>Procedimiento A-GF-P005 V03 Gestión de pagos (anexo, dentro de la ruta de acceso).</t>
  </si>
  <si>
    <t>H29</t>
  </si>
  <si>
    <r>
      <rPr>
        <b/>
        <sz val="11"/>
        <color indexed="8"/>
        <rFont val="Arial Narrow"/>
        <family val="2"/>
      </rPr>
      <t>Registro ingresos:</t>
    </r>
    <r>
      <rPr>
        <sz val="11"/>
        <color indexed="8"/>
        <rFont val="Arial Narrow"/>
        <family val="2"/>
      </rPr>
      <t xml:space="preserve"> Se registran ingresos por concepto de acreditación por valor de $65.924.739 cuya causación debió realizarse en el mes de noviembre, pero son registrados en el mes de octubre.</t>
    </r>
  </si>
  <si>
    <t>A la fecha de la auditoría, el aplicativo SIIF Nación no disponía de la funcionalidad para afectar documentos de recaudo por clasificar en el módulo de derechos y cartera, lo cual generaba un doble registro en la cuenta de bancos, transacción que debía ser ajustada por el Grupo de Contabilidad de forma manual. Dicha funcionalidad fue puesta en producción en abril de 2016.</t>
  </si>
  <si>
    <t>Generar reportes entre los grupos de  contabilidad y tesorería sobre las novedades que afecten cuentas bancarias de forma permanente a travès del sistema de gestiòn documental ORFEO.</t>
  </si>
  <si>
    <t>Diseñar y aplicar un formato mediante el cual se reporte al Grupo de Contabilidad y/o Grupo de Tesorerìa las novedades que afecten cuentas bancarias de forma permanente a travès del sistema de gestiòn documental ORFEO.</t>
  </si>
  <si>
    <t>Formato de novedades cuentas bancarias incluido en el Sistema de Gestiòn Integrado y en aplicación.</t>
  </si>
  <si>
    <t>Evidencia en ruta de acceso: M:\OF_CONTROL_INTERNO\Compartida\2019\RFCC\Cons.PM_CGR\3._Aud_Integral_2015\4.Evidencias\H29</t>
  </si>
  <si>
    <t>FORMATO DE NOVEDADES PÚBLICADO SGC (anexo, dentro de la ruta de acceso).</t>
  </si>
  <si>
    <t>A-GF-F011, v2_format_bancarias (anexo, dentro de la ruta de acceso).</t>
  </si>
  <si>
    <t>H30</t>
  </si>
  <si>
    <r>
      <rPr>
        <b/>
        <sz val="11"/>
        <color indexed="8"/>
        <rFont val="Arial Narrow"/>
        <family val="2"/>
      </rPr>
      <t>Devolución impuesto industria y comercio:</t>
    </r>
    <r>
      <rPr>
        <sz val="11"/>
        <color indexed="8"/>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</si>
  <si>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t>Dentro del procedimiento pago a proveedores y/o contratistas, no existe un punto de control tendiente a la verificación de  impuestos.</t>
  </si>
  <si>
    <t>Actualizar el procedimiento pago a proveedores y/o contratistas, incluyendo un punto de control tendiente a la verificación de retenciones de impuestos.</t>
  </si>
  <si>
    <t>Evidencia en ruta de acceso: M:\OF_CONTROL_INTERNO\Compartida\2019\RFCC\Cons.PM_CGR\3._Aud_Integral_2015\4.Evidencias\H30</t>
  </si>
  <si>
    <t>A-GF-P013_Formato_pagos (anexo, dentro de la ruta de acceso).</t>
  </si>
  <si>
    <t>Asistencia Socialización Procedimiento (anexo, dentro de la ruta de acceso).</t>
  </si>
  <si>
    <t>Pantallazo Publicacion. A-GF-P013 PROCEDIMIENTO PAGO A PROVEEDORES YO CONTRATISTAS (anexo, dentro de la ruta de acceso).</t>
  </si>
  <si>
    <t>H31</t>
  </si>
  <si>
    <r>
      <rPr>
        <b/>
        <sz val="11"/>
        <color indexed="8"/>
        <rFont val="Arial Narrow"/>
        <family val="2"/>
      </rPr>
      <t>Subestimación del activo:</t>
    </r>
    <r>
      <rPr>
        <sz val="11"/>
        <color indexed="8"/>
        <rFont val="Arial Narrow"/>
        <family val="2"/>
      </rPr>
      <t xml:space="preserve"> Se evidencia que según acta No. 01 del 29 de octubre de 2015, se relacionan elementos para dar de baja por valor de $380.761.943, lo cual genera una sobreestimación en las cuenta del activo 1670 “Equipos de comunicación y computación ...</t>
    </r>
  </si>
  <si>
    <t>Deficiencia de control interno contable.</t>
  </si>
  <si>
    <t>Registrar en las cuentas de orden los bienes dados de baja que son retirados del activo, hasta tanto se dé su retiro físico de las instalaciones del Instituto, previa notificación del Grupo de servicios administrativos.</t>
  </si>
  <si>
    <t xml:space="preserve">Registrar en las cuentas de orden los bienes dados de baja que son retirados del activo, de acuerdo con la notificación de grupo de servicios adminstrativos.
</t>
  </si>
  <si>
    <t xml:space="preserve">Relación de  notificaciones al grupo de contabilidad sobre las bajas registradas.
</t>
  </si>
  <si>
    <t>Evidencia ruta de acceso: M:\OF_CONTROL_INTERNO\Compartida\2019\RFCC\Cons.PM_CGR\3._Aud_Integral_2015\4.Evidencias\H31</t>
  </si>
  <si>
    <t>Comprobante de egreso 29 (anexo, dentro de la ruta de acceso).</t>
  </si>
  <si>
    <t>Notificaciones de Servicios Admistrativos.</t>
  </si>
  <si>
    <t>Comprobantes contables con el registro en cuentas de orden.</t>
  </si>
  <si>
    <t>Comprobante de reclasificación 15402 (anexo, dentro de la ruta de acceso).</t>
  </si>
  <si>
    <t>Se medirá en porcentaje.</t>
  </si>
  <si>
    <t>Comprob_No 491 (anexo, dentro de la ruta de acceso).</t>
  </si>
  <si>
    <t>Contab_Egreso_Element_Devolutivos (anexo, dentro de la ruta de acceso).</t>
  </si>
  <si>
    <t>Element_ Devolutivos (anexo, dentro de la ruta de acceso).</t>
  </si>
  <si>
    <t>NotifIcación _bajas (anexo, dentro de la ruta de acceso).</t>
  </si>
  <si>
    <t>H32</t>
  </si>
  <si>
    <r>
      <rPr>
        <b/>
        <sz val="11"/>
        <color indexed="8"/>
        <rFont val="Arial Narrow"/>
        <family val="2"/>
      </rPr>
      <t>Sentencias - conciliaciones:</t>
    </r>
    <r>
      <rPr>
        <sz val="11"/>
        <color indexed="8"/>
        <rFont val="Arial Narrow"/>
        <family val="2"/>
      </rPr>
      <t xml:space="preserve"> La obligación causada por valor de $25,9 millones, registrada en la citada cuenta, no corresponde a una obligación derivada de una sentencia como lo indica la norma contable.</t>
    </r>
  </si>
  <si>
    <t>Diferencias de interpretación en la utilización del rubro presupuestal de sentencias y conciliaciones</t>
  </si>
  <si>
    <t>Aplicar los conceptos emitidos por la autoridad competente, frente a la correcta utilización del rubro de sentencias y conciliaciones.</t>
  </si>
  <si>
    <t>Solicitar conceptos técnicos a la Contaduría General de la Nación y a la Dirección General de Presupuesto Público, frente al tema y aplicar lo que estos establezcan.</t>
  </si>
  <si>
    <t xml:space="preserve">Oficios de solicitud de conceptos  30/07/2016 - 30/08/2016 y aplicación de conceptos. 
</t>
  </si>
  <si>
    <t>Ruta de acceso evidencias: M:\OF_CONTROL_INTERNO\Compartida\2019\RFCC\Cons.PM_CGR\3._Aud_Integral_2015\4.Evidencias\H32</t>
  </si>
  <si>
    <t>Se evidenció el concepto emitido por parte de la Contaduría de la Nación con No.20162000025971 del 09 de septiembre y el concepto emitido por Ministerio de Hacienda y Crédito Público con radico No,2-2016-032373 del 05 de septiembre de 2016.</t>
  </si>
  <si>
    <t>Planilla Envio Correspondecia. (dentro de la ruta de acceso)</t>
  </si>
  <si>
    <t>Concepto emitido por Ministerio de Hacienda y credito publico del 5/sept/2016. (dentro de la ruta de acceso)</t>
  </si>
  <si>
    <t>Resp_Solicit_Concepto. (dentro de la ruta de acceso)</t>
  </si>
  <si>
    <t>Solicit_Concept_Cuenta Contable.(dentro de la ruta de acceso)</t>
  </si>
  <si>
    <t>H33</t>
  </si>
  <si>
    <r>
      <rPr>
        <b/>
        <sz val="11"/>
        <color indexed="8"/>
        <rFont val="Arial Narrow"/>
        <family val="2"/>
      </rPr>
      <t xml:space="preserve">Subcuenta otros: </t>
    </r>
    <r>
      <rPr>
        <sz val="11"/>
        <color indexed="8"/>
        <rFont val="Arial Narrow"/>
        <family val="2"/>
      </rPr>
      <t>El IDEAM maneja recursos en las subcuentas “otros”, valores que superan el 5% del valor límite permitido.</t>
    </r>
  </si>
  <si>
    <t>Falta de una actividad y/o punto de control para la revelación en las notas a los Estados Financieros cuando dicha situación se presente</t>
  </si>
  <si>
    <t>Actualizar el procedimiento elaboración y presentación de estados financieros, incluyendo una actividad o punto de control que especifique la revelación en los estados financieros cuando la subcuenta otros supere el 5%.</t>
  </si>
  <si>
    <t>Actualizar y aplicar el procedimiento elaboración y presentación de estados financieros</t>
  </si>
  <si>
    <t xml:space="preserve">Procedimiento elaboración y presentación de estados financieros actualizado, incluido en el SGI y en aplicación.  </t>
  </si>
  <si>
    <t>Evidencia en ruta de acceso: M:\OF_CONTROL_INTERNO\Compartida\2019\RFCC\Cons.PM_CGR\3._Aud_Integral_2015\4.Evidencias\H33</t>
  </si>
  <si>
    <t>A-GF-P004 PROCEDIMIENTOT_PRESENTACIÓN_ESTADOS_FINANCIEROS (anexo, dentro de la ruta de acceso).</t>
  </si>
  <si>
    <t>Captura de pantalla~1 (anexo, dentro de la ruta de acceso).</t>
  </si>
  <si>
    <t>H34</t>
  </si>
  <si>
    <r>
      <rPr>
        <b/>
        <sz val="11"/>
        <color indexed="8"/>
        <rFont val="Arial Narrow"/>
        <family val="2"/>
      </rPr>
      <t>Oportunidad registro órdenes de pago:</t>
    </r>
    <r>
      <rPr>
        <sz val="11"/>
        <color indexed="8"/>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</si>
  <si>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t>Falta de seguimiento y control interno contable</t>
  </si>
  <si>
    <t>Realizar seguimiento de las órdenes de pago con traspaso a pagaduría para verificar la terminación exitosa del proceso de pago en SIIF Nación.</t>
  </si>
  <si>
    <t>Generar dos veces al mes el reporte de órdenes de pago con traspaso a pagaduría pendientes de legalizar en SIIF Nación, y verificar su pago efectivo.  (Son 22 reportes, dos al mes).</t>
  </si>
  <si>
    <t>Reporte de seguimiento</t>
  </si>
  <si>
    <t>Los documentos aportados con radicados de ORFEO, están en la ruta de acceso:M:\OF_CONTROL_INTERNO\Compartida\2019\RFCC\Cons.PM_CGR\3._Aud_Integral_2015\4.Evidencias\H34</t>
  </si>
  <si>
    <t>2010-2011-2012</t>
  </si>
  <si>
    <t>"Consignaciones no registradas en extracto Bancario" las cifras expresadas en el informe permanecen como partidas conciliatorias sin explicacion alguna, impactando los Estados financieros hasta el cierre del ejercicio fiscal del año 2011, contraviniendo el principio de Revelación, situación que denota deficiencias de Control Interno y una posible connotación disciplinaria</t>
  </si>
  <si>
    <t>Error en el momento de realizar las ordenes de pago al utilizar traspaso a pagaduría lo que genero debito y credito a la misma cuenta</t>
  </si>
  <si>
    <t>Continuar con el proceso de depuración de las partidas existentes en el concepto de "Consignaciones no registradas en extracto"</t>
  </si>
  <si>
    <t>Continuar con el proceso de depuración  de las partidas existentes en el concepto de "Consignaciones no registradas en extracto"</t>
  </si>
  <si>
    <t>SANDRA MILENA SANJUAN ACERO -COORDINADORA GRUPO DE CONTABILIDAD</t>
  </si>
  <si>
    <t>Conciliaciones bancarias sin partidas conciliatorias en el concepto " Consignaciones no registradas en extracto"</t>
  </si>
  <si>
    <t>Evidencia en ruta de acceso: M:\OF_CONTROL_INTERNO\Compartida\2019\RFCC\CONSOLIDADOS__PM_CGR\4._Actua_espcial_2014_financiera_2010-2011-2012_Concilia_Bancaria\EVIDENCIAS\CGR 013 H1A1_ H2A1_H9A1_H11A1_H12A1</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</si>
  <si>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</si>
  <si>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Conciliaciones bancarias ( Anexas dentro de ruta de acceso)</t>
  </si>
  <si>
    <t>"Diferencias en registros"; se presentan diferencias durante los meses marzo, abril, mayo y agosto del 2011, por valor de $ 352,365,362, puesto que las conciliaciones bancarias de esta cuenta en los meses mencionados, en las partidas " consignaciones no registradas en extracto" suman 762,920,874, cuando en realidad su valor es de $ 410. 555.512.</t>
  </si>
  <si>
    <t>"Registros Cargues Masivos"; "…En la cuenta 4635 se observa dentro del proceso de cargue masivo de extractos lo siguiente: existen 3 partidas 929,500, 929,500 y 611,450 que no fueron incluidas en cargue masivo ni en partida conciliatoria, lo que impacta Estados financieros  y denota deficiencias de analisis y seguimiento por parte de la oficina de control interno.</t>
  </si>
  <si>
    <t>En el proceso de cargue masivo de extracto no se incluyeron las partidas por valores de 929,500, 929,500 y 611.450</t>
  </si>
  <si>
    <t>Elaboración y depuración de conciliaciones bancarias con SIIF de todas las cuentas del instituto al día, que permita identificar oportunamente las partidas conciliatorias y/o posibles errores en el cargue de extractos. 
Registro manual de las consignaciones que no fueron incluidas en el cargue de extracto en SIIF Nación</t>
  </si>
  <si>
    <t>Elaboración de conciliaciones bancarias oportunamente. Registro manual de partidas conciliatorias por ingresos no registradas en el año 2011.</t>
  </si>
  <si>
    <t xml:space="preserve">MONICA YOLANDA ALAYON MADERO - COORDINADORA GRUPO DE TESORERIA Y SANDRA MILENA SANJUAN ACERO -COORDINADORA GRUPO DE CONTABILIDAD </t>
  </si>
  <si>
    <t xml:space="preserve"> - Conciliaciones bancarias elaboradas oportunamente. - Registros manuales de partidas conciliatorias por ingresos no registradas en el año 2011.</t>
  </si>
  <si>
    <t>Evidencia en ruta de acceso: M:\OF_CONTROL_INTERNO\Compartida\2019\RFCC\CONSOLIDADOS__PM_CGR\4._Actua_espcial_2014_financiera_2010-2011-2012_Concilia_Bancaria\EVIDENCIAS\CGR 013 H3A1_H5A1</t>
  </si>
  <si>
    <t xml:space="preserve">En el seguimiento a 18 de noviembre se evidenciaron las conciliaciones bancarias del mes de septiembre, elaboradas, depuradas y firmadas. </t>
  </si>
  <si>
    <t>ORFEO Y CONCILIACIONES (Anexos en ruta de acceso)</t>
  </si>
  <si>
    <t>"Partidas conciliatorias no registradas en los Estados financieros";  El item "NOTAS DEBITO NO REGISTRADAS EN LIBROS"; contiene erogaciones de la cuenta 4635 que afectan rubros tales como: pagos a contratistas, impuestos, constitución de titulos valores y comisiones otorgadas, entre otros, al cierre de la vigencia 2012, por valor aproximado de $ 665,337,15.</t>
  </si>
  <si>
    <t>No se registraron en el SIIF nación II, los traslados entre cuentas bancarias, ni tampoco erogaciones de la cuenta 4635 por valor de $62.881.443.</t>
  </si>
  <si>
    <t>Trabajar conjuntamente con el grupo de tesoreria para que la información de la ocurrencia de los traslados de fondos entre cuentas, sea informado oportunamente al grupo de contabilidad, con el fin que se registren manualmente los respectivos traslados.</t>
  </si>
  <si>
    <t>Manejo de un formato entre los grupo de tesoreria y contabilidad, donde se informen los traslados entre cuentas bancarias del instituto, con el fin que los traslados realizados por el grpo de tesoreria sean registrados oportunamente por el grupo de contabilidad</t>
  </si>
  <si>
    <t>Traslados entre cuentas bancarias del instituto,  registrados oprtunamente en el aplicativo SIIF Nacion II</t>
  </si>
  <si>
    <t>Evidencias en ruta de acceso: M:\OF_CONTROL_INTERNO\Compartida\2019\RFCC\CONSOLIDADOS__PM_CGR\4._Actua_espcial_2014_financiera_2010-2011-2012_Concilia_Bancaria\EVIDENCIAS\H4A1_</t>
  </si>
  <si>
    <t>H4_A1_ formato traslado cuenta (Anexo en ruta de acceso)</t>
  </si>
  <si>
    <t>"Inexistencia de conciliaciones bancarias"; Se evidencia que a mayo 02 de 2014, como el caso de la cuenta 4701 6998 4627 Banco Davivienda, no existian conciliaciones bancarias, cuenta designada para el manejo del convenio 008 de 2011, suscrito con el Ministerio de Agricultura y Desarrollo Rural.</t>
  </si>
  <si>
    <t>No se elaboraron las conciliaciones de la cuenta 4701 6998 4627 de los años 2011 y 2012 con SIIF Nación.</t>
  </si>
  <si>
    <t>Mantener al día las conciliaciones bancarias de todas las cuentas bancarias del Instituto</t>
  </si>
  <si>
    <t>Elaborar y mantener al día las conciliaciones  de todas las cuentas bancarias que tenga vigente el Instituto.</t>
  </si>
  <si>
    <t>Conciliaciones bancarias mensuales y al día de todas las cuentas bancarias del Instituto.</t>
  </si>
  <si>
    <t>Evidencia en ruta de acceso:M:\OF_CONTROL_INTERNO\Compartida\2019\RFCC\CONSOLIDADOS__PM_CGR\4._Actua_espcial_2014_financiera_2010-2011-2012_Concilia_Bancaria\EVIDENCIAS\CGR 013 H3A1_H5A1</t>
  </si>
  <si>
    <t>"Registro Cuenta bancaria Davivienda N 4701 6998 4627"; De acuerdo a la información suministrada el día 14 de Marzo de 2014, donde se remiten las cuentas bancarias manejadas por la entidad durante los años 2010, 2011 y 2012, se evidencia que al cierre  de la vigencia 2011, no aparece en SIIF la cuenta bancaria No 4701 6998 4627 del Banco Davivienda"</t>
  </si>
  <si>
    <t>La cuenta bancaria quedo registarda en el SIIF Nación como una cuenta de caja menor, siendo en realidad una cuenta corriente, la respectiva reclasificación se realizó en el año 2012</t>
  </si>
  <si>
    <t>Registrar oportumnamnete todas las cuentas bancarias del Instituto  en el SIIF Nación II</t>
  </si>
  <si>
    <t>Mantener actualizada la información de las cuentas bancarias que se van creando en el SIIF Nación e informar a contabilidad. Depurar la base de datos de cuentas bancarias, cancelando aquellas que no tienen movimiento y/o saldo.</t>
  </si>
  <si>
    <t>MONICA YOLANDA ALAYON MADERO - COORDINADORA GRUPO DE TESORERIA</t>
  </si>
  <si>
    <t>Cuentas bancarias del Instituto registradas en SIIF.  Listado de cuentas bancarias en SIIF y bancos conciliado.</t>
  </si>
  <si>
    <t>Evidencia en ruta de acceso: M:\OF_CONTROL_INTERNO\Compartida\2019\RFCC\CONSOLIDADOS__PM_CGR\4._Actua_espcial_2014_financiera_2010-2011-2012_Concilia_Bancaria\EVIDENCIAS\H6A1</t>
  </si>
  <si>
    <t>Informe y estado cuentas bancarias ( Anexo en ruta de acceso)</t>
  </si>
  <si>
    <t>"legalizacion de comisiones" se evidencio por parte de la CGR, la asignacion de comisiones a funcionarios y/o contratistas sin haberse cumplido con el requisito establecido.De igual forma se determino la comisión conferida mediante resolucion 268 del 13/03/2012, por valor de $3.323.300, 7 meses despues el funcionario realiza 2 reintegros</t>
  </si>
  <si>
    <t>El trámite de las comisiones por parte de los grupos de contabilidad y tesoreria se realizó por el aplicativo externo sicapita y se legalizó en el SIIF hasta los meses de Diciembre de 2012 y enero de 2013.</t>
  </si>
  <si>
    <t>Actualizar el procedimiento de comisiones.Tramitar todas las comisiones por medio del aplicativo SIIF Nación, dando extricto cumplimiento a la normatividad vigente.</t>
  </si>
  <si>
    <t>Procedimiento de comisiones debidamente actualizado. Todo giro de comsiion debe ir soportado por su respectiva cuenta por pagar y obligación tramitada directamente en el SIIF Nación II.</t>
  </si>
  <si>
    <t>MONICA YOLANDA ALAYON MADERO - COORDINADORA GRUPO DE TESORERIA 
SANDRA MILENA SANJUAN ACERO -COORDINADORA GRUPO DE CONTABILIDAD 
JANNETH ANDREA SABOGAL PORTILLA - COORDINADORA GRUPO DE PRESUPUESTO</t>
  </si>
  <si>
    <t>Comisiones realizadas por funcionarios y contratistas del instituto, tramitadas directamente en SIIF Nacion II</t>
  </si>
  <si>
    <t>Evidencia en ruta de acceso:M:\OF_CONTROL_INTERNO\Compartida\2019\RFCC\CONSOLIDADOS__PM_CGR\4._Actua_espcial_2014_financiera_2010-2011-2012_Concilia_Bancaria\EVIDENCIAS\H7A1_H8A1</t>
  </si>
  <si>
    <t>"Registro contable y conciliaciones" según oficios suscritos por la coordinadora de tesoreria de fechas 7 de Marzo  y 7 de Junio de 2011, para la constitucion de tes por valor de 199.942.179 y 349.968.000, sin que estos valores presenten  registro contable al cierre de la vigencia 2011</t>
  </si>
  <si>
    <t>No fueron registrados oportunamente en el aplicativo SIIF Nacion II los valores correspondientes a la compra de TES por parte de la entidad</t>
  </si>
  <si>
    <t>Informar por parte del grupo de tesoreria al grupo de contabilidad, la compra y/o venta de TES, con el fin que se realice el respectivo registro en SIIF Nación y dichos movimiento se vean reflejados de manera oportuna en la contabiidad del Instituto</t>
  </si>
  <si>
    <t>Al día siguiente de realizada la inversión y/o venta de TES, se debe enviar al grupo de contabilidad la informacion correpondiente para realizar el tramite en el aplicativo SIIF Nación II</t>
  </si>
  <si>
    <t>Inversiones y/o ventas de TES, registradas oportunamente en el aplictaivo SIIF Nación II</t>
  </si>
  <si>
    <t>Procedimiento solicitud y legalizaciòn comisiones, y capturas de pantalla (Anexo en ruta de acceso)</t>
  </si>
  <si>
    <t>Soportes partida conciliatoria; En la conciliacion de enero de 2011 se describe una partida conciliatoria 2010 por valor de 8.492.162, los cuales no tienen soporte que lo explique, situacion que denota deficiencia de seguimiento y control por parte de la oficina de control interno creando inseguridad en los registros contables de la entidad</t>
  </si>
  <si>
    <t>Falta de información en el momento de la elaboración de las conciliaciones bancarias</t>
  </si>
  <si>
    <t>Identificar, soportar y depurar cada partida conciliatoria</t>
  </si>
  <si>
    <t xml:space="preserve">SANDRA MILENA SANJUAN ACERO -COORDINADORA GRUPO DE CONTABILIDAD </t>
  </si>
  <si>
    <t>Partidas coniliatorias con soportes preciso que demuestren su naturaleza</t>
  </si>
  <si>
    <t>"Notas credito no registradas en libros" Se evidenció que la entidad relaciona partidas conciliatorias denominadas "notas credito no registradas en libros" por un monto que inicia por un valor de 175.284.037 en enero de 2011 y aumenta mensualmente hasta alcanzar en marzo de 2012 11.570.372.099.</t>
  </si>
  <si>
    <t>El valor de las notas credito no registradas en libros aumenta debido a la existencia de ordenes de pago no legalizadas oportunamente, las cuales se efectuaron a partir del mes de mayo de 2012, fecha en la cual dichos conceptos disminuyen.</t>
  </si>
  <si>
    <t>Depuracion de las partidas existentes por concepto de " notas credito no registradas en libros"</t>
  </si>
  <si>
    <t>Depuracion de las partidas existentes por concepto de notas credito no registradas en libros</t>
  </si>
  <si>
    <t>Conciliaciones bancarias sin partidas conciliatorias por concepto de notas credito no registradas en libros con antigüedad mayor a 3 meses</t>
  </si>
  <si>
    <t>Evidencia en ruta de acceso: M:\OF_CONTROL_INTERNO\Compartida\2019\RFCC\CONSOLIDADOS__PM_CGR\4._Actua_espcial_2014_financiera_2010-2011-2012_Concilia_Bancaria\EVIDENCIAS\H10A1</t>
  </si>
  <si>
    <t>Captura pantalla concepto y portada documento (Anexo en ruta de acceso)</t>
  </si>
  <si>
    <t>"Dinamica de las partidas conciliatorias" Se evidenciaron partidas conicliatorias que tienen una denominacion contraria a su efecto, como es el caso de "notas credito no registradas en libros" estableciendose que las partidas no correponden a notas credito sino a giros por erogaciones no registradas en los libros</t>
  </si>
  <si>
    <t>En las conciliaciones bancarias se unifica el concepto de notas credito y pagos que no se encontraban en libros, ubicandolos en un mismo concepto.</t>
  </si>
  <si>
    <t>Verificar cada partida conciliatoria, con el fin de ubicarla en el concepto que defina a cabalidad su naturaleza.</t>
  </si>
  <si>
    <t>Revision de las conciliaciones bancarias y reorganizacion de los conceptos con el fin que describan a cabalidad las partidas existentes</t>
  </si>
  <si>
    <t>Conciliaciones bancarias con conceptos que definan la naturaleza de cada partida conciliatoria</t>
  </si>
  <si>
    <t>"Cheques pendientes de cobro" se observan partidas conciliatorias cuya denominación es cheques pendientes de cobro" en los cuales se observan partidas que continuan por mas de un año, evidenciando deficiencias en su imputación contable para efectos de su retiro de la conciliacion .</t>
  </si>
  <si>
    <t>Esta situación se presentó debido a que no se cruzaron a tiempo las partidas existentes toda vez que los valores no coinciden exactamente, tarea que se logro identificar con el ejercicio de depuración realizado para el cierre del año 2013</t>
  </si>
  <si>
    <t>Continuar con el proceso de depuración de las partidas existentes como cheques pendientes de cobro</t>
  </si>
  <si>
    <t>Continuar con el proceso de depuración de las partidas conciliatorias existenes como cheques pendientes de cobro.</t>
  </si>
  <si>
    <t>Conciliaciones bancarias sin partidas conciliatorias por concepto de cheques pendientes de cobro que tengan un vigencia mayor a 3 meses</t>
  </si>
  <si>
    <t>"Saldo en las cuentas bancarias" Se evidenció sobreestimacion en los auxiliares de bancos, ya que aparecen saldo en las cuentas que a 31 de 2011, estaban en ceros o con un saldo inferior al registro auxiliar, como se evidencia en los extractos bancarios, esto es causado por deficiencia de control interno y genera sobreestimacion de los estados financieros</t>
  </si>
  <si>
    <t>El mayor valor presentado en libros con respecto a los extractos  se dío por la falta de la traza contable en el manejo de las cajas menores, lo cual conllevo a que los gastos no fueran legalizados a tiempo y el dinero se viera reflejado en los libros contables de bancos</t>
  </si>
  <si>
    <t>Continuar con el proceso de elaboración y depuración de la conciliaciones bancarias de todas las cuentas del instituto que conlleve a tener un saldo en extracto igual a un saldo en libros contables.</t>
  </si>
  <si>
    <t>Continuar con el proceso de elaborar y depurar oportunamente las conciliaciones  de todas las cuentas bancarias que tenga vigente el Instituto.</t>
  </si>
  <si>
    <t>conciliaciones bancarias elaboradas oportunamente y depuradas</t>
  </si>
  <si>
    <t>Evidencia en ruta de acceso: M:\OF_CONTROL_INTERNO\Compartida\2019\RFCC\CONSOLIDADOS__PM_CGR\4._Actua_espcial_2014_financiera_2010-2011-2012_Concilia_Bancaria\EVIDENCIAS\CGR 013 H3A1_H5A1_H13A1_H14A1</t>
  </si>
  <si>
    <t>"Cuenta bancaria con saldo negativo" Se establecio que la cuenta bancaria 47296999-3691 aparece con saldo negativo, según libros en la conciiacion, contradiciendo la esencia de la caja menor, ademas de ello en el extracto bancario se aprecia saldo; esto es causado por deficencias en Control Interno y genera incertidumbre en las cuentas bancarias</t>
  </si>
  <si>
    <t>Error involuntario, donde no se incluyó un ingreso en los libros de bancos de excel con los cuales era conciliada la cuenta de caja menor ocasionando un saldo negativo en la cuenta.</t>
  </si>
  <si>
    <t>Mantener el proceso de Registros a teaves del SIIF Nación II, y continuar el proceso de elaboración de conciliaciones bancarias con SIIF de todas las cuentas del instituto al día.</t>
  </si>
  <si>
    <t>Continuar con el proceso de elaboración de conciliaciones  bancarias oportunamente.</t>
  </si>
  <si>
    <t>Conciliaciones bancarias elaboradas oportunamente.</t>
  </si>
  <si>
    <t>Registro Recursos convenio; Se evidencia que se realizo un reintegro del convenio 021 de 2010 con Empopasto por valor de 26.827.853, en el cual se afectaron cuentas del patrimonio y del ingreso, las cuales no correpsonden de acuerdo a su dinamica</t>
  </si>
  <si>
    <t>Parametrización establecida por la Contaduría General de la Nación.</t>
  </si>
  <si>
    <t>Establecer un procedimiento que permita identificar los posibles errores de parametrización, optima, veraz, eficaz y eficiente.</t>
  </si>
  <si>
    <t>Verificación de la afectación contable de los registros automáticos que realiza el SIIF Nación.</t>
  </si>
  <si>
    <t>Registros contables de acuerdo a la dinámica del Plan General de Contabilidad Pública</t>
  </si>
  <si>
    <t>Evidencia en ruta de acceso: M:\OF_CONTROL_INTERNO\Compartida\2019\RFCC\CONSOLIDADOS__PM_CGR\4._Actua_espcial_2014_financiera_2010-2011-2012_Concilia_Bancaria\EVIDENCIAS\H15A1_log error</t>
  </si>
  <si>
    <t>H15A1-log error- (Anexo en ruta de acceso)</t>
  </si>
  <si>
    <t>Denota deficiencias de análisis y seguimiento por parte de la Oficina de control interno.</t>
  </si>
  <si>
    <t>A pesar de contar con la realización de auditorías al proceso de gestón contable;  no ha sido suficiente la periodicidad de las mismas para lograr mayor cobertura.</t>
  </si>
  <si>
    <t>Realizar  auditorias y seguimiento períodico a los planes de mejoramiento del ciclo financiero</t>
  </si>
  <si>
    <t>Llevar a cabo una auditoría integral anual  y seguimiento a la aplicación de las recomendaciones.</t>
  </si>
  <si>
    <t>MARÍA EUGENIA PATIÑO JURADO - JEFE OFICINA DE CONTROL INTERNO</t>
  </si>
  <si>
    <t>Auditoría y seguimiento a la aplicación de las recomendaciones</t>
  </si>
  <si>
    <t>Evidencias en ruta de acceso: M:\OF_CONTROL_INTERNO\Compartida\2019\RFCC\CONSOLIDADOS__PM_CGR\4._Actua_espcial_2014_financiera_2010-2011-2012_Concilia_Bancaria\EVIDENCIAS\H16A1_H16A2</t>
  </si>
  <si>
    <t>CGR 012 H16A2 22 AGOSTO 2014 Acta G finan (Anexo en ruta de acceso)</t>
  </si>
  <si>
    <t>CGR 012 H16A2 ACTA 14 JULIO C Financiero (Anexo en ruta de acceso)</t>
  </si>
  <si>
    <t>H16A2</t>
  </si>
  <si>
    <t>Realizar seguimiento periódico a los planes de mejoramiento del ciclo financiero</t>
  </si>
  <si>
    <t xml:space="preserve">Llevar a cabo un seguimiento semestral  a los planes de mejoramiento del ciclo financiero.  </t>
  </si>
  <si>
    <t>Seguimiento semestral a planes de mejoramiento de ciclo financiero</t>
  </si>
  <si>
    <t>CGR 012 H16A2 ACTA 20 EN FRO (Anexo en ruta de acceso)</t>
  </si>
  <si>
    <t>CGR H16A1 EVALUACION CI CONTABLE 2014 (Anexo en ruta de acceso)</t>
  </si>
  <si>
    <t xml:space="preserve">CGR H16A1 INFORME CICLO FRO 2014 (Anexo en ruta de acceso) </t>
  </si>
  <si>
    <t>TOTAL HALLAZGOS: 10</t>
  </si>
  <si>
    <t>H1A1S</t>
  </si>
  <si>
    <t xml:space="preserve">Si bien se realizaron estudios precontractuales, la migración a un nuevo servidor de aplicaciones originó conflictos que no podían preverse durante la planeación  de los convenios lo cual impactó el cronograma establecido y la estabilidad de las aplicaciones implicadas.
los proyectos informáticos no siempre se pueden ejecutar en una misma vigencia fiscal. 
</t>
  </si>
  <si>
    <t xml:space="preserve">Incluir de manera más detallada los factores que puedan impactar la ejecución de los proyectos, así como incorporarlos en los estudios de mercado y análisis de requerimientos que se realicen para la suscripción de nuevos convenios. así mismo involucrar a todas las áreas del IDEAM que tienen alguna actuación en relación a los convenios. </t>
  </si>
  <si>
    <t>Documentar el procedimiento para la planeación, suscripción, ejecución y cierre de convenios.</t>
  </si>
  <si>
    <t>Lidera Oficina De Planeación con el apoyo de todas as Subdirecciones Y Oficinas Involucradas</t>
  </si>
  <si>
    <t>Procedimiento documentado, divulgado, implementado e incluido en el sistema integrado de gestión.</t>
  </si>
  <si>
    <t>Evidencias en ruta de acceso: M:\OF_CONTROL_INTERNO\Compartida\2019\RFCC\Cons.PM_CGR\5._Auditoria_SIAC_2010-2011-2012\4.Evidencia\H1A1S</t>
  </si>
  <si>
    <t>Incluir el procedimiento en el sistema integrado de gestión.</t>
  </si>
  <si>
    <t>Teniendo en cuenta el periodo de tiempo transcurrido (2013-2019), la dirección de URL registrada inicialmente, ya no corresponde toda vez que se han surtido cambios tanto en la página, mapa de procesos; como en la documentación entre otros. Se adjunta el PDF del documento inicial “CICLO DE PROYECTO” referido en el seguimiento la cual esta dentro de la ruta de acceso.</t>
  </si>
  <si>
    <t>Divulgar entre las dependencias que intervienen en el procedimiento, el documento respectivo.</t>
  </si>
  <si>
    <t xml:space="preserve">A-GJ-F005 FORMATO ACTA LIQUIDACION CONVENIOS en el link https://n9.cl/21kw </t>
  </si>
  <si>
    <t>Implementar el procedimiento para la suscripción de nuevos  convenios.</t>
  </si>
  <si>
    <t>H2A1S</t>
  </si>
  <si>
    <t xml:space="preserve">Información de planeación
se evidenciaron diferencias en la apropiación vigente del año 2012 de recursos propios en la que aparecen 400 millones menos respecto al valor que aparece en el informe de la ejecución pptal de la vigencia, lo cual revela deficiencias de control interno, falta de revisión y seguimiento a la información enviada a la CGR.
</t>
  </si>
  <si>
    <t>Las diferencias encontradas en estas cifras, surgen de un documento guía del proyecto que se utiliza para identificación de aspectos de formulación y no hace parte de la documentación base para la toma de decisiones como se evidencia en el informe de ejecución a 31 de diciembre de 2012.</t>
  </si>
  <si>
    <t>Garantizar con un mayor control y seguimiento, que la información relacionada con los proyectos sea uniforme en todos los sistemas de reporte y gestión con los que se cuenta.</t>
  </si>
  <si>
    <t>Revisar los formatos a presentar y comparar la información de todos los sistemas de reporte.</t>
  </si>
  <si>
    <t>Carlos Andrés Serna - Jefe Oficina Asesora de Planeación</t>
  </si>
  <si>
    <t>Una (1) revisión con la expedición del decreto de liquidación del presupuesto 2014 y se realizará control y seguimiento.</t>
  </si>
  <si>
    <t>POA_2014_OFICINA ASESORA DE PLANEACION (anexo en ruta de acceso: M:\OF_CONTROL_INTERNO\Compartida\2019\RFCC\Cons.PM_CGR\5._Auditoria_SIAC_2010-2011-2012\4.Evidencia\H2A1S-H3A1S)</t>
  </si>
  <si>
    <t>H3A1S</t>
  </si>
  <si>
    <t xml:space="preserve">Al realizar cruce de información de los planes penia y picia y los poa de cada vigencia con la información presupuestal, se evidencian diferencias en la asignación presupuestal final de cada año.
lo anterior demuestra deficiencias en control interno, falta de revisión y seguimiento a la planeación que puede conducir a toma de decisiones inexactas.
</t>
  </si>
  <si>
    <t>Los recursos  plasmados en el plan financiero, se presentan como el monto de recursos propuestos al ministerio de ambiente, para ser incluidos en el marco de gasto de mediano plazo del sector ambiental, son entonces proyecciones de unas necesidades identificadas en el momento de su formulación.</t>
  </si>
  <si>
    <t>Verificar y priorizar los recursos acorde a las necesidades del IDEAM sujetos a lo aprobado en la ley de presupuesto anual.</t>
  </si>
  <si>
    <t>Ajustar los planes e instrumentos de planeación con los montos definitivos aprobados en la ley de presupuesto anual.</t>
  </si>
  <si>
    <t>Carlos Andrés Serna - Oficina Asesora de Planeación</t>
  </si>
  <si>
    <t>H4A1S</t>
  </si>
  <si>
    <t xml:space="preserve">Los indicadores solo evalúan eficacia y valoración de costos ambientales. en algunos casos aparece la fórmula sin indicar el resultado de la meta.
la información que maneja el IDEAM respecto a la evaluación de indicadores en los inf. de planeación y cumplimiento de actividades presenta diferencias.
</t>
  </si>
  <si>
    <t xml:space="preserve">El sistema de indicadores del IDEAM, cuenta con indicadores de (economía, efectividad, eficacia, eficiencia y valoración de costos ambientales), en la información presentada a la auditoria sólo se presentaron los indicadores relacionados con el SIA, asociados a la eficacia y valoración de costos ambientales. </t>
  </si>
  <si>
    <t xml:space="preserve">Plan de capacitación en la formulación y construcción de indicadores de gestión (eficacia, eficiencia y efectividad).         </t>
  </si>
  <si>
    <t xml:space="preserve">Jornadas de capacitación a los funcionarios de los procesos institucionales. </t>
  </si>
  <si>
    <t>Una capacitación dirigida a los funcionarios de la entidad.</t>
  </si>
  <si>
    <t>Evidencias en ruta de acceso: M:\OF_CONTROL_INTERNO\Compartida\2019\RFCC\Cons.PM_CGR\5._Auditoria_SIAC_2010-2011-2012\4.Evidencia\H4A1S</t>
  </si>
  <si>
    <t>ASISTENCIA CAPA. INDICADORES_24-ABRL (anexo, dentro de la ruta de acceso).</t>
  </si>
  <si>
    <t>Matriz_Plan estrategico instituto_POA_2014 (anexo, dentro de la ruta de acceso).</t>
  </si>
  <si>
    <t>Se diseña e implementa una matriz que integra el Plan Estratégico del Instituto con el Plan Operativo Anual 2014 (actividades, indicadores, metas y recursos asignados durante el año), ejercicio con el cual se verificó la articulación de la planeación de la Entidad con la misión institucional.</t>
  </si>
  <si>
    <t>A dicha matriz se le adiciona la columna "Tipo de indicador" (economía, eficiencia, eficacia, equidad y valoración de costos ambientales) con el fin de clasificar los indicadores asignados a cada actividad y garantizar un buen seguimiento a la gestión del Instituto (Ley 42 de 1993).</t>
  </si>
  <si>
    <t>H5A1S</t>
  </si>
  <si>
    <t xml:space="preserve">Deficiencias en las etapas precontractual, contractual y postcontractual por el manual de contratación se encuentra desactualizado (se citan normas derogadas) </t>
  </si>
  <si>
    <t>Cambio de la normativa vigente: decreto 2474/08 al d. 734/12</t>
  </si>
  <si>
    <t>Actualización del manual de contratación.</t>
  </si>
  <si>
    <t>Adriana Portillo- Oficina Asesora Jurídica.</t>
  </si>
  <si>
    <t>Manual de contratación actualizado.</t>
  </si>
  <si>
    <t>Evidencia en ruta de acceso: M:\OF_CONTROL_INTERNO\Compartida\2019\RFCC\Cons.PM_CGR\5._Auditoria_SIAC_2010-2011-2012\4.Evidencia\H5A1S-H5A2S-MANUAL CONTRATACIÓN</t>
  </si>
  <si>
    <t>Resolución_No_2727-31_Oct_2013 (anexo, dentro de la ruta de acceso).</t>
  </si>
  <si>
    <t>Resolución_No_1604-27_JUN_2014 (anexo, dentro de la ruta de acceso).</t>
  </si>
  <si>
    <t>H5A2S</t>
  </si>
  <si>
    <t>Cambio de la normativa vigente: d. 734/12 al d. 1510/13</t>
  </si>
  <si>
    <t>Actualización del manual de contratación de acuerdo con los lineamientos que para el efecto señale Colombia compra eficiente  en cumplimiento del decreto 1510 de 2013.</t>
  </si>
  <si>
    <t>MANUAL DE CONTRATACIÓN IDEAM. V2 (anexo, dentro de la ruta de acceso).</t>
  </si>
  <si>
    <t>H6A1S</t>
  </si>
  <si>
    <t>Según las normas reglamentarias del estatuto contractual (decreto 734 de 2012) no existe la modalidad de contratación "orden administrativa". se evidenciaron las órdenes administrativas 527, 436, 464, 528 y 012. lo anterior denota incumplimiento de los principios constitucionales y legales referentes a la contratación, falta de seguimiento y deficiencias en control interno de la entidad.</t>
  </si>
  <si>
    <t xml:space="preserve">Aplicación de la mínima cuantía y utilización de la aceptación de oferta como acuerdo de voluntades final al proceso de selección. </t>
  </si>
  <si>
    <t>Suscripción de acuerdos de voluntades bajo la denominación de "contrato" y "aceptación de la oferta".</t>
  </si>
  <si>
    <t>A partir de la fecha, la suscripción de acuerdos de voluntades se realizará bajo la denominación de "contrato" y "aceptación de la oferta".</t>
  </si>
  <si>
    <t>Total de contratos y aceptaciones de oferta suscritos a partir de la fecha del plan de mejoramiento.</t>
  </si>
  <si>
    <t>Evidencia en la ruta de acceso: M:\OF_CONTROL_INTERNO\Compartida\2019\RFCC\Cons.PM_CGR\5._Auditoria_SIAC_2010-2011-2012\4.Evidencia\H6A1S-ACEPTACIÓN OFERTA</t>
  </si>
  <si>
    <t>Se evidenció aceptación de oferta en los procesos de invitación pública de Minima Cuantía 035 de 2013;_039 de 2013;_041 de 2013; 031 de 2013.</t>
  </si>
  <si>
    <t>MINIMA_CUANTIA-035_2013 (anexo, dentro de la ruta de acceso).</t>
  </si>
  <si>
    <t>MINIMA_CUANTIA-039_2013 (anexo, dentro de la ruta de acceso).</t>
  </si>
  <si>
    <t>MINIMA_CUANTIA-041_2013 (anexo, dentro de la ruta de acceso).</t>
  </si>
  <si>
    <t>H7A1S</t>
  </si>
  <si>
    <t>No se evidenció oficio suscrito por parte del ordenador del gasto que comunique la designación del supervisor y/o funcionario que cumpla las funciones de supervisión contempladas en las normas legales vigentes.</t>
  </si>
  <si>
    <t>Solo existía designación de supervisor en minuta contractual y suscripción de acta de inicio.</t>
  </si>
  <si>
    <t>Comunicación de designación de supervisión.</t>
  </si>
  <si>
    <t>Comunicación remitida al supervisor  por parte de la oficina asesora jurídica, respecto de la designación.</t>
  </si>
  <si>
    <t>Total de expedientes contractuales con comunicación de designación de supervisión a partir de la fecha del plan de mejoramiento.</t>
  </si>
  <si>
    <t>PM-VERIFICACIÓN CARPETAS CONTRACTUALES ( anexo en ruta de acceso: M:\OF_CONTROL_INTERNO\Compartida\2019\RFCC\Cons.PM_CGR\5._Auditoria_SIAC_2010-2011-2012\4.Evidencia\H7A1S-COMUNICACIÓN SUPERVISOR)</t>
  </si>
  <si>
    <t>Se evidenció la comunicación de desgnación de supervisión ; tomando una muestra aleatoria y reperesentativa de  30 carpetas contractuales vigencia 2014 y que se detallan así. 347,341,342,332,173,320,3331,328,315,310,311,307304,303,299,298,301,300,297,295,295,294,292,287,291,285,243,236,253,250.</t>
  </si>
  <si>
    <t>H8A1S</t>
  </si>
  <si>
    <t>Los contratos evidenciados presentan deficiencias relacionados con la ley 594/00 no conservan la unidad documental, no se encuentran organizados cronológicamente y sin la foliación respectiva, no contienen inventario documental, la oficina productora o supervisor conserva en su haber los diferentes documentos. Así mismo el formato no cuenta con la totalidad de acciones o funciones</t>
  </si>
  <si>
    <t>Se han impartido las directrices y políticas para el manejo de los archivos en cumplimiento de la ley 594 de 2000; sin embargo, algunas dependencias no han dado cumplimiento a éstas para la debida organización de los archivos. de otra parte, los manuales y procedimientos  requieren de su oficialización y difusión.</t>
  </si>
  <si>
    <t>Actualización, socialización y aplicación del procedimiento relacionado con la gestión contractual.</t>
  </si>
  <si>
    <t>Definición, divulgación y aplicación  del procedimiento relacionado con la gestión contractual.</t>
  </si>
  <si>
    <t xml:space="preserve">Dra. Adriana Jazmín Portillo Trujillo - Jefe Oficina Asesora Jurídica (Hasta La Etapa Contractual).
Supervisores De Los Contratos (En La Etapa De La Ejecución)
Dr. Carlos Andrés Serna Ruiz - Jefe Oficina Asesora De Planeación- Gestión De Calidad.
Mauricio Romero Vidarte,  Auxiliar Administrativo Del Grupo De Documentación Y Nubia Traslaviña , Coordinadora De Grupo (Asesoría Y Seguimiento A Cumplimiento De La Actividad)
</t>
  </si>
  <si>
    <t>Procedimiento  interno de la gestión   contractual divulgado y aplicado.</t>
  </si>
  <si>
    <t>CONTRATO 103 2014 (Anexo en ruta de acceso: M:\OF_CONTROL_INTERNO\Compartida\2019\RFCC\Cons.PM_CGR\5._Auditoria_SIAC_2010-2011-2012\4.Evidencia\H8A1S)</t>
  </si>
  <si>
    <t>H8A2S</t>
  </si>
  <si>
    <t>Realizar capacitación a las dependencias  en el sistema de gestión documental  ORFEO y gestión de archivos.</t>
  </si>
  <si>
    <t>Capacitación en el aplicativo de gestión documental  ORFEO  y en  gestión archivística.</t>
  </si>
  <si>
    <t xml:space="preserve">Dra. Nubia Traslaviña Saavedra - Coordinadora Grupo Documentación Y Archivo.
Participación De Los Funcionarios De  Todos Los Procesos De La Entidad Para Lograr El Objetivo.
</t>
  </si>
  <si>
    <t>Capacitaciones realizadas.</t>
  </si>
  <si>
    <t>Planillas asis Cap Orfeo y Gestion D ( Anexo en ruta de acceso:M:\OF_CONTROL_INTERNO\Compartida\2019\RFCC\Cons.PM_CGR\5._Auditoria_SIAC_2010-2011-2012\4.Evidencia\H8A2S )</t>
  </si>
  <si>
    <t>Se llevaron a cabo las capacitaciones sobre orfeo y gestión documental, dirigida a los funcionarios del Instituto.</t>
  </si>
  <si>
    <t>H8A3S</t>
  </si>
  <si>
    <t xml:space="preserve">Formato de supervisión sin espacio para realizar observaciones. </t>
  </si>
  <si>
    <t>Rediseño del formato de certificación de supervisión.</t>
  </si>
  <si>
    <t xml:space="preserve">Rediseño del formato de certificación de supervisión donde además de contemplar la verificación de los componentes jurídico, administrativo y presupuestal, permite que el funcionario esboce las observaciones que considere pertinentes respecto de la ejecución del contrato correspondiente. </t>
  </si>
  <si>
    <t>Certificado de supervisión ajustado.</t>
  </si>
  <si>
    <t>Evidencias en ruta de acceso: M:\OF_CONTROL_INTERNO\Compartida\2019\RFCC\Cons.PM_CGR\5._Auditoria_SIAC_2010-2011-2012\4.Evidencia\H8A3S</t>
  </si>
  <si>
    <t>Se evidencia el antiguo formato de “certificación de supervisión” en PDF del año 2013, el que actualmente se usa en la entidad es el formato “Certificado de Supervisión de Contratista” con Código A-GF-F005 Versión 0.2 Fecha 28/06/2017 adjunto en PDF.</t>
  </si>
  <si>
    <t>CERTIFICACIÓN DE SUPERVISIÓN PDF.(dentro de la ruta de acceso)</t>
  </si>
  <si>
    <t>Formato contratistas_2017 (dentro de la ruta de acceso)</t>
  </si>
  <si>
    <t>H8A4S</t>
  </si>
  <si>
    <t>Consulta de antecedentes de contratista sin soporte documental</t>
  </si>
  <si>
    <t xml:space="preserve">Evidencia de la verificación de antecedentes del contratista y anexo en la carpeta contractual. </t>
  </si>
  <si>
    <t xml:space="preserve">Impresión de la constancia de verificación de antecedentes disciplinarios, fiscales y penales del contratista y anexo en la carpeta contractual. </t>
  </si>
  <si>
    <t>Totalidad de expedientes contractuales con la evidencia de la verificación de los antecedentes disciplinarios, fiscales y penales del contratista.</t>
  </si>
  <si>
    <t>Evidencia en ruta de acceso: M:\OF_CONTROL_INTERNO\Compartida\2019\RFCC\Consolidado.PM_CGR\5._Auditoria_SIAC_2010-2011-2012\4.Evidencia\H8A4S .-ANTECEDENTES FISCALES-PENALES-DISCIPLINARIOS</t>
  </si>
  <si>
    <t>Se evidenció el cumplimiento de antecedenrtes fiscales, disciplinarios y penal; tomando una muestra aleatoria y reperesentativa de  30 carpetas contractuales vigencia 2014 y que se detallan así. 347,341,342,332,173,320,3331,328,315,310,311,307304,303,299,298,301,300,297,295,295,294,292,287,291,285,243,236,253,250.</t>
  </si>
  <si>
    <t>H8A4S .-ANTECEDENTES FISCALES-PENALES-DISCIPLINARIOS] (Anexo dentro de la ruta de acceso)</t>
  </si>
  <si>
    <t>H8A5S</t>
  </si>
  <si>
    <t>Expedientes contractuales desorganizados y con inconsistencias en la foliatura.</t>
  </si>
  <si>
    <t>Foliación y organización correcta de los expedientes contractuales auditados hasta la etapa contractual</t>
  </si>
  <si>
    <t>Organización física y virtual (en el sistema de gestión documental ORFEO)  de los expedientes contractuales vigencias 2010-2011-2012.</t>
  </si>
  <si>
    <t>Expedientes contractuales auditados debidamente foliados y organizados.</t>
  </si>
  <si>
    <t>Evidencias en Ruta de acceso: M:\OF_CONTROL_INTERNO\Compartida\2019\RFCC\Cons.PM_CGR\5._Auditoria_SIAC_2010-2011-2012\4.Evidencia\H8A5S</t>
  </si>
  <si>
    <t>Memorando_20132080002223 (dentro de la ruta de acceso)</t>
  </si>
  <si>
    <t>Contrato 103  de 2014 (dentro de la ruta de acceso)</t>
  </si>
  <si>
    <t>Memorando_20132080002093 (dentro de la ruta de acceso)</t>
  </si>
  <si>
    <t>H9A1S</t>
  </si>
  <si>
    <t xml:space="preserve">Área de tecnología de la información y las comunicaciones
retrasos en los reportes de información en varios subsistemas SNIF y SISAIRE. las entidades no reportaron la información correspondiente.
</t>
  </si>
  <si>
    <t>El IDEAM en los últimos años ha brindado soporte técnico permanente a las autoridades ambientales sin embargo en algunos casos se ha evidenciado que el retraso en el cargue de información se debe a la debilidad técnico-operativa en algunas de estas entidades. a pesar de dicho acompañamiento el retraso en el cargue de la información persiste.</t>
  </si>
  <si>
    <t>Implementar medidas de seguimiento adicionales y requerimiento a las autoridades ambientales para el cargue de la información.</t>
  </si>
  <si>
    <t>Verificar trimestralmente el cargue de información por parte de las  autoridades ambientales.</t>
  </si>
  <si>
    <t>Subdirección de Ecosistemas E Información Ambiental Y Subdirección de Estudios Ambientales con el apoyo de la Oficina Informática</t>
  </si>
  <si>
    <t>Verificaciones realizadas.</t>
  </si>
  <si>
    <t>la evidencia de las comunicaciones se encuentra en la ruta de acceso M:\OF_CONTROL_INTERNO\Compartida\2019\RFCC\Cons.PM_CGR\5._Auditoria_SIAC_2010-2011-2012\4.Evidencia\H9A1S_a_H9A3S</t>
  </si>
  <si>
    <t>H9A2S</t>
  </si>
  <si>
    <t>Implementar medidas de seguimiento adicionales y requerimiento a las autoridades ambientales para el cargue de la información</t>
  </si>
  <si>
    <t>Solicitar trimestralmente  a las  autoridades ambientales el cargue de información.</t>
  </si>
  <si>
    <t>Subdirección de Ecosistemas e Información Ambiental Y Subdirección de Estudios Ambientales con el apoyo de la Oficina Informática</t>
  </si>
  <si>
    <t>Comunicaciones enviadas a las autoridades ambientales que presenten retraso en el cague de información.</t>
  </si>
  <si>
    <t>H9A3S</t>
  </si>
  <si>
    <t>Para mejorar el flujo de información forestal de las car al sistema, el IDEAM  efectuó reingeniería al SNIF, para optimizar la comunicación y el cargue de información al sistema, en consecuencia se implementará el acompañamiento a las CAR, mediante talleres de capacitación en el uso y manejo de la herramienta , haciendo énfasis en las que presentan los más bajos reportes al SNIF.</t>
  </si>
  <si>
    <t>Verificación de cargue de información al sistema y visitas con jornadas de capacitación en el manejo de la herramienta a las autoridades ambientales que presenten bajos reportes.</t>
  </si>
  <si>
    <t>Maria Saralux Valbuena - Subdirectora De Ecosistemas E Información Ambiental</t>
  </si>
  <si>
    <t>Visitas de capacitación a las corporaciones.</t>
  </si>
  <si>
    <t>INVEMAR</t>
  </si>
  <si>
    <t>H10A1S</t>
  </si>
  <si>
    <t>Seguridad en la información del SIAM (INVEMAR): ante la eventualidad de un desastre total no habría forma de recuperar la información generada durante los últimos 30 días, lo que implicaría un alto costo de recursos y de reprocesos para recuperar la memoria histórica de este lapso de tiempo.</t>
  </si>
  <si>
    <t xml:space="preserve">Solo se hacen copias diarias de seguridad de los datos a nivel local; las réplicas externas se están generando con una frecuencia mensual. </t>
  </si>
  <si>
    <t>Disponer de copia de seguridad  de la información misional ( incluye SIAM)  y administrativa  resultante de la gestión institucional, fuera de las instalaciones del INVEMAR.</t>
  </si>
  <si>
    <t>Adquirir  e instalar 4 servidores nas de 15 tb para almacenar la información  al interior del INVEMAR y en el sitio de almacenamiento externo definido.</t>
  </si>
  <si>
    <t>Servidores instalados</t>
  </si>
  <si>
    <t>La evidencia se encuentra en ruta de acceso: M:\OF_CONTROL_INTERNO\Compartida\2019\RFCC\Cons.PM_CGR\5._Auditoria_SIAC_2010-2011-2012\4.Evidencia\H10A1S_a_H10A3S</t>
  </si>
  <si>
    <t>H10A2S</t>
  </si>
  <si>
    <t>Suscribir contrato de transporte de canal de datos  entre el INVEMAR y el nodo  de la empresa proveedora  y servicio de colocación de equipos de almacenamiento.</t>
  </si>
  <si>
    <t>Canal de transporte en funcionamiento</t>
  </si>
  <si>
    <t>H10A3S</t>
  </si>
  <si>
    <t xml:space="preserve">Implementar procedimiento de backup de información off-site en los servidores ubicados fuera de las instalaciones del INVEMAR. </t>
  </si>
  <si>
    <t xml:space="preserve">Registros de copias de seguridad </t>
  </si>
  <si>
    <t>Dependencia o proceso objeto de seguimiento: AUDITORIA ESPECIAL LAGO DE TOTA</t>
  </si>
  <si>
    <t>TOTAL HALLAZGOS: 5</t>
  </si>
  <si>
    <t>H1A1T</t>
  </si>
  <si>
    <t xml:space="preserve">Información científica y técnica:
el IDEAM no se ocupa en detalle de los ecosistemas como el lago de tota, que requiere información técnica y científica.
</t>
  </si>
  <si>
    <t xml:space="preserve">De acuerdo con las funciones otorgadas por la ley al IDEAM, no se realizan estudios detallados sobre los lagos nacionales, específicamente sobre el lago de tota. </t>
  </si>
  <si>
    <t>Elaborar las capas de cobertura de la tierra escala 1:25:000 de los páramos de la cuenca del lago de tota en el marco del convenio entre el IDEAM y el Instituto Humboldt nº 13-13-014-093   de 2013 iavh, nº 008 de 2013 iDEAM, el cual será remitido a la corporación.</t>
  </si>
  <si>
    <t>Elaboración de mapa de cobertura de la tierra  1:25.000 y entrega  a la corporación.</t>
  </si>
  <si>
    <t>Mapa capas cobertura de la tierra escala 1:25.000.</t>
  </si>
  <si>
    <t>Evidencias en ruta de acceso: M:\OF_CONTROL_INTERNO\Compartida\2019\RFCC\Cons.PM_CGR\6._Aud_Especial_lago_TOTA_2013\4.Evidencias\H1A1T</t>
  </si>
  <si>
    <t>Convenio 008-2013 (anexo, dentro de la ruta de acceso).</t>
  </si>
  <si>
    <t>Mapa de Coberturas de la tierra (anexo, dentro de la ruta de acceso).</t>
  </si>
  <si>
    <t>H2A1T</t>
  </si>
  <si>
    <t>Incluye información sobre oferta y demanda y zonificación hidrográfica, el cual no considera lo relacionado al lago de tota.</t>
  </si>
  <si>
    <t>Entregar a corpoboyaca series de datos hidrológicos y meteorológicos mensuales, generados  en las estaciones.</t>
  </si>
  <si>
    <t>Entrega a corpoboyaca dos archivos con series de datos hidrológicos y meteorológicos mensuales.</t>
  </si>
  <si>
    <t xml:space="preserve">Archivos con series de datos hidrológicos y meteorológicos mensuales.  </t>
  </si>
  <si>
    <t>Evidencias en ruta de acceso: M:\OF_CONTROL_INTERNO\Compartida\2019\RFCC\Cons.PM_CGR\6._Aud_Especial_lago_TOTA_2013\4.Evidencias\H2A1T</t>
  </si>
  <si>
    <t xml:space="preserve">Los archivos con las series de datos hidrológicos y meteorológicos   mensuales, se entregaron a  Corpoboyacá en medio magnetico por la cantidad de información generada, y se remitieron a través del  informe correspondiente a Caracterización Hidroclimática en la Zona de Influencia del Lago de Tota. Este oficio remisorio del 29-Nov-2013.Con el Radicado 20137000006133, </t>
  </si>
  <si>
    <t xml:space="preserve"> INFORME_TOTA (anexo, dentro de la ruta de acceso).</t>
  </si>
  <si>
    <t>OFICIO_28_NOV_2013 (anexo, dentro de la ruta de acceso).</t>
  </si>
  <si>
    <t>Soporte entrega_Radicado_20137000006133 (anexo, dentro de la ruta de acceso).</t>
  </si>
  <si>
    <t>H3A1T</t>
  </si>
  <si>
    <t xml:space="preserve">Elaborar y divulgar a las autoridades ambientales y municipales un informe con los datos generados en las estaciones analizando las variables precipitación, temperatura y niveles del último año con respecto a su comportamiento en los últimos 10 años.  </t>
  </si>
  <si>
    <t xml:space="preserve">Informe entregado con los datos generados en las estaciones analizando las variables precipitación, temperatura y, niveles del último año con respecto a su comportamiento en los últimos 10 años.  </t>
  </si>
  <si>
    <t>Informe</t>
  </si>
  <si>
    <t>Caracterización HM Lago de Tota ( Anexo en ruta de acceso: M:\OF_CONTROL_INTERNO\Compartida\2019\RFCC\Cons.PM_CGR\6._Aud_Especial_lago_TOTA_2013\4.Evidencias\H3A1T</t>
  </si>
  <si>
    <t>Se observa el  informe correspondiente a la Caracterización Hidroclimática en la Zona de Influencia del Lago de Tota.</t>
  </si>
  <si>
    <t>H4A1T</t>
  </si>
  <si>
    <t>Falta de atención y actualización a la información hídrica para la toma de decisiones a nivel nacional y regional.</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</si>
  <si>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</si>
  <si>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Solicitar a corpoboyacá el diligenciamiento del rurh; registro de concesiones y permisos de vertimientos (decreto 303/2012), del sirh (decreto 1323 y 1324 /2007).</t>
  </si>
  <si>
    <t>Oficio de requerimiento sobre el cargue de información de concesiones y permisos de vertimientos al RURH.</t>
  </si>
  <si>
    <t>Oficio</t>
  </si>
  <si>
    <t>Oficios_A _corporaciones ( Anexos en ruta de acceso: M:\OF_CONTROL_INTERNO\Compartida\2019\RFCC\Cons.PM_CGR\6._Aud_Especial_lago_TOTA_2013\4.Evidencias\H4A1T-H5A1T)</t>
  </si>
  <si>
    <t xml:space="preserve">Para el año 2013, se realizó la gestión mediante oficios de requerimiento sobre el cargue de información de concesiones y permisos de vertimientos al RURH a cada una de las Autoridades Ambientales, como base para implementar el SIRH. el 14/04/2014, se recibió respuesta de sobre la delegación del personal destinado por Corpoboyaca para manejar el SIRH, mediante Orfeo 20149910036572. </t>
  </si>
  <si>
    <t>H5A1T</t>
  </si>
  <si>
    <t>Posible interpretación restrictiva del artículo 17 de la ley 99 de 1993 y presunta omisión a lo contemplado en el numeral 4 del artículo 2 del decreto 1277 de 1994.</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</si>
  <si>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</si>
  <si>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 xml:space="preserve"> 14_de_Abril_20149910036572 (Anexo en ruta de acceso: M:\OF_CONTROL_INTERNO\Compartida\2019\RFCC\Cons.PM_CGR\6._Aud_Especial_lago_TOTA_2013\4.Evidencias\H4A1T-H5A1T)</t>
  </si>
  <si>
    <t>Dependencia o proceso objeto de seguimiento: AUDITORIA ESPECIAL RIO BOGOTA</t>
  </si>
  <si>
    <t>TOTAL HALLAZGOS : 1</t>
  </si>
  <si>
    <t>H1A1RB</t>
  </si>
  <si>
    <t>2010-2012</t>
  </si>
  <si>
    <t>Tanto el sistema de información del recurso hidrico - SIRH y sus objetivos formulados desde 2007, aun no cuentan con un efectivo desarrollo, debido a la falta de articulación  y coordinación institucional requerida y obligatoria para el cumplimiento de los fines del estado.</t>
  </si>
  <si>
    <t>Aplicativos en proceso de ajuste con las autoridades ambientales para adecuar el proceso de  desarrollo de sus plataformas informáticas</t>
  </si>
  <si>
    <t xml:space="preserve">Fortalecimiento de plataforma técnica para el desarrollo e implementación del SIRH. </t>
  </si>
  <si>
    <t>Desarrollo de aplicativos y generación de reportes del SIRH (registro de usuarios del recurso hídrico, módulo de variables de calidad del agua, FUNIAS, mecanismos de importación masiva de datos).</t>
  </si>
  <si>
    <t>no. de módulos implementados en la car.</t>
  </si>
  <si>
    <t xml:space="preserve">Evidencias en ruta de acceso: M:\OF_CONTROL_INTERNO\Compartida\2019\RFCC\Cons.PM_CGR\7._Especial_RIO_BTA_2010-2012\4.Evidencia\H1_A1RB </t>
  </si>
  <si>
    <t>H1A1RB-Instalacion_nodo_CAR_2014 (anexo, dentro de la ruta de acceso).</t>
  </si>
  <si>
    <t>Instalacion_nodo_CAR_Cundinamarca-2013 (anexo, dentro de la ruta de acceso).</t>
  </si>
  <si>
    <t>H1A2RB</t>
  </si>
  <si>
    <t>Necesidades de ajuste de interoperabilidad del SIRH con la CAR.</t>
  </si>
  <si>
    <t>Implementación de herramientas del SIRH en la car para la captura de información hidrológica.</t>
  </si>
  <si>
    <t>Capacitación a car en el RURH del SIRH.</t>
  </si>
  <si>
    <t>no. Capacitaciones</t>
  </si>
  <si>
    <t>Evidencias en ruta de acceso: M:\OF_CONTROL_INTERNO\Compartida\2019\RFCC\Cons.PM_CGR\7._Especial_RIO_BTA_2010-2012\4.Evidencia\H1_A2RB</t>
  </si>
  <si>
    <t>Para el año 2013, se realizaron las 2 capacitaciones sobre la implementación del SIRH.  Las evidencias se observan en el Anexo 21.
En lo que va corrido del año 2014, se han realizado alrededor de 8 capacitaciones sobre el mismo tema, de las cuales se muestran en el Anexo 22, los listados de asistencia correspondientes.</t>
  </si>
  <si>
    <t>Listados_de_asistencia_SIRH-2013 (anexo, dentro de la ruta de acceso).</t>
  </si>
  <si>
    <t>Listados_de_asistencia_SIRH-2014 (anexo, dentro de la ruta de acceso).</t>
  </si>
  <si>
    <t>H1A3RB</t>
  </si>
  <si>
    <t>Fallas en la adecuada articulación y ausencia de estrategias efectivas de difusión de información.</t>
  </si>
  <si>
    <t>Estrategia de articulación institucional para la implementación del SIRH en el marco de las era en el área Bogotá región.</t>
  </si>
  <si>
    <t>Convenio interadministrativo CAR-SDA-FOPAE-EAAB-gobernación de Cundinamarca e IDEAM para el fortalecimiento institucional en el marco de las era en el área Bogotá región.</t>
  </si>
  <si>
    <t>no. convenios formalizados</t>
  </si>
  <si>
    <t>Soporte Convenio No. 011 de 2013 ( Anexo en ruta de acceso: M:\OF_CONTROL_INTERNO\Compartida\2019\RFCC\Cons.PM_CGR\7._Especial_RIO_BTA_2010-2012\4.Evidencia\H1_A3RB )</t>
  </si>
  <si>
    <t>Desde el 17 de Septiembre de 2013, se firmó el Convenio interadministrativo 011-2013, entre la CAR-SDA-FOPAE-EAAB-Gobernación de Cundinamarca e IDEAM para el fortalecimiento institucional en el marco de las era en el área Bogotá región.</t>
  </si>
  <si>
    <t>H1A4RB</t>
  </si>
  <si>
    <t>Publicación de lineamientos conceptuales para las era (incluye lineamientos para el SIRH e indicadores).</t>
  </si>
  <si>
    <t>documento publicado</t>
  </si>
  <si>
    <t>Documento_Marco-conceptual-ERA ( Anexo en ruta de acceso: M:\OF_CONTROL_INTERNO\Compartida\2019\RFCC\Cons.PM_CGR\7._Especial_RIO_BTA_2010-2012\4.Evidencia\H1_A4RB )</t>
  </si>
  <si>
    <t>El documento ya esta publicado en el Portal del Ideam, con el nombre "LINEAMIENTOS CONCEPTUALES Y METODOLÓGICOS PARA LA EVALUACIÓN REGIONAL DEL AGUA-ERA 2013", y se observó en el link: http://documentacion.ideam.gov.co/openbiblio/bvirtual/022653/022653.htm.</t>
  </si>
  <si>
    <t>TOTAL HALLAZGOS: 6</t>
  </si>
  <si>
    <t xml:space="preserve">H1A1 </t>
  </si>
  <si>
    <t xml:space="preserve">No se cuenta con procedimientos de competencias / perfiles para los auditores de acreditación </t>
  </si>
  <si>
    <t xml:space="preserve">Elaborar el acto administrativo que establece los perfiles de los contratistas del Grupo de Acreditación  </t>
  </si>
  <si>
    <t xml:space="preserve">Expedir el  Acto Administrativo por medio del cual se establece los perfiles de los contratistas del Grupo de Acreditación. </t>
  </si>
  <si>
    <t>Grupo de Acreditación  y Oficina Asesora Jurídica</t>
  </si>
  <si>
    <t xml:space="preserve">Acto administrativo por medio del cual se establece los perfiles de los contratistas del Grupo de Acreditación. </t>
  </si>
  <si>
    <t>RESOLUCIÓN_130_27-ENERO-2015 (Anexo en ruta de acceso: M:\OF_CONTROL_INTERNO\Compartida\2019\RFCC\Cons.PM_CGR\8._Auditoria_Denuncias_1-2014\4.Evidencias\H1A1 )</t>
  </si>
  <si>
    <t xml:space="preserve">H2A1 </t>
  </si>
  <si>
    <t xml:space="preserve">La constancia expedida por la dependencia que gestiona el recurso humano y que justifica la necesidad para la celebración de los contratos de servicios profesionales, no se sustenta en la carencia del perfil profesional requerido en la planta respectiva. </t>
  </si>
  <si>
    <t xml:space="preserve">La constancia expedida por la dependencia encargada no contiene la expresión: "Revisada la Planta de Personal", conforme a lo mencionado por el oganismo de control. </t>
  </si>
  <si>
    <t>Ajustar la certificación expedida por el Coordiandor del Grupo Administración y Desarrollo del Talento Humano en el sentido de incluir la expresión: "Revisada la Planta de Personal", conforme a la sugerencia del organismos de control.</t>
  </si>
  <si>
    <t xml:space="preserve">Ajustar la certificación de insuficiencia de personal expedida por el Grupo Administración y Desarrollo del Talento Humano  incluyendo la  expresión "Revisada la Planta de Personal" </t>
  </si>
  <si>
    <t>Grupo de Administración y Desarrollo del Talento Humano y Oficina Asesora Jurídica</t>
  </si>
  <si>
    <t xml:space="preserve">Certificación  expedida por el Grupo Administración  y Desarrollo del Talento Humano Ajustada.                                </t>
  </si>
  <si>
    <t>CERTIFICACIÓN TALENTO HUMANO (Anexo en ruta de acceso: M:\OF_CONTROL_INTERNO\Compartida\2019\RFCC\Cons.PM_CGR\8._Auditoria_Denuncias_1-2014\4.Evidencias\H2A1 )</t>
  </si>
  <si>
    <t>En la etapa precontractual del contrato de transporte 191  2013, no consideró aspectos necesarios para la prestación del servicio con calidad, teniendo en cuenta el objeto del mismo y sus especificidades, lo cual puede dar lugar a la materialización de riesgos que eran previsibles y pueden afectar la seguridad de los funcionarios</t>
  </si>
  <si>
    <t xml:space="preserve">No se previeron la totalidad de riesgos que se pueden presentar en la ejecución de un contrato de transporte </t>
  </si>
  <si>
    <t xml:space="preserve">Incluir en Ficha Técnica, los riesgos que fueron señalados por el Organismo de Control, así como el itinerario </t>
  </si>
  <si>
    <t>Grupo Recursos Fisicos y Oficina Asesora Jurídica</t>
  </si>
  <si>
    <t xml:space="preserve">Ficha Técnica  Ajustada con  los riesgos planteados por el Organismo de Control.  </t>
  </si>
  <si>
    <t>Evidencias en ruta de acceso: M:\OF_CONTROL_INTERNO\Compartida\2019\RFCC\Cons.PM_CGR\8._Auditoria_Denuncias_1-2014\4.Evidencias\H3A1</t>
  </si>
  <si>
    <t>CONTRATO DE TRANSPORTE 206-2014 (anexo, dentro de la ruta de acceso).</t>
  </si>
  <si>
    <t>ESTUDIOS PREVIOS - BMC - TRANSPORTE (anexo, dentro de la ruta de acceso).</t>
  </si>
  <si>
    <t>FICHA TÉCNICA - TRANSPORTE INTEGRAL (anexo, dentro de la ruta de acceso).</t>
  </si>
  <si>
    <t xml:space="preserve">Supervisión contratos 191 de 2013 Transporte: No se evidencia de acuerdo a los estudios previo, itinerarios y cronograma presentados al contratista por parte del supervisor del contrato de conformidad con el numeral 3 clausula quinta obligaciones del instituto como es suministrar oportunamente la información que requiere el contratista para el cumplimiento de sus obligaciones contractuales </t>
  </si>
  <si>
    <t xml:space="preserve">No se estableció en los estudios previos la forma en que el supervisor del contrato suministraría la información al contratista para el cumplimiento de sus obligaciones contractuales </t>
  </si>
  <si>
    <t xml:space="preserve">Detallar en los estudios previos las obligaciones a cargo del supervisor y del contratista </t>
  </si>
  <si>
    <t xml:space="preserve">Incluir en estudios previos las obligaciones tanto del contratista como del supervisor del contrato </t>
  </si>
  <si>
    <t xml:space="preserve">Estudios previos indicando las obligaciones del supervisor vs obligaciones del contratista.                                                    </t>
  </si>
  <si>
    <t>ADJUNTO 1 ITINERARIOS (Anexo en ruta de acceso: M:\OF_CONTROL_INTERNO\Compartida\2019\RFCC\Cons.PM_CGR\8._Auditoria_Denuncias_1-2014\4.Evidencias\H4A1</t>
  </si>
  <si>
    <t xml:space="preserve">Se utilizó el objeto contractual del contrato de transporte 191 2013 para cumplir con el objeto contratual de los convenios 010 21 de julio de 2013 y convenio interadministrativo 1-00066010 A 2013 </t>
  </si>
  <si>
    <t xml:space="preserve">No se previó que el contrato 191 de 2013 tenía el mismo objeto contractual de los convenios 010 y 010 A de 2014 </t>
  </si>
  <si>
    <t>Formular como objeto del contrato;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</si>
  <si>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 xml:space="preserve">Especificar en los estudios previos y en el contrato el objeto conforme a la acción de mejora </t>
  </si>
  <si>
    <t xml:space="preserve">Estudios previos y contrato   Modificado.       </t>
  </si>
  <si>
    <t>Evidencias en ruta de acceso:  M:\OF_CONTROL_INTERNO\Compartida\2019\RFCC\Cons.PM_CGR\8._Auditoria_Denuncias_1-2014\4.Evidencias\H5A1</t>
  </si>
  <si>
    <t>Se evidenció que en los estudios previos y  el contrato 206 de 2014 tiene por objeto :Contratar la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</si>
  <si>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CONTRATO DE TRANSPORTE 206-2014 - copia (anexo, dentro de la ruta de acceso).</t>
  </si>
  <si>
    <t xml:space="preserve">H6A1 </t>
  </si>
  <si>
    <t xml:space="preserve">la entidad no cuenta con los recursos necesarios y una solucion cierta y definitiva que le permita mantenerse en el inmueble arrendado teniendo en cuienta que el contrato se encuentra vigente hasta el 31 de diciembre de 2014 </t>
  </si>
  <si>
    <t xml:space="preserve">No contar con el instrumento jurídico que permita continuar con el contrato de arrendamiento </t>
  </si>
  <si>
    <t xml:space="preserve">Obtención vigencias futuras que aseguren el pago del canon de arrendamiento de la sede central del IDEAM. Terminación anticipada del contrato de arrendamiento vigente para la elaboración del nuevo contrato por cuatro años </t>
  </si>
  <si>
    <t xml:space="preserve">Trámite y Obtención Vigencias Futuras.
</t>
  </si>
  <si>
    <t xml:space="preserve">Autorización cupo de vigencias futuras  ordinarias  
                               </t>
  </si>
  <si>
    <t>Evidencias en ruta de acceso: M:\OF_CONTROL_INTERNO\Compartida\2019\RFCC\Cons.PM_CGR\8._Auditoria_Denuncias_1-2014\4.Evidencias\H6A1</t>
  </si>
  <si>
    <t>Se evidenció autorización cupo de vigencias futuras de fecha 16/10/ 2014 expedida por la Dirección General de Presupuesto Público Nacional-MHCP; terminación anticipada de mutuo acuerdo y liquidación del contrato arrendamiento No.147 de 2014;  contrato de arredndamiento No.350  suscrito 31/10/ 2014 con duración de 45 meses contados a partir del 1/11/2014 y hasta el 31 de julio de 2018.</t>
  </si>
  <si>
    <t>AUTORIZACIÓN VEGENCIAS FUTURAS (anexo, dentro de la ruta de acceso).</t>
  </si>
  <si>
    <t>Trámite de Terminación anticipada.</t>
  </si>
  <si>
    <t xml:space="preserve">Terminación anticipada contrato 191-Contrato de arrendamiento  suscrito   por  cuatro años. </t>
  </si>
  <si>
    <t>CONTRATO ARRENDAMIENTO 350 DE 2014 (anexo, dentro de la ruta de acceso).</t>
  </si>
  <si>
    <t xml:space="preserve">Suscripción del nuevo contrato amparando 4 vigencias, esto es hasta el 18 de julio de 2018. </t>
  </si>
  <si>
    <t xml:space="preserve">Suscripción del nuevo contrato amparando 4 vigencias, esto es hasta el 18 de julio de 2018.         </t>
  </si>
  <si>
    <t>Entidad: INSTITUTO DE HIDROLOGÍA, METEOROLOGÍA Y ESTUDIOS AMBIENTALES</t>
  </si>
  <si>
    <r>
      <t>Dependencia o proceso objeto de seguimiento:</t>
    </r>
    <r>
      <rPr>
        <b/>
        <sz val="11"/>
        <color rgb="FFFF0000"/>
        <rFont val="Arial"/>
        <family val="2"/>
      </rPr>
      <t xml:space="preserve"> </t>
    </r>
    <r>
      <rPr>
        <b/>
        <sz val="11"/>
        <color rgb="FF7030A0"/>
        <rFont val="Arial"/>
        <family val="2"/>
      </rPr>
      <t>Auditoría Política Nacional Gestión del Recurso Hidrico 2010-2013</t>
    </r>
  </si>
  <si>
    <t>TOTAL HALLAZGOS: 3</t>
  </si>
  <si>
    <t>Cálculo de la demanda de agua en los sectores productivos. MADS- IDEAM- Autoridades Ambientales</t>
  </si>
  <si>
    <t>El registro de usuarios del agua es tarea de las Autoridades Regionales Ambientales; y a su vez el Ministerio como ente rector de política es responsable de la coordinación institucional de todo el sector.</t>
  </si>
  <si>
    <t>Realizar soporte a las autoridades ambientales sobre el registro de usuarios a través de correo electrónico u otras alternativas (talleres regionales, reuniones)</t>
  </si>
  <si>
    <t>Elaborar reporte de consultas resueltas a las autoridades ambientales y sintesis de información reportada</t>
  </si>
  <si>
    <t xml:space="preserve">informes </t>
  </si>
  <si>
    <t>Evidencia Reporte de las concesiones realizadas ( Anexo en ruta de acceso:M:\OF_CONTROL_INTERNO\Compartida\2019\RFCC\Cons.PM_CGR\9._Aud_PNGRH_2010-2013\4.Evidencia\H9_A1 )</t>
  </si>
  <si>
    <t>Se verificó la evidencia, donde se indica de manera resumida, el número de solicitudes atendidas por correo electronico (se atendieron 191 solicitudes) y por Autoridad Ambiental. Esta es una actividad que se desarrolla permanentemente. indicador se ha cumplido en un 100%.</t>
  </si>
  <si>
    <t xml:space="preserve">Implementación SIRH:Artículo 9. Decreto 1323 de 2007 funciones para las autoridades ambientales  y Urbanas en el SIRH. Las CAR´S, Las Corporaciones de desarrollo Sostenible, las autoridades ambientales de los centros Urbanos, las creadas por el artículo 13 de la ley 768 de 2002 y la UESPN  </t>
  </si>
  <si>
    <t>Causa de lo anterior es la falta de aplicación de los protocolos y estándares establecidos en el SIRH, lo cual genera un reporte de información incompleta e inoportuna.</t>
  </si>
  <si>
    <t xml:space="preserve">Fortaler las estrategias  para mejorar la información reportada en el Registro </t>
  </si>
  <si>
    <t>Realizar un taller de capacitación a personal de las autoridades ambientales sobre el SIRH</t>
  </si>
  <si>
    <t>taller de capacitación</t>
  </si>
  <si>
    <t>Evidencias en Ruta de acceso: M:\OF_CONTROL_INTERNO\Compartida\2019\RFCC\Cons.PM_CGR\9._Aud_PNGRH_2010-2013\4.Evidencia\H25A1_Estrategia_gestion_de_informacion</t>
  </si>
  <si>
    <t>Boletines_SIRH (dentro de la ruta de acceso)</t>
  </si>
  <si>
    <t>Taller_Capacita_Socializacion (dentro de la ruta de acceso)</t>
  </si>
  <si>
    <t>Fortalecer de las estrategias  para continuar la implementacion del SIRH</t>
  </si>
  <si>
    <t>Mejorar la estrategia de gestión de información en el SIRH</t>
  </si>
  <si>
    <t xml:space="preserve">Subdirección de Hidrología </t>
  </si>
  <si>
    <t>Evidencias en Ruta de acceso: M:\OF_CONTROL_INTERNO\Compartida\2019\RFCC\Cons.PM_CGR\9._Aud_PNGRH_2010-2013\4.Evidencia\H25A2_Talleres</t>
  </si>
  <si>
    <t>Ponencia taller nacional. (dentro de la ruta de acceso)</t>
  </si>
  <si>
    <t>Informe de Estrategia_gestion_SIRH. (dentro de la ruta de acceso)</t>
  </si>
  <si>
    <t>Informe Talleres Capacitación y listas de asistencia (dentro de la ruta de acceso)</t>
  </si>
  <si>
    <t>Dependencia o proceso objeto de seguimiento: ACTUACIÓN ESPECIAL FISCALIZACIÓN-DENUNCIAS CONTRATACIÓN</t>
  </si>
  <si>
    <t xml:space="preserve">
Se evidencian debilidades en la planeación e incoherencia entre los estudios previos y el texto final del contrato. No se verifició la idoneidad y experiencia requerida relacionada con el área que presentó la necesidad de contratar. </t>
  </si>
  <si>
    <t>No se cuenta con mecanismos de verificación del perfil de los contratistas antes de realizar la etapa precontractual / perfiles necesitados</t>
  </si>
  <si>
    <t xml:space="preserve">Modificación del formato actual del Check List, incluyendo item de verificación de perfil requerido para la contratación. 
</t>
  </si>
  <si>
    <t xml:space="preserve">Modificación formato de Check List por parte de la Oficina Asesora Jurídica 
</t>
  </si>
  <si>
    <t xml:space="preserve">Oficina Asesora Jurídica.
</t>
  </si>
  <si>
    <t>Formato check list modificado</t>
  </si>
  <si>
    <t>chek list  y Resolución 130 (Anexo en ruta de acceso: M:\OF_CONTROL_INTERNO\Compartida\2019\RFCC\Cons.PM_CGR\10._Actua_especial_ficalización_denuncia_contratación\4.Evidencias\H1_A1 )</t>
  </si>
  <si>
    <t>Falta de la existencia de número orfeo en la solicitud por parte de las dependencias en la certificación expedida por Talento Humano</t>
  </si>
  <si>
    <t>Integración del número de Orfeo que evidencia la fecha en que fue realizada la solicitud por la dependencia que requiere la necesidad en la certificación emitida por la Coordinación del Grupo de Administración y Desarrollo del Talento Humano.</t>
  </si>
  <si>
    <t>Inclusión de número Orfeo en las certificaciones emitidas por el Grupo de Talento Humano</t>
  </si>
  <si>
    <t>Grupo de Administración  y Desarrollo del Talento Humano</t>
  </si>
  <si>
    <t>Certificaciones con número de orfeo.</t>
  </si>
  <si>
    <t>CGR DENUNCIAS- H2A1  VERIFICACIÓN (Anexo ruta de acceso: M:\OF_CONTROL_INTERNO\Compartida\2019\RFCC\Cons.PM_CGR\10._Actua_especial_ficalización_denuncia_contratación\4.Evidencias\H2_A1)</t>
  </si>
  <si>
    <t xml:space="preserve">El IDEAM no ha establecido, documentado, implementado y socializado un modelo estandar en el que los contratistas incluyan todos los registros en los informes de actividades mensuales que deben presentar para mostrar el cumplimiento del objeto del contrato  </t>
  </si>
  <si>
    <t xml:space="preserve">El formato establecido actualmente no contempla al detalle los registros que deben presentar los contratistas para demostrar el cumplimiento del objeto
</t>
  </si>
  <si>
    <r>
      <t>Formulación, implementación, socialización e inclusión en el SIG</t>
    </r>
    <r>
      <rPr>
        <sz val="11"/>
        <color rgb="FFFF0000"/>
        <rFont val="Calibri"/>
        <family val="2"/>
        <scheme val="minor"/>
      </rPr>
      <t xml:space="preserve"> </t>
    </r>
    <r>
      <rPr>
        <sz val="11"/>
        <color theme="1"/>
        <rFont val="Calibri"/>
        <family val="2"/>
        <scheme val="minor"/>
      </rPr>
      <t xml:space="preserve">de un formato de informe  estandar de presentación de informes por parte del </t>
    </r>
    <r>
      <rPr>
        <sz val="11"/>
        <rFont val="Calibri"/>
        <family val="2"/>
        <scheme val="minor"/>
      </rPr>
      <t>contratista</t>
    </r>
    <r>
      <rPr>
        <sz val="11"/>
        <color rgb="FFFF0000"/>
        <rFont val="Calibri"/>
        <family val="2"/>
        <scheme val="minor"/>
      </rPr>
      <t xml:space="preserve"> </t>
    </r>
    <r>
      <rPr>
        <sz val="11"/>
        <color theme="1"/>
        <rFont val="Calibri"/>
        <family val="2"/>
        <scheme val="minor"/>
      </rPr>
      <t>conforme a los parametros establecidos en el manual de supervisión</t>
    </r>
  </si>
  <si>
    <t xml:space="preserve">Formato estandar de presentación de informes mensuales por parte del contratista </t>
  </si>
  <si>
    <t>Oficina Asesora Jurídica</t>
  </si>
  <si>
    <t>Formato</t>
  </si>
  <si>
    <t xml:space="preserve">AED- H3A1 FORSUPERVISIÓN (Anexo ruta de acceso: M:\OF_CONTROL_INTERNO\Compartida\2019\RFCC\Cons.PM_CGR\10._Actua_especial_ficalización_denuncia_contratación\4.Evidencias\H3_A1) </t>
  </si>
  <si>
    <t xml:space="preserve">FORMATO INFORME ACCIONES CUMPLIDAS PLANES DE MEJORAMIENTO 
</t>
  </si>
  <si>
    <t>Entidad:    INSTITUTO DE HIDROLOGÍA, METEOROLOGÍA Y ESTUDIOS AMBIENTALES</t>
  </si>
  <si>
    <t>Convenio 356 de 2014 (dentro de la ruta de acceso)</t>
  </si>
  <si>
    <t xml:space="preserve">Se evidenció la  resolución No, 2081 de 18 sept de 2013,  sobre la  conformación de la comisión de personal.  A la fecha se han desarrollado 7 reuniones.  Se evidenciaron 7 actas de comisíón de personal del año 2014 cada una de ellas debidamente firmadas. (Carpeta Sec Gral- G Adm Desarrollo TH)
</t>
  </si>
  <si>
    <t xml:space="preserve">
Revisión del manual de funciones.    ·      </t>
  </si>
  <si>
    <t xml:space="preserve">Se videncian las actas de reuniones efectuadas hasta 14/06/2014, con las diferentes dependencias, respecto al acompañamiento a las áreas usuarias en la depuración de contenidos del portal Web.  La información WEB del instituto www.ideam.gov.co esta actualizada a 30/11/2014, esta información es la que requieren los usuarios para comunicarse con el Instituto en caso de cualquier solicitud.  </t>
  </si>
  <si>
    <t>A la fecha del presente informe, la información se encuentra dispuesta en la página web del Instituto - link "Ley de Transparencia".</t>
  </si>
  <si>
    <t xml:space="preserve">Se evidenció informe final (Planos, documentos técnicos), entregado por la empresa consultora ACUASERVICIOS S.A.S,  al Ideam, el cual contiene el estudio de viabilidad y análisis técnico para el diseño del Laboratorio de Calidad Ambiental,  en los predios del Instituto ubicados en la localidad de Puente Aranda.  Estos documentos reposan en físico y digital en la oficina de recursos físicos.  </t>
  </si>
  <si>
    <t xml:space="preserve">A la fecha del presente informe, se encuentra en funcionamiento, en las nuevas instalaciones, el laboratorio de calidad ambiental del Instituto, el cual fue construido en sede propia y con los requerimientos técnicos que se necesitan para su operación. </t>
  </si>
  <si>
    <t>Se evidenció el cumplimiento de los  títulos de idoneidad y experiencia profesional; tomando una muestra aleatoria y reperesentativa de  30 carpetas. contractuales vigencia 2014 y que se detallan así: 347,341,342,332,173,320,331,328,315,310,311,307,304,303,299,298,301,300,297,295,295,294,292,287,291,285,243,236,253,250.</t>
  </si>
  <si>
    <t>Se evidenció el cumplimiento de los requisitos de orden legal   1). Cesión CONTRATO 088-2014 cedido a Milton Cesar Garzón Ovalle; 2).Cesión CONTRATO 031-2014 cedido a Yensy Stifanny Ramos; 3).Contrato 184-2014 cedido a Olga Lucia Hoyos. 4). Contrato  No.  292 de 2014 cedido a Lina  María Carreño Correa.</t>
  </si>
  <si>
    <t xml:space="preserve">En el Orfeo, se observa el expediente número 2012102281200010E, donde se encuentran los documentos que hacen parte del Convenio 008/2012.  Además, se observa Primer Otro si 008/2012, 29-Ago-2012.Segundo Otro si 008/2012, 19-Dic-2012.Tercer Otro si  008/2012, con 22-Feb-2013.Cuarto Otro si 008/2012, 24-May-2013.El Informe Final del Convenio 008/2012 se entregó en Diciembre de 2013.
</t>
  </si>
  <si>
    <t>Fase 1. Continuar en coordinación con la CNSC con las acciones tendientes a proveer los cargos vacantes a travès del concurso según estudio tècnico aprobado en la vigencia 2013  por las instancias correspondientes.</t>
  </si>
  <si>
    <t>Procedimiento de conciliaciones bancarias y captura de pantalla que demuestra que se está subiendo la información al SGI.                                                                                                                                                                                                                                                                                        (Anexo en ruta de acceso: M:\OF_CONTROL_INTERNO\Compartida\2019\RFCC\Cons.PM_CGR\1._Aud_Integral_2012\4.Evidencias\H28_A1)</t>
  </si>
  <si>
    <t>Se actualizó el procedimiento de conciliaciones bancarias y se incluyó en el SGI el día 04 de septiembre de 2014 y ya se está aplicando al interior del grupo de contabilidad.</t>
  </si>
  <si>
    <t xml:space="preserve">La Declaración de Ingresos y Patromonio, se elaboró por el Grupo de contabilidad el 21/03/2014; la DIAN habilitó en su página web el formulario 110 para la presentación de la Declaración hasta el día 31/03/2014, al momento de firmar digitalmente el documento se bloqueo en la página, generando Derecho de Petición, el cual fue solucionado a tiempo y la Declaración fue presentada oportunamente. </t>
  </si>
  <si>
    <t>se evidencia el correo donde se utiliza el formato. Se evidenció el documento con código  A1-ARP-08 Versión 3 con fecha del 14/07/2014 en el cual se dan lineamientos para el manejo de los servicios publicos.</t>
  </si>
  <si>
    <t>Se efectúa seguimiento durante el periodo analizado, realizando el cruce de la base de datos definitiva del PAC, contra listado de obligaciones y órdenes de pago obtenidos a través del Sistema Integrado de Información Financiera-SIIF, así como el archivo de recepción de cuentas suministrado por el Grupo de Contabilidad en las fechas de corte. Anexo Evidencias seguimiento corte 31/10/2014,</t>
  </si>
  <si>
    <t xml:space="preserve">Se evidencia el procedimiento,  " Depreciación propiedad planta y equipo", con código A-GF-L001, con fecha 29 de diciembre de 2014.  </t>
  </si>
  <si>
    <t>A la fecha del presente reporte (enero 2020) el procedimiento ya no se encuentra vigente; actualmente se usan las políticas contables Ideam para la depreciación de propiedad planta y equipo.</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</si>
  <si>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</si>
  <si>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Actualmente se usa es:A-GH-P004 PROCEDIMIENTO LEGALIZACIÓN Y FORMALIZACIÓN DE INCAPACIDADES.link:https://cutt.ly/peS5r0U</t>
  </si>
  <si>
    <t xml:space="preserve">Actualmente, se encuentra en plan de mejora hallazgo de auditoría interna sobre incapacidades y para la vigencia 2020, se continuará insistiendo, a tráves de auditoría en la revisión integral del tema. </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</si>
  <si>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</si>
  <si>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Se evidencia los respectivos documentos: la expedición de la Circular 003-2014, PROGRAMACIÓN, MODIFICACIONES Y EJECUCIÓN DEL PAC,24/01/2014, herramienta analítica en Excel, para programación del PAC, denominada PLANTILLA PAC-2014.xlsx, Capacitación  Manual de Usuarios PAC 2014 con el listado de asistencia y circular 021 con el instructivo del cierre de vigencia fiscal 2014</t>
  </si>
  <si>
    <t xml:space="preserve">El 30 de  dic, la OCI recibe memorando con el análisis a las justificaciones por incumplimiento al PAC 2014, realizado por la Secretaría General, argumentando que los incumplimientos obedecieron a razones ajenas a la voluntad de los servidores públicos.Como evidencia se aporta los radicados de orfeo: 20141000000663-20141050002513-20147000006143-20145000008913-20141030001823-20141000000703
</t>
  </si>
  <si>
    <t xml:space="preserve">Actualmente, se encuentra parametrizada la matriz y se está adelantando la puesta en marcha de un aplicativo para el manejo de auditoría y planes de mejoramiento. </t>
  </si>
  <si>
    <t xml:space="preserve">PM auditoría vigencia 2012: Documento revisado por los responsables de los procesos, Secretaría General y Dirección. Por parte de la oficina de Control Interno se levantó acta de revisión.  PM actuación especial: Documento revisado por los responsables de los procesos, Secretaría General y Dirección.  Por parte de la OCI se revisó por tres servidoras y se levantó acta de revisión.  </t>
  </si>
  <si>
    <t>MARÍA EUGENIA PATIÑO JURADO</t>
  </si>
  <si>
    <t>Aprobado por:  María Eugenia Patiño Jurado - Jefe Oficina Control Interno</t>
  </si>
  <si>
    <t>Elaborado por:  Rafael Cortes - Contratista Oficina de Control Interno</t>
  </si>
  <si>
    <t>Fecha:  Diciembre 2019.</t>
  </si>
  <si>
    <t>Dependencia o proceso objeto de seguimiento: VARIAS DEPENDENCIAS- VIGENCIA 2012</t>
  </si>
  <si>
    <t xml:space="preserve">Fecha de revisión de acciones:  El seguimiento se realizó durante varias vigencias, de acuerdo a cronograma establecido por cada área y fue informado oportunamente a la Contraloría General, a través de Sireci. </t>
  </si>
  <si>
    <t>6/02/20147</t>
  </si>
  <si>
    <t>MEPJ-20-01-2020</t>
  </si>
  <si>
    <t>Fecha de revisión de acciones: Vigencias 2014 y 2015</t>
  </si>
  <si>
    <t>La Subdirección de Estudios Ambientales realizó las actividades de revisión y ajustes del flujograma del proceso, estableciendo  puntos de control y formalización en el SGI, tanto de los procedimientos como de los formatos indicados anteriormente, con lo cual se da cumplimiento del 100% de compromisos suscritos por la Subdirección.</t>
  </si>
  <si>
    <t>"Revisado el formato LISTA DE CHEQUEO". Código: M-AC--EA-F005. Version: 01, Fecha: 09/03/2016, se evidenció que contiene 5 aspectos, cada uno con sus respectivas actividades y finalización de trámite, 2 actividades. Con lo anterior se da cumplimiento a la meta establecida en un 100%.</t>
  </si>
  <si>
    <t xml:space="preserve">La oficina de Control interno recomienda  analizar la efectividad de la aplicación del formato creado con el propósito de facilitar el seguimiento a las solicitudes de los Organismos de Evaluación de la Conformidad- OEC  </t>
  </si>
  <si>
    <t>Se observa que en la página web del Instituto, se dispuso dentro del SGI el normograma misional, el cual contempla las normas para el proceso "Aseguramiento de la calidad de la información ambiental". De igual manera, en la ruta  http://goo.gl/rXeqN7 se observó dispuesta la normatividad vigente en materia de Acreditación. Con lo anterior se da cierre a la meta establecida.</t>
  </si>
  <si>
    <t>Revisado el SGI del IDEAM, en el link http://bit.ly/2gk0vl5  , se observa el documento denominado "MANUAL PARA LA ELABORACIÓN DEL INFORME NACIONAL GENERACIÓN Y MANEJO DE RESIDUOS O DESECHOS PELIGROSOS EN COLOMBIA", Teniendo en cuenta la meta y tiempos establecidos por los responsables del proceso, en terminos de elaborar e incluir en el SGI el producto, se ha dado cumplimiento.</t>
  </si>
  <si>
    <t>Revisadas las evidencias entregadas por la Subdirecciónde Estudios Ambientales, se observa el envío de tres informes de seguimiento al estado de los reportes en el Registo de Generadores de Residuos o Desechos peligrosos por jurisdicción de autoridad ambiental.</t>
  </si>
  <si>
    <t xml:space="preserve">Se observó en el SGI el documento denominado "Linea base de la Planeación en el IDEAM", dentro del cual en el numeral 4 se presentó el análisis realizado al diagnóstico desarrollado por la OAP; adicionalmente, concluyen que se identificó la necesidad de diseñar el SGI de Planeación. Con lo anterior se concluye que se da cumplimiento a la meta formulada "Establecer una linea base". </t>
  </si>
  <si>
    <t>Se observó en el SGI el documento denominado "Modelo de planeación en el IDEAM", dentro del cual, en el numeral 3.3 , se presenta la formulación de modelo propuesto. De igual manera el modelo se sustenta en el ciclo Deming, PHVA, con lo cual se le da cumplimineto a la meta formulada  de: Definir el modelo de planeación".</t>
  </si>
  <si>
    <t xml:space="preserve"> Se observó que: El documento que soporta la realización de la reunion denominada "Capacitación Suite Visión Empresarial" se llevó a cabo con 18 personas entre funcionarios y contratistas ;  El responsable de OPLA, publicó 3 informes de implementación (https://goo.gl/gichJU); Se sustentó como último paso , la puesta en marcha del sofware Suit Vision Empresarial.</t>
  </si>
  <si>
    <t xml:space="preserve">Conforme los documentos aportados por la Oficina de Planeación, se observó que con el aplicativo en funcionamiento se realizará seguimiento, control y evaluación a los procesos, lo cual "permitirá la toma de decisiones basada en medición con indicadores". </t>
  </si>
  <si>
    <t xml:space="preserve">A pesar de haber cumplido con las acciones propuestas, la Oficina de Control Interno recomendó y continua recomendando, que es imperiosa la necesidad de fortalecer el esquema de planeación, a fin de contar con un ejercicio de monitoreo más acertado y que permita la toma de decisiones en tiempo real y oportuno. </t>
  </si>
  <si>
    <t xml:space="preserve">Se evidenció la actualización al documento, versión 02 con fecha del 25/11/2015 del "PLAN DE SEGURIDAD Y PRIVACIDAD DE LA INFORMACIÓN" con código A-GI--M002. Actualmente el código que corresponde a este documento es E-SGI-SI-M003. </t>
  </si>
  <si>
    <t>Se verificó, que una vez publicadal a Política de seguridad y privacidad de la información en la página web el 25 de Julio de 2016, se viene socializando al interior de la entidad, a través de correo institucional y de herramientas virtuales tales como videos publicados en intranet IDEAM,YouTube; Wallpaper, fondos de pantalla ( de escritorio). Se concluye cumplimiento a la acción.</t>
  </si>
  <si>
    <t>Dado que este es un documento dinámico para la institución, se debe continuar con el proceso de actualización periódico sujeto  a los cambios organizacionales relevantes: Crecimiento , rotación y cambios en la planta de personal, cambios en la infraestructura computacional, desarrollo de nuevos servicios, etc.</t>
  </si>
  <si>
    <t>Se elaboró un (1) cronograma documento Política de Seguridad, hoja en excel. ( Anexo en ruta de acceso: M:\OF_CONTROL_INTERNO\Compartida\2019\RFCC\Cons.PM_CGR\2._Aud_Integral_2014\4.Evidencias\H6_A2 )</t>
  </si>
  <si>
    <t xml:space="preserve">La Oficina de Informática, con el fin de realizar la revisión periódica a la política de seguridad, ha definido que se evaluará la misma anualmente, especificamente en el  mes de abril, conforme al cronograma remitido como evidencia. </t>
  </si>
  <si>
    <t>En Cumplimiento a la ejecución del cronograma, donde se estableció que la revisión de la política de seguiridad de la información será anual; Producto de la  reunión, se gestionó  administrativa y técnicamente la incorporación de la "POLITICA DE PUBLICACIÓN DE DATOS EN LA WEB". Se revisó la página web por parte de la OCI  y se constató la información contenida en el link.</t>
  </si>
  <si>
    <t>Se verificó las cotizaciones de Sonda,Telefónica y Colsof, para efectos de establecer el estudio de mercado para el Centro de Computo alterno.  Con este estudio se alcanza la meta.</t>
  </si>
  <si>
    <t>Se observó y revisó la evidencia aportada. se toma en cuenta la aclaración de informática de no publicar estos documentos por contener información clasificada, según art. 18 Ley 1712 de 2014.  se encuentra "Informe General Implementación" en el cual se establece que la implementación en su totalidad de la solución de DRP adquirida por IDEAM, se realizó de manera exitosa.</t>
  </si>
  <si>
    <t>Se evidencia en la página web institucional, el formato Mapa de Riesgos, Procedimiento Administración del Riesgo y Oportunidades y Guía para la Administración del Riesgo. Se da cierre a este hallazgo, dado que se cumple con la  acción de mejora y metas propuestas.</t>
  </si>
  <si>
    <t>Se evidencia las listas de asistencia con el propósito de tratar los temas de mapa de riesgo de gestión de indicadores, con las dependencias de atención al ciudadano, presupuesto, tesoreria, contabilidad, coumunicaciones y áreas misionales, llevadas a cabo en abril y junio de 2016.  Ademas,  2 capacitaciones  sobre plan anticorrupción y atención al ciudadano PAAC los días 10 y 18 de febrero.</t>
  </si>
  <si>
    <t>En el proceso estrategico SGI, se actualizó el formato para formulación y evaluación del mapa de riesgos. Se identificaron 21 mapas de riesgo a saber;  se consolidó la información de los mapas de riesgo y corrupción en el formato establecido por la OPLA.</t>
  </si>
  <si>
    <t xml:space="preserve">La Oficina Jurídica, además de adoptar el formato código A-GJ.F032 para la validación de estudios y experiencia; mediante RES No 18 de 2016 , POR LA CUAL SE ESTABLECEN LAS PAUTAS, PERFILES Y HONORARIOS DE LOS CONTRATOS, incorporó el anexo No.1,  el cual contempla los parametros que fueron objeto de observación. </t>
  </si>
  <si>
    <t>Se han adelantado actividades como la capacitación para los supervisores, de lo cual se adjuntó el listado de asistencia a dicha jornada.  Se allega circular No.13 de 2015, mediante la cual se conocen las modificaciones del manual de contratación. Adicionalmente, la inclusión del formato A-GJ.F032, Versión 1; dando cumplimiento a lo requerido por la CGR</t>
  </si>
  <si>
    <r>
      <t>Se han adelantado actividades como la capacitación para los supervisores, de lo cual se adjuntó el listado de asistencia a dicha jornada.  Se allega circular No.13 de 2015, mediante la cual se conocen las modificaciones del manual de contratación. A</t>
    </r>
    <r>
      <rPr>
        <b/>
        <sz val="11"/>
        <color theme="1"/>
        <rFont val="Arial"/>
        <family val="2"/>
      </rPr>
      <t>dicionalmente, la inclusión del formato A-GJ.F032, Versión 1;</t>
    </r>
    <r>
      <rPr>
        <sz val="11"/>
        <color theme="1"/>
        <rFont val="Arial"/>
        <family val="2"/>
      </rPr>
      <t xml:space="preserve"> dando cumplimiento a lo requerido por la CGR</t>
    </r>
  </si>
  <si>
    <r>
      <rPr>
        <b/>
        <sz val="11"/>
        <color theme="1"/>
        <rFont val="Arial"/>
        <family val="2"/>
      </rPr>
      <t>Se han adelantado actividades como la capacitación para los supervisores, de lo cual se adjuntó el listado de asistencia a dicha jornada.</t>
    </r>
    <r>
      <rPr>
        <sz val="11"/>
        <color theme="1"/>
        <rFont val="Arial"/>
        <family val="2"/>
      </rPr>
      <t xml:space="preserve">  Se allega circular No.13 de 2015, mediante la cual se conocen las modificaciones del manual de contratación. Adicionalmente, la inclusión del formato A-GJ.F032, Versión 1</t>
    </r>
    <r>
      <rPr>
        <b/>
        <sz val="11"/>
        <color theme="1"/>
        <rFont val="Arial"/>
        <family val="2"/>
      </rPr>
      <t>;</t>
    </r>
    <r>
      <rPr>
        <sz val="11"/>
        <color theme="1"/>
        <rFont val="Arial"/>
        <family val="2"/>
      </rPr>
      <t xml:space="preserve"> dando cumplimiento a lo requerido por la CGR</t>
    </r>
  </si>
  <si>
    <t>Se evidenció que en el numeral 2.2 "DESIGNACIÓN DE SUPERVISOR" y en el MANUAL DE CONTRATACIÓN NUMERAL 6.1;  el compromiso de la modificación del manual de contratación y de supervisión, para que se atienda oportunamente los requisitos de ejecución del contrato, se incorporaron tal y como se indicó, dandole cumplimiento frente a la acción de mejoramiento propuesta.</t>
  </si>
  <si>
    <t xml:space="preserve">Para establecer el cumplimiento de la presente acción, se procedio a verificar el SIG, evidenciandose que mediante el formato con codigo NO. A-GJ-F025-Version 1;  se modificó el formato incorporando un espacio donde se identifica quien elaboró y quien revisó el formato de la aprobación de la poliza; es asi que se ha dado cumplimiento a la acción propuesta. </t>
  </si>
  <si>
    <t xml:space="preserve">La Oficina Asesora Jurídica, para evidenciar el cumplimiento de la acción, remite la relación de contratos que fueron objeto de modificación durante la vigencia 2016,  de los cuales solo a siete, fue necesario modificar la garantía, puesto que se adicionó el valor del contrato, como ocurrió con el cto:24, 50, 71, 182, 279, 277 y 236 de 2016. </t>
  </si>
  <si>
    <t>La Subdirección presenta soportes de aplicación del formato " Requisito previo visita de evaluadores"conflicto de interés"", de las auditorias correspondientes al  primer trimestre de 2016 , debidamente firmadas por los evaluadores. Con lo anterior se evidencia la aplicación del formato y se da cumplimiento a la acción.</t>
  </si>
  <si>
    <t>Se evidenció la inclusión en el SGI del formato denominado :" Requisito previo visita de evaluadores"conflicto de interes"". Codigo M-AC-EA-F004</t>
  </si>
  <si>
    <t>Se evidencia que mediante  circular 06 de 2016, se requirió a los Subdirectores, Asesores, Jefes de Oficina, Coordinadores y funcionarios, para que presente actas de liquidación y/o informes finales de gestión, dentro de los plazos  definidos en la circular citada, sopena de incurrir en faltas disciplinarias. Ademas, se dio a conocer mediante  la  circular 13 del 29 de diciembre de 2015  el nuevo manual de supervisión.</t>
  </si>
  <si>
    <t>La Oficina informó que durante la presente vigencia, no se presentó la prórroga o suspensión de contratos; por lo tanto, no fue necesario aplicar el procedimiento previsto en el manual de contratación.  Se deja constancia que la Oficina Asesora Jurídica, ajustó el manual para los casos de suspensión y que el mismo, se aplicará una vez se presente la novedad. Dando cierre a esta acción.</t>
  </si>
  <si>
    <t xml:space="preserve">Se evidencia en los documentos entregados,  la lista de asistencia a la capacitación sobre la afiliación a ARL realizada el 25 de Julio de 2016 con la asistencia de 15 servidores de Grupo de Talento Humano; asi las cosas y de conformidad con lo anunciado en el presente avance, se considera cumplida la acción. </t>
  </si>
  <si>
    <t>Se verificó en el SGI web institucional, el formato "CONSTANCIA VERIFICACIÓN DOCUENTAL ENTRADA ALMACÉN, CON CÓDIGO A-AR-F007 V02 del 01/11/2016",  donde se consignan los datos de tipo de contrato, factura y comprobante de ingreso, asi como los respectivos números y fechas.    El responsable en el área, realiza el registro, constata en la Oficina Asesora Jurídica o en el sistema ORFEO, el número de contrato.</t>
  </si>
  <si>
    <t xml:space="preserve">Se verificó el acta del 10/feb/2017, de reunión sostenida con funcionarios del Almacén donde se realiza el monitoreo a las carpetas de los ingresos de junio y diciembre de 2016, se realizó una primera verificación de los documentos en agosto/2016; se evidencia el formato A-AR-F007, versión 02, Constancia de verificación documental entrada almacén. </t>
  </si>
  <si>
    <t xml:space="preserve">Se evidenció que el numeral 2.3 "ASPECTOS GENERALES DEL EJERCICIO DE SUPERVISIÓN O INTERVENTORIA", define: " Cuando la ejecución del convenio o contrato haya consistido en la recepción de bienes muebles o inmuebles, al terminar el plazo de ejecución, el supervisor deberá informar de inmediato al Coordinador de Almacén del Instituto  la destinación que tendran dichos bienes". </t>
  </si>
  <si>
    <t>Se evidencian  las comunicaciones enviadas al Supervisor del contrato respecto al destino final de los bienes.  Producto de lo anterior, el instituto Alexander Von Humboldt mediante oficio 24/12/2015 comunica trasladar la propiedad de los bienes a favor del IDEAM. Esta el anexo contrato de donación 16-13-014-003DO, y entrada al almacén 2003536-28/01/2016</t>
  </si>
  <si>
    <t>Se observó en el SGI el documento denominado "Linea base de la Planeación en el IDEAM"; En el numeral 4 se presentó el análisis realizado al diagnostico desarrollado por la Oficina Asesora de Planeación; adicionalmente, concluyen que se identificó la necesidad de diseñar el Sistema Integrado de Planeación. Se da cumplimiento a la meta formulada.</t>
  </si>
  <si>
    <t xml:space="preserve">Se observó en el SGI el documento denominado "Modelo de planeación en el  IDEAM", numeral 3.3, se presenta la formulación del modelo propuesto para IDEAM, sustentado en el esquema de un sistema de gestión que integra cuatro componentes: Información; planeación; organización y ejecución; y seguimiento y evaluación. El modelo se sustenta en el Ciclo Deming, PHVA. Se da cumplimiento a la meta </t>
  </si>
  <si>
    <t>Se observó que: El documento que soporta la realización de la reunion denominada "Capacitación Suite Visión Empresarial" se  llevó a cabo con 18 personas entre funcionarios y contratistas ;   https://goo.gl/gichJU.   Se sustentó como último paso , la puesta en marcha del sofware Suit Vision Empresarial, lo cual se evidenció en el presente seguimiento.</t>
  </si>
  <si>
    <t xml:space="preserve">Conforme los documentos aportados por la Oficina de Planeación,Se observó que con el aplicativo en funcionamiento se realizará seguimiento, control y evaluación a los procesos, lo cual "permitirá la toma de decisiones basada en medición con indicadores". </t>
  </si>
  <si>
    <t>Se observó en el SGI el documento denominado "Linea base de planeación en el IDEAM", numeral 4 , se presenta el análisis realizado al diagnóstico desarrollado por la Oficina Asesora de Planeación; adicionalmente concluyen que se identificó la necesidad de diseñar el Sistema Integrado de Planeación. Con lo anterior se concluye que se da cumplimiento a la meta formulada.</t>
  </si>
  <si>
    <t>Se observó en el SGI el documento "Modelo de planeación en el IDEAM". Dentro del cual en el numeral 3.3 se presenta la formulación del modelo propuesto para IDEAM sustentado en el esquema de un sistema de gestión que integra cuatro componentes: Información, Planeación, organización y ejecución. De igual manera el modelo se sustenta en el ciclo deming PHVA.se da cumplimiento a la meta.</t>
  </si>
  <si>
    <t>Se observó que: El documento que soporta la realización de la reunión denominada "Capacitación Suite Visión Empresarial" se llevó a cabo con la participación de 18 personas entre funcionarios y contratistas ;   https://goo.gl/gichJU.   Se sustentó como último paso, la puesta en marcha del sofware Suit Vision Empresarial, lo cual se evidenció en el presente seguimiento.</t>
  </si>
  <si>
    <t>EVALUACIÓN avances pm SUPERVISORES CGR-2014 julio (anexo, dentro de la ruta de acceso).</t>
  </si>
  <si>
    <t>RELACIÓN DE CONTRATOS LIQUIDADOS (anexo, dentro de la ruta de acceso).</t>
  </si>
  <si>
    <t>La Oficina de Control Interno, verificó la ejecución del plan de choque para organizar la documentación de la actualidad contractual en expedientes digitales y carpetas físicas.</t>
  </si>
  <si>
    <t>Atendiendo que la acción propuesta esta dada en la realización de Jornadas de capacitación a los funcionarios y supervisores de los contratos, se revisaron los documentos en donde se evidenció la lista de asistencia de las diferentes jornadas realizadas. Conforme a las evidencias aportadas por el Grupo de Gestión Documental, se establece que se han realizado jornadas de capacitación.</t>
  </si>
  <si>
    <t>Se evidenció los informes correspondientes del 1 de abril al 20 de junio de 2016 y del 1° de julio al 30 de septiembre de 2016. Los cuales fueron remitidos a la Oficina Asesora Jurídica,   mediante correo electrónico fechados 30 de junio y 11 de octubre de 2016, con el respectivo informe, se ha cumplido con la acción de mejoramiento.  Se entregó el informe.</t>
  </si>
  <si>
    <t>Mediante muestra de 8 contratos, en expediente Orfeo 201520304310700015E; encontrando  la totalidad de los documentos soportes de las vigencias futuras.   Se modificó lista de chequeo para contratos de prestación de servicios profesionales y de apoyo a la gestíon de personal natural o juridicas de codigo: A-GJ-F012 Fecha 01/09/2016 donde se incluye el numeral 4.0.</t>
  </si>
  <si>
    <t>Se evidenció en el SGI el procedimiento denominado "Gestión documental aplicado al grupo de acreditación", Codigo M-AC-EA P003. versión 1., el cual describe como punto de control  la "LISTA DE CHEQUEO CONTROL DE DOCUMENTOS EXPEDIENTES APLICADO AL GRUPO DE ACREDITACIÓN" Codigo: M-AC-EA-F007, versión 1.    Se recomienda que el procedimiento debe estar acorde con la tabla de retención Documental del proceso y el Programa de Gestión Documental del instituto.</t>
  </si>
  <si>
    <t>LISTA CHEQUEO CONTROL DOCUMENTOS EXPEDIENTES M-AC-EA-F007 (anexo, dentro de la ruta de acceso). Cambió el código; sin embargo, está la evidencia del documento.</t>
  </si>
  <si>
    <t>Se evidenció la conciliación de las cuentas bancarias mencionadas, dando cierre a esta meta.</t>
  </si>
  <si>
    <t>Se evidencia la conciliación por parte del Grupo de Contabilidad con el Grupo de Almacén, donde se establecieron las diferencias en terrenos y edificaciones y se realizaron los respectivos ajustes en SIIF.</t>
  </si>
  <si>
    <t xml:space="preserve">La evidencia del documento " Comprobante ingreso de elementos", vigencia del ingreso 2015 y número ingreso interno 2003392 de 09/07/2015 por un "Total elementos devolutivos $352,610,178,00. donde se relacionan los "Bienes recibidos en comodato con acta de entrega 3-13-014-239CD y 14-13-014-140 CD -ALEXANDER VON HUMBOLDT; se constató el diligenicamiento del formato con códigoA-AR-F007 V02. </t>
  </si>
  <si>
    <r>
      <t>Verificada la conciliación aportada como evidencia y  los saldos de los estados financieros a 31/12/2015, se confirma el registro de las bajas de bienes; así como, las obras de la cuenta 580811 correspondiente a donaciones por valor de</t>
    </r>
    <r>
      <rPr>
        <sz val="12"/>
        <color theme="1"/>
        <rFont val="Arial"/>
        <family val="2"/>
      </rPr>
      <t xml:space="preserve"> $</t>
    </r>
    <r>
      <rPr>
        <sz val="11"/>
        <color theme="1"/>
        <rFont val="Arial"/>
        <family val="2"/>
      </rPr>
      <t>123,961.  Asi las cosas, se confima la conciliación y ajuste de la cuenta 5808 por concepto de registros de baja de bienes; razón por la cual, es procedente el cierre del presente hallazgo.</t>
    </r>
  </si>
  <si>
    <t>Para atender la información que se requiere para SIRECI, la Oficina Asesora Jurídica, implementó el formato A-GJ-F021 SABANA INFORMACIÓN DE CONTRATOS; en donde  se incorpora la información relacionada con la contratación de la entidad,  bajo los parametros establecidos por SIRECI.  Frente al reporte de modificaciones, se evidencia en los contratos 38,46,67 de 2015 en cuanto a la adición del valor y el tiempo.</t>
  </si>
  <si>
    <t xml:space="preserve">Acta de la verificación por parte de cada área responsable de la información antes del envío. </t>
  </si>
  <si>
    <t>JEFE DE CONTROL INTERNO IDEAM</t>
  </si>
  <si>
    <t>MEPJ-21-01-2020</t>
  </si>
  <si>
    <t>Entidad:  INSTITUTO DE HIDROLOGÍA, METEOROLOGÍA Y ESTUDIOS AMBIENTALES</t>
  </si>
  <si>
    <r>
      <t>Dependencia o proceso objeto de seguimiento:</t>
    </r>
    <r>
      <rPr>
        <b/>
        <sz val="11"/>
        <color rgb="FFFF0000"/>
        <rFont val="Arial"/>
        <family val="2"/>
      </rPr>
      <t xml:space="preserve"> </t>
    </r>
    <r>
      <rPr>
        <b/>
        <sz val="11"/>
        <rFont val="Arial"/>
        <family val="2"/>
      </rPr>
      <t>Actuación Especial Financiera 2014-Conciliaciones bancarias</t>
    </r>
  </si>
  <si>
    <t>Total hallazgos: 16</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</si>
  <si>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</si>
  <si>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Se evidenció mediante expediente 2014205132600001E, el reporte por parte de Tesorerìa de los traslados entre cuentas bancarias.   De otra parte, se obrservaron los comprobantes contables del traslado de fondos de las cuentas 2669 y 4635, para pago de impuestos y constituciòn de TES.</t>
  </si>
  <si>
    <t>El 29 de Octubre de 2014 se evidencia que se ha realizado la depuración de las cuentas bancarias y se obtuvo  como resultado, un listado de 31 cuentas corrientes  de la Entidad, de las cuales, el siguiente es el estado: 19 vigentes, 5 con solicitud de cancelaciòn y 7 vigentes para tramite de cancelaciòn.</t>
  </si>
  <si>
    <t>Se evidenció la publicación del procedimiento en el SIG, del 4 de diciembre de 2014.   De otra parte, las comisiones son tramitadas en el SIIF II; toda vez que, cada una de ellas se encuentra asociada a un rubro presupuestal asignado previamente.</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</si>
  <si>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t>
  </si>
  <si>
    <t>El 22 de agosto se solicitó concepto a la Contaduría General de la Nación y se recibió respuesta el 03 de septiembre de 2014 y una vez recibido, se procedió a realizar los ajustes y reclasificaciones recomendadas en el concepto.</t>
  </si>
  <si>
    <t>Se evidenció los Log de errores de validación, los cuales permiten identificar inconsistencìas en los registros contables.</t>
  </si>
  <si>
    <t>Para la vigencia 2014 se han afectuado 3 seguimientos trimestrales a los planes de mejoramiento de los procesos del ciclo financiero. Los resultados de los seguimiento han sido de conocimiento de las coordinaciones de cada área.</t>
  </si>
  <si>
    <t>El 24 de abril se realizó un taller liderado por funcionarios del Departamento Nacional de Planeación, DNP, dirigido a jefes y funcionarios del IDEAM, responsables de la formulación, seguimiento y reporte de indicadores.</t>
  </si>
  <si>
    <t>Se evidenció Resolución No. 2727 deL 31 de octubre de  2013 por medio de la cual se adopta  el Manual  de Contratción del IDEAM. y Resolución 1604 del 27 de junio de 2014, por medio del cual se adopta el manual de contratación  del IDEAM, bajo los linamientos  establecidos por Colombia Compra Eficiente y disposiciones legales establecidas en  el Decreto 1510 de 2013.</t>
  </si>
  <si>
    <t>Se realizó la foliación y organización correcta de los expedientes contractuales;  así mismo, los expedientes se remitieron al archivo central.  Adicionalmente la Oficina Asesora Jurídica contrató los servicios de la empresa Servicios Postales Nacionales 4-72, con el propósito de acondicionar los expedientes a la Ley 594/00.   De otra parte,  se  suscribió un contrato de apoyo a la gestión cto103-2014.</t>
  </si>
  <si>
    <t xml:space="preserve">Entidad: INSTITUTO DE HIDROLOGÍA, METEOROLOGÍA Y ESTUDIOS AMBIENTALES </t>
  </si>
  <si>
    <t>2012-2013</t>
  </si>
  <si>
    <t xml:space="preserve">Planeación debilidades en contratación sobre los convenios 002 con Ecopetrol, contrato 229, convenio 005 se presentaron otro si modificando los alcances y valores.
la entidad debió realizar estudios precontractuales con más profundidad para detectar la razón y objeto de las inconsistencias presentadas.
</t>
  </si>
  <si>
    <t>Se observó copia del convenio No.008 de 2013 (IDEAM-IAvH), y el avance de la interpretación a escala 1:25.000 de  76.812 hectáreas del área de páramos priorizados en jurisdicción de la cuenca del Lago de Tota se observa en Mapa de coberturas de la Tierra.</t>
  </si>
  <si>
    <t>Subdirección de Hidrología</t>
  </si>
  <si>
    <t>Fecha de revisión de acciones: Vigencia 2014</t>
  </si>
  <si>
    <t>En Diciembre del año 2013, se realizó la implementación de los cuatro modulos del aplicativo SIRH en la Corporación Autónoma Regional de Cundinamarca (CAR).  La evidencia se observa en el Anexo 19.  En lo que va corrido del año 2014, se ha realizado la actualización y seguimiento al funcionamiento del aplicativo SIRH en la Corporación Autónoma Regional de Cundinamarca (CAR).</t>
  </si>
  <si>
    <r>
      <t>Fecha de revisión de acciones: V</t>
    </r>
    <r>
      <rPr>
        <b/>
        <sz val="11"/>
        <color rgb="FFFF0000"/>
        <rFont val="Arial"/>
        <family val="2"/>
      </rPr>
      <t>igencias 2013-2014</t>
    </r>
  </si>
  <si>
    <t xml:space="preserve">El IDEAM no cuenta con un procedimiento documentado e institucionalmente adoptado, que permita establecer los requisitos mínimos de los particulares a contratar y que ejercen funciones públicas de acuerdo con las competencias necesarias e implementar acciones que permitan alcanzarlas y mantenerla tal como lo establece su SGI NORMOGRAMA versión 2.0 de fecha 15-03-12 </t>
  </si>
  <si>
    <t>Se determina que la Oficina Asesora Jurìdica elaboró la resoluciòn No.130  ENERO 27 DE 2015, mediante la cual se acogen los perfiles de los auditores del Grupo de Acreditación de Laboratorio Ambiental, suscrita por el Director del IDEAM, y que será aplicable para los profesionales que contrate el Instituto. Es asì, que se ha cumplido con la acción  de mejora.</t>
  </si>
  <si>
    <t xml:space="preserve">Se evidenció certificación de fecha  nueve (9) de septiembre de 2014 expedida por el Coordiandor del Grupo Administración y Desarrollo del Talento Humano donde se sustenta la carencia del perfil profesional requerido con la inclusión de  la expresión "Revisada la Planta de Personal ...".  Lo anterior, en los términos del compromiso establecido y la observación del ente de control. </t>
  </si>
  <si>
    <t xml:space="preserve">
Incluir en la Ficha Técnica los riesgos que plantea el Organismo de Control:
Hurto.                                                                                                                                                                                                                                                                Paros ocasionado por los trabajadores.                                                                                                                                                                                                                                                                Muerte del contratista y representante legal.                                                                                                                                                                                                                                                                Muerte del personal del contratista durante la ejecución del contrato.                                                                                                                                                                                                                                                                Accidentalidad presentada por deficiente seguridad industrial y dotación de los conductores.</t>
  </si>
  <si>
    <t>MEPJ-22-01-2020</t>
  </si>
  <si>
    <t>Dependencia o proceso objeto de seguimiento:  VARÍAS  - ADITORÍA DENUNCIAS 1-2014</t>
  </si>
  <si>
    <t>2010-2013</t>
  </si>
  <si>
    <t>Se  han realizado diferentes talleres  regionales a corporaciones para fortalecer la estrategia de gestion de información, y capacitación sobre el uso de los componentes del SIRH, en la carpeta Anexo 2. H25A1,  se evidencian los Boletines con los reportes de gestión de las Corporaciones participantes en el proceso SIRH.</t>
  </si>
  <si>
    <t xml:space="preserve">Se evidenció la realización del informe “Estrategia para mejorar la gestión”, las capacitaciones realizadas y listas de asistencia. Meta cumplida y se le da cierre al hallazgo. </t>
  </si>
  <si>
    <t>JEFE DE CONTROL INTERNO O QUIEN HAGA SUS VECES</t>
  </si>
  <si>
    <t>Fecha de revisión de acciones: Vigencia 2015</t>
  </si>
  <si>
    <t xml:space="preserve">En la certificación emitida por la Coordinación del Grupo de Administración y Desarrollo del Talento Humano de no existir personal de planta; debe integrarse el número de Orfeo que evidencie la fecha en que fue realizada la solicitud por la Dependencia que requiere la necesidad. </t>
  </si>
  <si>
    <t>Para realizar la verificación de la inclusión del número de Orfeo  que evidencia la fecha de solicitud  de la certificación de no existencia de personal  se tomó muestra de 20 OPS: 12,13, 35, 43, 45, 52, 56, 59, 61, 67, 69, 71, 73,65,88,92,103,113,120,122 del período comprendido entre Enero y Marzo del año 2015 encontrando en todas las carpetas selecionadas el Numero de Orfeo.</t>
  </si>
  <si>
    <t>Con el objeto de dar cumplimiento a la acción de mejora, la Oficina Asesora Juridica, allegó la evidencia H3A1 AEF DENCUNCIAS, que corresponde al formato estandar de presentación de informes de contratos de prestación de servicios profesionales y de apoyo a la gestión.</t>
  </si>
  <si>
    <t>Subdirección de Estudios Ambientales</t>
  </si>
  <si>
    <t>Fecha de revisión de acciones: Vigencias 2016 y 2017</t>
  </si>
  <si>
    <t>Se observa en el SGI la "Guia desarrollo de contenidos del informe del Estado del medio ambiente y los Recursos Naturales Renovables de Colombia", código: M-GCI-G003. Versión 1. Fecha de emisión 01/12/2016. Adicionalmente, el informe Anual sobre el Estado del Medio Ambiente y los Recursos Naturales Renovables 2015 en link: https://goo.gl/hVGOP0 y los  anexos en link: https://goo.gl/lU3cZk</t>
  </si>
  <si>
    <t xml:space="preserve">Conforme el avance reportado por la Oficina Asesora de Planeación OPLA con corte 31 de marzo, se revisó la información proporcionada en donde se encuentra el informe de "Seguimiento POA JUNIO 30 2016 pptx" ; el "Informe cierre  de desviación para la toma de decisiones, diciembre de 2016" y   la evidencia con la captura de pantalla de la publicación de los informes.   
La OFicina de Control Interno, ha realizado las evaluaciones al plan de acción anual, así:  Evaluación por dependencias cada vigencia, que corresponde a la evaluación del Plan de Acción del año inmediatamente anterior.   Evaluación del  Plan de Acción a mediados de cada vigencia.  Los informes de OCI, se encuentran publicados en la página web de la entidad, como evidencia. </t>
  </si>
  <si>
    <t>Oficina de Planeación</t>
  </si>
  <si>
    <t xml:space="preserve">Mediante contrato de obra 297 de 2016 "Adecuación y mantennimiento locativ a la sede principal y al laboratorio de calidad del IDEAM", se adelantó la instalación de las puertas de seguridad para el archivo de gestión de la Oficina Asesora Jurídica (1) y los archivos de gestión centralizados (2). </t>
  </si>
  <si>
    <t xml:space="preserve">Se evidencia la gestión realizada por la Oficina Asesora de Planeación ante el Ministerio de Ambiente y Desarrollo Sostenib, con el propósito de corregir el error en la asignación de responsabilidad del IDEAM en la meta Sinergia: "Hectáreas Deforestadas Anualmente" y se constata que dicha meta se ajustó y fue trasladada a la Dirección de Bosques del Ministerio. </t>
  </si>
  <si>
    <t xml:space="preserve">Se realizó seguimiento al Plan Operativo Anual, a través del informe de Evaluación por Dependencias con fecha 31-DIC-2016. mediante memorando 20171030000373 del 21/02/2017 se comunióo el resultado a las dependencias; se realizó ajuste al informe frente a aclaraciones de la Oficina de Informática memorando 20171030000583. los resultados metas POA están en ruta de acceso en "M" anexo. </t>
  </si>
  <si>
    <t>Oficina de Control Interno</t>
  </si>
  <si>
    <t>Oficina Jurídica y Grupo Gestión Documental</t>
  </si>
  <si>
    <t xml:space="preserve">Grupo Servicios Administrativos </t>
  </si>
  <si>
    <t>Se constató el cumplimiento de la acción en lo que concierne al taller teórico, evidenciando la asistencia de 9 funcionarios. Con lo anterior se considera que se cumplió la meta en el sentido de realizar "Taller téorico práctico de formulación y ajuste de metas e indicadores de gestión con las áreas participantes en la formulación del POA".</t>
  </si>
  <si>
    <t xml:space="preserve">Se evidencia en la página web institucional, el procedimiento de Atención al Ciudadano, Código M-AC-P007, versión 07 de 21-11-2016, con ajustes en los puntos de control de la actividad 6.2 SEGUIMIENTO A LAS PQRS; donde se establecen fechas y mecanismos de seguimiento, mediante correo electrónico y visita presencial a las dependencias. </t>
  </si>
  <si>
    <t>Grupo Atención al Ciudadano</t>
  </si>
  <si>
    <t>Se concluyó que el procedimiento para diligenciamiento del formato EXCEL de cargue de datos SISAIRE, fue incluido en el SGI "CARGUE DE INFORMACIÓN DE RUIDO AMBIENTAL A SIAIRE", CODIGO: M-GCI-002, versión 1, con fecha de emisión 21/10/2016, link: https://goo.gl/UG9ZQn; adicionalmente se realizaron las gestiones administrativas para ponerlo a disposición de las Autoridades Ambientales.</t>
  </si>
  <si>
    <r>
      <t>Con las evidencias suministradas por la Subdirección de Estudios Ambientales, se conclute que el procedimiento para diligenciamiento del formato EXCE de cargue de datos al SISAIRE, fue incluido en el SGI "CARGUE DE INFORMACIÓN DE RUIDO AMBIENTAL A SIAIRE",https://cutt.ly/ueTOPyq</t>
    </r>
    <r>
      <rPr>
        <b/>
        <sz val="11"/>
        <color rgb="FFFF0000"/>
        <rFont val="Arial"/>
        <family val="2"/>
      </rPr>
      <t>,</t>
    </r>
    <r>
      <rPr>
        <sz val="11"/>
        <color theme="1"/>
        <rFont val="Arial"/>
        <family val="2"/>
      </rPr>
      <t xml:space="preserve"> adicionalmente se realizaron las gestiones administrativas para ponerlo a disposición de las Autoridades Ambientales.</t>
    </r>
  </si>
  <si>
    <t xml:space="preserve">Revisadas las evidencias aportadas por la Subdirección de Ecosistemas, se constató el reporte de avances en la implementación del Sistema de Información de Recurso Hídrico SIRH, en el cual, se reporta el listado de autoridades a las cuales se envió comunicaciones; por lo anterior, se considera  un incremento de cargue de la información por parte de las Autoridades Ambientales.   Se recomienda dar continuidad a las acciones implementadas a fin de conseguir la efectividad de las mismas. </t>
  </si>
  <si>
    <t>Se observó el envío de las 41 comunicaciones con fecha 5 de junio 2017, a las autoridades ambientales con asunto. "Consolidación reporte del estado de cargué de datos en los subsistemas del SINC administradas por IDEAM". Informe titulado "AVANCES en la IMPLEMENTACIÓN DEL SISTEMA DE INFORMACIÓN DE RECURSO HÍDRICO-SIRH CORTE A 30 DE JUNIO DE 2017".</t>
  </si>
  <si>
    <t>Subdirección de Ecosistemas</t>
  </si>
  <si>
    <t>Subdirecciones</t>
  </si>
  <si>
    <t>Revisada la documentación suministrada por la Subdirección de Estudios Ambientales, corresponde al segundo trimestre de 2017, se observa el documento "Analísis de vulnerabilidad y riesgo por cambio climático en Colombia". Este documento fue entregado a la comunidad el dia 14 de junio; de igual manera se public´p en la página web (https://goo.gl/2wRFZP) .</t>
  </si>
  <si>
    <t>Se consideró dar alcance a todas las áreas operativas, teniendo en cuenta que la sede Bogotá se trasladó para la sede central; sin embargo y dadas las limitaciones presupuestales anotadas, se ha dispuesto la prioridad de las sedes de Barranquilla, Pasto, Medellin y Cali, adicional a la de Villavicencio.</t>
  </si>
  <si>
    <t xml:space="preserve">Se revisó la información aportada por la Oficina Asesora de Planeación OPLA contenida en el link https://goo.gl/M2NTjI , evidenciando  la publicación de los informes: "Seguimiento POA","Informe cierre desviación para la toma de decisiones, diciembre de 2016"; por ende se establece que esta OFicina cumplió la meta establecida. </t>
  </si>
  <si>
    <t>Se evidenció que en la actualidad se adoptó y codificó el formato de IDONEIDAD DE LOS SUPERVISORES (Código: A-GJ-F035; Versión :01,01/11/2016); publicandose en el SIG para verificar la aplicación del presente formato, se constataron los contratos 1, 2, 3, 4, 5, 6, 7, 8, 9, 10, 11, 12, 13, 19, 39, 52, 53 y 57 DE 2017 encontrando que se ha incorporado a los expedientes contractuales.</t>
  </si>
  <si>
    <t>La Oficina Asesora Jurídica, adelantó capacitación a supervisores, en los  temas (contratación estatal, supervisión contractual), y se anexo las listas de asistencia; adicionalmente para actualizar la información de los expedientes contractuales,es así que durante la vig 2016, se logro avanzar en 316 contratos de 2013, que equivale al 65%; 2014 en 181 que representan el 46% y 2015 en 126 que equivale al 38%.</t>
  </si>
  <si>
    <t xml:space="preserve">Conforme a la evidencia suministrada por la Oficina Asesora Jurídica desde el pasado 18 de julio de 2016, se unificó la numeración de los contratos y convenios, adoptándose un solo consecutivo para numerar dichos actos, tal y como se enunció en el memorando No. 20161020003783; con lo anterior se ha cumplido la acción propuesta en el plan. </t>
  </si>
  <si>
    <t>La Secretaría aporto el acta de reunión del día 19 de Agosto de 2016, con el Departamento Administrativo de la Función  Pública, donde se trató el tema de la ampliación de la planta a lo que la función pública conluyó "por ser época de austeridad en el gasto no se recomienda por el momento efectuar la reforma propuesta". Se cierra el hallazgo teniendo en cuenta las acciones realizadas.</t>
  </si>
  <si>
    <t>Secretaría General</t>
  </si>
  <si>
    <t>En el primer trimestre de 2017 se realizaron 24 comités de contratación de los cuales se validaron las listas de asistencias de enerO 11, 16, 18, y febrero 3,7 ,10 y 14, donde se evidenció la asistencia del Grupo de Contabilidad en el comité. Adicionalmente el jefe de la Oficina Juridica confirmo por correo electrónico del 9 de mayo de 2017 la asistencia en los comites llevados a cabo.</t>
  </si>
  <si>
    <t xml:space="preserve">Se actualizó procedimiento de pago de proveedores y/o contratistas, código A-GF-P013, versión 3, donde se incluyó en la actividad No.6 "Verificar en el Estatuto Tributario Nacional,Distrital,  Municipal, la exclusión del impuesto del IVA o retención que aduce el proveedor, dejando como evidencia en la liquidación de los impuestos el artículo que sustente dicha exclusión. </t>
  </si>
  <si>
    <t>Grupo de Tesorería</t>
  </si>
  <si>
    <t>Grupo de Almacén</t>
  </si>
  <si>
    <t xml:space="preserve">Se verificó acta del 10//febrero/2017; carpetas de los ingresos de junio a diciembre/2016. para verificar los documentos soporte. Se realiza por parte de la Oficina de Control Interno en la fecha 25/abril//2017, una confrontación aleatoria a las carpetas aportada por el responsable, donde se constató el diligenciamiento del formato A-AR-F007, versión02. </t>
  </si>
  <si>
    <t xml:space="preserve">Se evidencia acta de reunión del día 19 de Agosto de 2016, con el Departamento Administrativo de la Función Publica (DAFP), donde se trató el tema de la ampliación de la planta o lo que la función publica concluyó "por ser época de austeridad en el gasto no se recomienda por el momento efectuar la reforma propuesta". se evidencia lista de asistencia con las agremiaciones. </t>
  </si>
  <si>
    <t>Con el objeto de atender la debilidad en cuanto a que las facturas pagadas por bienes y servicios sean congruentes con las especificaciones planteadas en los contratos, la Oficina Asesora Jurídica, adelantó capacitación a los supervisores, en ( Contratación estatal-supervisión contractual) como evidencia se adjuntaron las listas de asistencia, es asi que se ha venido dando cumplimiento a la acción propuesta.</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</si>
  <si>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realizó por medio de Orfeo 20162000002343, el cual fue informado el 25 de enero de 2017. </t>
  </si>
  <si>
    <t>Grupo de Servicios Administrativos</t>
  </si>
  <si>
    <t>Grupo Contabilidad - otros</t>
  </si>
  <si>
    <t>Se evidenció publicado en el Sitema de Gestión de Calidad el formato de novedades cuentas bancarias el cual se se encuentra codificado A-GF-F011, versión2; el formato se encuentra en uso y a través del Orfeo se informan las novedades de la cuenta al grupo de contabilidad.  Lo anterior se evidenció en el expediente 201620501302600001E.</t>
  </si>
  <si>
    <t>Según la documentación otorgada, se  evidenciaron las respectivas comunicaciones de los memorandos, en donde se relacionan, los elementos dados de baja o reposición. Además, se evidenció los comprobantes de SIIF NACIÓN.</t>
  </si>
  <si>
    <t>Grupos de Almacén y Contabilidad</t>
  </si>
  <si>
    <t>Grupo de Contabilidad</t>
  </si>
  <si>
    <t>Se actualizó el procedimiento elaboración y presentación de Estados Financieros con el Código A-GF-P004, versión 3, se incluyó punto de control en la actividad No.07. "Analizar el saldo existente en las subcuentas otros, verificando si su saldo supera el 5% del valor de la cuenta principal, se realizará la explicación en las notas especificas como lo establece el concepto 20152000019541.</t>
  </si>
  <si>
    <t>Como  producto de esta actividad de revisión, en la matriz POA 2014 se adicionó la columna denominada Proceso (MECI-SGC), cuyo objeto es articular a cada uno de los 106 indicadores, uno de los 8 macro-procesos o de los 24 procesos con los que cuenta la entidad en su mapa de procesos. Otra columna adicional denominada Tipología del indicador, que también esta diligenciada para las 106 actividades e indicadores y se utilizaron 11 procesos que le corresponden directamente al indicador de acuerdo con la actividad descrita.</t>
  </si>
  <si>
    <t>Se evidencia acta de registro de sesión de mediación de fecha 6 de mayo de 2014 donde se plasma que las entidades manifestaron sus expectativas para la solución del conflicto que las convoca y plantearon eventuales vías para darlos por terminado y Acta de registro de sesión de mediación No. MD-DDJ-001-2014, reunión celebrada el día 14 de mayo de 2014, entre IDEAM-AEROCIVIL-AGENCIA NACIONAL DE DEFENSA JURÍDICA DEL ESTADO. la cual tuvo como proposito buscar alternativas para la concreción de una formula de acuerdo y así dirimir y solucionar el conflicto litigioso planteado por el IDEAM, adicionalmente se obsevó un oficio con radicado No. 20145000029451 DDJ de fecha 22 de mayo de 2014, mediante el cual la Agencia Nacional de Defensa Juridica del Estado manifiesta la intención de intervención dentro del proceso 2010-00337-01 no obstante las acciones realizadas no han sido efectivas para solucionar el conflicto litigioso.</t>
  </si>
  <si>
    <t>Se  anexaron los soportes (egresos escaneados) de las reclasificaciones realizadas en las áreas operativas 1,2,5,10.  Se aclara por su volumen se deben revisar en el área.</t>
  </si>
  <si>
    <t>Revisadas las evidencias aportadas por la Subdirección, se observa que durante la presente vigencia se han realizado jornadas de socialización así: en el mes de mayo para los auditores del Grupo de Acreditación, sobre el procedimiento denominado “Gestión documental aplicado al grupo de acreditación”, código M-AC-EA-P002. Versión 1. de fecha 09/03/2016. Adicionalmente, se constatan las actas de reunión de jornadas de capacitación-comité técnico- realizadas en los meses de julio con temas de Mapas de Riesgos, Criterios de Visita y en agosto sesión de revisión para ajustar la Resolución interna 268 de 2015, que es la norma aplicable y vigente establecida en el procedimiento de Acreditación. De igual forma se observó que durante las jornadas de capacitación se han abordado temas sobre los criterios de la norma técnica NTC-ISO/IEC 17025:2005 que es la norma técnica guía sobre la cual se acreditan los laboratorios de ensayo.
Con lo anterior la subdirección ha cumplido con las jornadas de entrenamiento. Respecto a la socialización e interpretación de las normas aplicables y vigentes en materia de acreditación.</t>
  </si>
  <si>
    <t>Revisadas las evidencias aportadas por la Subdirección de Estudios Ambientales frente a la acción de mejora establecida en términos de “Presentar al MADS un borrador de Resolución tendiente a regular los tiempos de validación y transmisión de los datos por parte de la Autoridad Ambiental; así como los plazos para que el IDEAM realice la publicación”; sin embargo, debido a que la potestad para realizar el cambio de fechas establecidas conforme al decreto 1075 de 2015, le corresponde al MADS, como alternativa la SEA elaboro y concertó con el MADS y las Autoridades Ambientales las fechas limites para las actividades conforme al calendario de difusión.
De esta forma se da por cumplida en 100% la meta establecida en términos de “Presentar al MADS el diagrama de flujo del proceso de elaboración y publicación del Informe Nacional Respel, elaborar documentos técnicos que soporten la propuesta de Resolución”. No obstante, teniendo en cuenta la importancia de subsanar la “inoportunidad en la publicación de la información consolidada de nivel nacional de RESPEL, ante la inexistencia legal de los términos para el cumplimiento de esta función”, se requiere a la Subdirección de Estudios Ambientales, que para dar continuidad al seguimiento del hallazgo, formule una acción de mejora para las actividades establecidas en el calendario de difusión  para la vigencia 2017.</t>
  </si>
  <si>
    <t>Se anexa en carpeta adjunta los documentos suscritos por las firmas Colsof, Comware, Sonda y Teléfonica en donde se determinan las condiciones, requerimientos de la entidad, alcance y las fases de implementación asi como la propuesta económica para viabilización correspondiente.</t>
  </si>
  <si>
    <t>En las evidencias suministradas por la Oficina de Informática, correspondientes al cuarto trimestre de 2016, se reporta acta de fecha 19/02/2016, cuyo objeto fue “Presentar a la dirección las alternativas de implementación y priorizar e implementar las fases críticas; en ésa reunión se dejó como compromiso el otorgar los recursos necesarios para la implementación Centro de Computo Alterno”. Sin embargo, se presentaron inconvenientes en la consecución de los recursos para las vigencias futuras, razón por la cual se aprobó en el Plan de Acción Anual de 2017.
De esta forma se da por cumplida en 100% la meta establecida en términos de: “Presentar a la dirección las alternativas de implementación y priorizar e implementar las fases críticas”. Sin embargo, teniendo en cuenta la importancia de contar en el Instituto con el Plan de Continuidad del Negocio y Recuperación ante Desastres que incluya la implementación de una Centro de Computo Alterno-CCA, se requiere a la Oficina de Informática que para dar continuidad al seguimiento del hallazgo. Formule una acción de mejora para las actividades de implementación del CCA en la vigencia 2017.</t>
  </si>
  <si>
    <t>Se evidenció la base de datos en excel donde se relaciona los auditores con los laboratorios en los cuales han tenido algún vinculo laboral o personal; con lo anterior se da cumplimiento a la primera meta. Adicionalmente, se evidencia la utilización de esta base de datos como insumo para la programación de las visitas de auditoria.                                   Con lo anterior se puede concluir que la Subdirección de estudios ambientales realizó la actividad elaborar e implementar la base de datos en excel, con la cual se ha establecido un mejor control para identificar posibles conflictos de inters entre los auditores y las entradas a auditar. De está manera se da cumplimiento a la acción de mejora en 100%.</t>
  </si>
  <si>
    <t>Para el cierre del segundo trimestre se envió el memorando No.20162040001163 de fecha 12 de julio de 2016 donde se solicitó a los subdirectores, Jefes de oficina y coordinadores, "allegar la información que proceda de su dependencia y que deba ser revelada en los estados financieros para el cierre del 2do trimestre" a más tardar en el 19 de julio de 2016 cumpliendo con la fecha establecida, ya que la fecha limite para realizar los registros contables en el SIIF fue del 28 de julio de 2016.                                                 Para el tercer trimestre de 2016 se envió el memorando 20162040002163 dando como plazo máximo a las diferentes dependencias de reportar la información  de relevancia contable a más tardar e 19 de octubre con el objetivo de poder realizar el análisis respectivo.</t>
  </si>
  <si>
    <t>Se confronta la conciliación de diciembre 2016 de los aplicativos SIIF y SICAPITAL, donde no hay diferencias. La accion fue replanteada para la vigencia 2017.</t>
  </si>
  <si>
    <t>De acuerdo con la información suministrada por la Oficina Asesora Juridica, se establece por parte de la Oficina Control Interno, que se ha realizado un avance del 20%, en relacion al Año 2014, habindo pasado de 310 expedientes organizados a 391 con corte a 30 de septiembre de 2017; mientras que para el año 2015 en ese mismo corte e pasó de 298 a 317 lo que corresponde a:</t>
  </si>
  <si>
    <t>En virtud de lo anterior, se establece que la Oficina Asesora Jurídica ha continuado realizando la actividad de organización de los expedientes contractuales, por lo tanto se viene cumpliendo con la organización de los expedientes de la viegencia 2015, es así que se recomienda continuar con la actividad hasta lograr el 100% de expedientes organizados.</t>
  </si>
  <si>
    <t>Revisada la documentación aportada por la Subdirección de hidrología, como avance correspondiente al segundo trimestre de 2017, se observó lo siguiente:                                             1. Documentode diagnóstico y evidencias de avances de la implementación del SIRH: Versión del Documento: 2.0. Junio 30 de 2017, en el cual se indica: "El componente de documento con diagnóstico se consolida a partir de los insumos generados durante el segundo semestre de 2016 y el primer semestre de 2017 por el personal del SIRH y diferentes documentos y estrategías que se describen en el documento, incluyendo el taller de SIAC realizado con las autoridades ambientales los días 18 y 19 de mayo de 2017."                                                                                                                                                                                                                                                                                                                                                                2.Informe de resultados de las encuestas de satisfacción aplicadas durante el encuentro; con la conclusión: "el evento cumplió con su principal objetivo que era "buscar mecanismos de coordinación interinstitucional que permitan el fortalecimiento de los Subsistemas de Información del SIAC, administrados por el IDEAM" Se logró transmitir información relevante en las diferentes temáticas tratadas, así como capacitar a los técnicos que operan los Subsistemas del SIAC y aclarar las dudas que pudieran tener".                                                                                                                                                                                                                                                                                                                                                           Así las cosas, se considera que el avance presentado por la Subdirección de Hidrología es especifico y significativo frente a la meta establecida en términos de "Documentos con diagnóstico", Evidencias de avances de la implementación", el cual da cuenta de la implementación definitiva de los "mecanismos de monitoreo periódico que permitan identificar oportunidades de mejora en el uso del SIA por las autoridades", conforme lo propuesto en la acción de mejora.</t>
  </si>
  <si>
    <r>
      <t>Conforme la documentación presentada por la Subdirección de Ecosistemas se observó lo siguiente:                                                                                                                                                             1.Manual técnico de arquitectura-Oficina de Informática, con título: Documento de identificación de requerimientos para la puesta en marcha de una mesa de servicio para la atención de incidencias, quejas y reclamos asociados a los subsistemas del SIAS-Etapa de análisis", con fecha de emisión 27/02/2015, en el cual se establece como Propósito: "Presentar el análisis de requerimientos funcionales para establecer una mesa de servicio a Usuarios de los subsistemas del SIAC que son administrados por el IDEAM, en donde se incluyen funcionarios de autoridades ambientales, y usuarios que reportan datos de establecimientos, que requieran hacer consultas a los diferentes administradores de los subsistemas en el IDEAM. La mesa de servicio debe permitir al IDEAM hacer el registro, gestión, seguimiento y control de la solución de incidencias, quejas y reclamos reportados en cada Autoridad Ambiental sobre los componentes que hacen parte del SIAC."                                                                                                                                       Con lo anterior, se considera que se cumple la meta establecida en términos de presenar un "</t>
    </r>
    <r>
      <rPr>
        <i/>
        <sz val="11"/>
        <color theme="1"/>
        <rFont val="Arial"/>
        <family val="2"/>
      </rPr>
      <t>Documento con requerimientos para el diseño de un sistema de registro de incidencias y atención de solicitudes a los subsistemas del SIA."</t>
    </r>
  </si>
  <si>
    <t>Revisada la documentación por la Subdirección de Estudios Ambientales, correspondiente al primer trimestre de 2017, se observa:                                                                                                                        1.Informe de actividades: en el cual "se descrien las acciones adelantadas por el Ministerio de Ambiente-Min-Ambiente, el Instituto de Hidrología, Meteorología y Estudios Ambientales-IDEAM y las autoridades ambientales beneficiarias del proyecto-CORPOBOYACA, CORPAMAG y el Establecimiento Público Ambiental "Barranquilla Verde" (antiguo DAMAB), en el marco del proyecto "Fortalecimiento de los sistemas de vigilancia de la calidad del aire y de las capacidades técnicas en Colombia" durante los meses de marzo y abril de 2017".                                                                                                                                                                                                                                                                                                        1.1 El documento titulado: "evidencias actas envios de actividades", dentro del cual se referencia el link: https://drive.google.com/file/d/0B8Wu8ds4f8D1NnZkRzQxMmNldTQ/view, en el cual se observó al detalle el desarrollo de las actividades en varias sesiones de trabajo durante los meses de marzo y abril, de igual manera los compromisos establecidos en el marco de la visita de los expertos coreanos a Colombia sobre el estado del proyecto de cooperación con KOICA, finalmente, las listas de asistencia a dichas reuniones.                                                                                                                                                                                2.Documento denominado "plan de accion enre la agencia de cooperación Coreana, el MADS y el IDEAM" el cual contempla objetivos, metas, indicadores, actividades especificas y fechas (mes, año) de realización.                                                                                                                                                                                                                                                                          3.Memorando con referencia: "Seguimiento a la información del SIUR en su jurisdicción" que contiene el texto de invitación a cada entidad a participar en un "Encuentro de Autoridades Ambientales, que se va a realizar en la ciudad de Bogotá durante el 18 y 19 de mayo de 2017".                                                                                                                                                  Con lo anteriormente expuesto, se concluye que la Subdirección de Estudios Ambientales da cuenta de la realización de más de dos "reuniones con entidades que administran el Sistema de Vigilancia de la Calidad del Aire y la definición de compromisos", dejando las respectivas evidencias.</t>
  </si>
  <si>
    <t>H24A1 (O5-5D)</t>
  </si>
  <si>
    <t>H24A2  (O5-5D)</t>
  </si>
  <si>
    <t>H24A3 (O5-5D)</t>
  </si>
  <si>
    <t>El formato de POA 2016 está diseñado de acuerdo con la asignación consignada en la ley de presupuestos y resolución 001de 2014.</t>
  </si>
  <si>
    <t>2013. Se evidenció el contrato de MENOR CUANTÍA No. 278 de 2013 foliado del No. 001 de 156.                                                   2014 .Se evidenció el contrato de la Ingeniera Vanessa Corzo Mantilla foliado del No:001 al 093.</t>
  </si>
  <si>
    <t>Se observaron los soportes de la verificación del cargue de información por parte de las Autoridades Ambientales CRA, CORPOMAG, CORPOCALDAS, CRQ, CORNARE, CORPOAMAZONIA, ICA, CODECHOCO, CDA, CAR ANMVA, DAGMA.</t>
  </si>
  <si>
    <t>Se ha gestionado y recibido información de las Autoridades Ambientales de Corpoguavió, Comare, CRA, CORPORACIÓN AUTONOMA REGIONAL DE CUNDINAMARCA CARDER, SDA, AMVA el MADR y el ICA. Se observan las diferentes comunicaciones enviadas a las distintas CAR para gestionar la información oportunamente.</t>
  </si>
  <si>
    <t>Entre Agosto de 2013 y Mayo del año 2014, se realizaron 6 jornadas de capacitación sobre el SNIF con las Autoridades Ambientales: Secretaría Distrital de Ambiente-SDA (22 de Agosto), Corporación Autónoma Regional del Sucre- Carsucre ( 28 y 29 de Agosto), Coorporación Autónoma Regional del Valle del Cauca-CVC (23 de Septiembre, Corporación Autónoma Regional de Boyacá- Corpoboyaca (30 de Septiembre),  Departamento Administrativo Distrital del Medio Ambiente-DADMA (4 de Octubre) y con la Corporación para el Desarrollo Sostenible del Chocó-Codechocó (21 y22 de Mayo). Se observaron las diferentes capacitaciones realizadas con las Autoridades Ambientales.</t>
  </si>
  <si>
    <t>donacion sena2012H43A1 Y 2 (anexo, dentro de la ruta de acceso).</t>
  </si>
  <si>
    <t xml:space="preserve">Evidencias en ruta de acceso: M:\OF_CONTROL_INTERNO\Compartida\2019\RFCC\Cons.PM_CGR\1._Aud_Integral_2012\4.Evidencias\H43_A1 </t>
  </si>
  <si>
    <t>CGR_012_Correo solicitud 12 de may y 8 de oct (Anexo en ruta de acceso )</t>
  </si>
  <si>
    <t>donacion sena -2-2012H43A1 (Anexo en ruta de acceso )</t>
  </si>
  <si>
    <t>donacion sena2012H43A1 Y 2 (Anexo en ruta de acceso )</t>
  </si>
  <si>
    <t>En atención a la evidencia  H1A1 AEF denuncias- se determina que atendiendo el hallazgo, la Oficina Asesora Jurídica a incorporado como mecanismo de control para verificar la idoneidad y experiencia requerida para los contratos, un nuevo item dentro de la lista de chequeo denominada " VERIFICACION DEL PERFIL REQUERIDO PARA LA CONTRATACIÒN".</t>
  </si>
  <si>
    <t>Se evidenció en el contrato de transporte No. 206 de 2014, la ficha técnica de negociación compra de bienes, productos y/o servicios de características técnicas uniformes y de común utilización, numeral 10 - Garantías adicionales a cargo del comitente vendedor - Tipo o clase de garantía - Responsabilidad Civil Extracontractual".   Así mismo, se evidenció la póliza a folio 623 del expediente contractual No.15-40-101029982 de fecha de expedición 22-04-2014 y con vigencia hasta 31-12-2014.</t>
  </si>
  <si>
    <t>Se evidenció la minuta No. 206 de 2014, contrato de comisión celebrado entre IDEAM y Llanobolsa S.A., en la que se evidencia en la cláusula Quinta - Obligaciones IDEAM comitente comprador y  y en la cláusula Cuarta - Obligaciones del comisionista comprador (folio 390).  Se evidenció los itinerarios por cada una de las Áreas Operativas, identificando recorrido. Medio de transporte, distancia recorrida. Actividades frecuencia visita año.</t>
  </si>
  <si>
    <t>Dentro del Sistema Integrado de Gestión del Instituto, se encuentra disponible el procedimiento "Ciclo del Proyecto", Codigo: E1-RIP-01, vr. 01, cuyo propósito es generar cooperación financiera o técnica para el cumplimiento de los objetivos y estrategías del IDEAM. Dentro de la descripción de actividades del mismo se detalla en 19 acciones, el cómo se debe planear, suscribir, ejecutar y liquidar un acuerdo o convenio; aunado se cuenta con un formato único denominado "Liquidación de Convenio", para el perfecionamiento de la culminación del proyecto que se haya adelantado.</t>
  </si>
  <si>
    <t>La evidencia de las comunicaciones se encuentra en la ruta de acceso M:\OF_CONTROL_INTERNO\Compartida\2019\RFCC\Cons.PM_CGR\5._Auditoria_SIAC_2010-2011-2012\4.Evidencia\H9A1S_a_H9A3S</t>
  </si>
  <si>
    <t xml:space="preserve">Teniendo en cuenta que estos hallazgos son responsabilidad del Invemar, no se emite concepto sobre el cumplimiento de acciones. Solo se adjunta la evidencia. </t>
  </si>
  <si>
    <t>En la vigencia 2014 se efectuó auditoría al ciclo financiero de la Entidad, producto de la revisión, se generó informe con los resultados y se formuló el respectivo plan de mejoramiento. Las evidencias se encuentran en los radicados No 20141030002123 informe CICLO FRO 2014 y 20151030000603 Control Inteno Contable Vig 2014.</t>
  </si>
  <si>
    <t>Se realizó seguimiento al Plan Operativo Anual, a través del informe de Evaluación por Dependencias con fechas de corte 31 de diciembre de 2016, mediante memorando 2017103373 del 21/02/2017. Se comunicó el resultado a la Alta Dirección, a la Secretaría Genera y a la Oficina Asesora de Planeacion; se realizó ajuste al informe frente a aclaraciones de la Oficina de Informatica con memorando 20171030000583. Así mismo, los resultados de los seguimientos a las diferentes depenendencias responsables de metas POA vigencia 2016 se encuentra en la ruta de accexo.</t>
  </si>
  <si>
    <t xml:space="preserve">Oficina de Planeación </t>
  </si>
  <si>
    <t>Revisadas las evidencias aportadas por la Subdirección de Ecosistemas, se constató la aplicación de la encuesta denominada "ENCUESTA DE PERCEPCIÓN DE OPORTUNIDADES Y NECESIDADES PARA LA GESTIÓN DE INFORMACIÓN AMBIENTAL EN EL MARCO DEL SIAC".                                                                                                                                                                           con lo anterior se da por cumplida la meta en términos de la aplicación de la encuesta.</t>
  </si>
  <si>
    <t xml:space="preserve">Se dispone del plan actualizado en agosto/2016, el cual considera las medidas de preservación, construcción, y reforzamiento. Para las sedes operativas identificadas en cada caso. En el documento, se advierte la situación crítica de las sedes de Calí, Medellín, Pasto y Villavicencio. Las sedes de Neiva y Duitama requieren de una intervención o reforzamiento estructural.                                                                                                                                                                                                                                                                                                               Para la sede de Duitama se tienen asignados recursos por $600´000.000 . Se cumplió en el plazo acordado.   Es importante anotar que, por temas de austeridad, ha sido necesario ajustar la intervención en algunas sede del Instituto. </t>
  </si>
  <si>
    <t>La Oficina Asesora Jurídica allegó la base de datos, en la que se relacionan los documentos entregados para la publicación en el secop, con el siguiente detalle: No de contrato; 1 Contratista; fecha de entrega de documentos; fecha de publicación, fecha limite de publicación, Adición, modificación, prorroga, Fecha de Publicación; fecha limite de publicación; en el cual se registra los contratos que diarimente se publican en el SECOP;  con el objeto de verificar la oportunidad se realizó la selección de los siguientes contratos del periodo comprendido entre el 1 de julio de 30 de septiembre de 2016, así: 201,228,236,257,266 y 275, cuya documentación se publicó dentro de los tres días siguientes a la suscripción de los diferentes actos administrativos.   De esta manera, ha dado cumplimiento a la acción por cuanto se creó el registro y el mismo se encuentra implementado; además, de la muestra aleatoría se evidenció que se esta publicándo la información a tiempo.</t>
  </si>
  <si>
    <t>Con el objeto de atender la debilidad en el cumplimiento de los términos para solicitar oportunamente prórroga de los contratos, la Oficina Asesora Jurídica  en virtud del contrato interadministrativo 301 de 2016. adelantó capacitación a los supervisores, en los siguentes temas (contratación estatal supervisión contractual), y se adjuntaron las listas de asistencia; dando coumplimiento a la acción propuesta; además, la Oficina Asesora Jurídica ajustó el manual de supervisión, en cuanto al trámite de las prorrogas de los contratos (Manual Supervision Codigo A-GJ-M002 v6 del 04 de enero de 2017). VER NUMERAL 2.3.1 Funciones en la etapa precontractual.</t>
  </si>
  <si>
    <t>Atendiendo la acción planteada y la descripció de la misma, el compromiso de la Oficina Asesora Jurídica, para atacar el hallazgo, se centró en la modificación  del Manual de Contratación, especificamente en inclur al coordinador del  Grupo de Contabilidad para generar control en el cobro del IVA en la actividad CONTRACTUAL es así, que en el númeral 2.3.1 se ajustó EL COMITÉ DE CONTRATACIÓN, incluyendo como miembro permanente al Coordinador (a) del grupo de Contabilidad; como evidencia se adjunta el manual de contratación Código: A-GJ-M001; Versión:06, del 22 de julio de 2016; Adicionalmente, se adjunta la lista de los meses septiembre y octubre en la cual la coordinadora del grupo asiste a las reuniones programadas.</t>
  </si>
  <si>
    <t>Se actualizó el procedimiento de pago de proveedores y/o contratistas, Código: A-GF-P013, versión 3 de fecha 31/08/2016 donde se incluyó en la actividad No 5 y 6 controles "Realizar la revisión del IVA liquidado en las facturas de venta y la liquidación de las cuentas de cobro y las facturas de ventas, teniendo en cuenta la normatividad vigente, El anterior procedimiento fue socializado el 19 de octubre de 2016 por medo de una capacitación en el auditorío, a la cual, asistieron 60 funcionarios de los diferentes grupos. Se deja evidencia de la revisión en la base de datos utilizada por el grupo de contabilida.</t>
  </si>
  <si>
    <t>El grupo de Tesorería aportó 6 archivos donde se evídencia el seguimiento a las ordenes de pago con traspaso a padaduría en SIIF.   Para los meses de abril, mayo y junio no quedaron pendientes traslados por legalizar, lo cua,l se puede constatar en los documentos aportados, con los siguientes radicados de Orfeo:ria 2017205000428300003; 2017205000428300004; 2017205000428300005; 2017205000428300006; 2017205000428300007; 2017205000428300008. De acuerdo a lo anterior se da por cerrada la acción.</t>
  </si>
  <si>
    <t>Se requiere a la Oficina de Informatica que para dar continuidad al seguimiento del hallazgo, formule una acción de mejora para las actividades de implementación del Centro de Cómputo Alterno (CCA) en la vigencia de 2017.    Actualmente, se cuenta con el Centro de Cómputo Alterno para recuperación de desastres, el cual está ubicado en la localidad de Suba - Bogotá; sitio en el cual se tiene la replica de los sistemas de información  de misión crítica, de acuerdo a la priorización realizada en el BIA ( Business Impact Analysis)</t>
  </si>
  <si>
    <t xml:space="preserve">La Oficina Asesora Jurídica, con el propósito de atender los compromisos con la CGR, diseño e identificó un nuevo formato para la validación de los estudios y la experiencia de los contratistas, incorporándolo al SIG, con el código A-GJ.F032, versión1 , fecha 10/02/2016; es así que se ha cumplido con el 100% con la acción.     
En cuanto a la modificación del manual de contratación, se realizó la revisión del mismo, encontrando que en el Numeral 4.3.4 relacionado con el ANÁLISIS QUE SOPORTA EL ESTIMATIVO DEL CONTRATO, en el numeral 8, para el contenido de las certificaciones, remite al contenido de la tabla de honorarios. Resolución No. 018 de 2016, en la cual se define los conceptos relacionados con las certificaciones de carácter académico y laboral, atendiendo lo requerido por la CGR.
Para terminar, se evidenció que mediante resolución No.18 del 14 de enero de 2016, POR LA CUAL SE ESTABLECEN LAS PAUTAS, PERFILES Y HONORARIOS DE LOS CONTRATOS, se incorporó el anexo 1, el cual contempla los parámetros para establecer los perfiles de los contratistas; y se allegó la resolución y el anexo como evidencia del cumplimiento de esta acción.             </t>
  </si>
  <si>
    <t xml:space="preserve">En carpeta adjunta, se encuentra el Manual de Administración ZABBIX_E, Manual de Instalación ZABBIX_E, monitoreo de Aeropuertos, Áreas Operativas, Bases de Datos, entre otros; documentación aportada por la Oficina de Informática, dando cumplimiento al compromiso adquiridfo. </t>
  </si>
  <si>
    <t>En cuanto a la acción propuesta, la evidencia que la Oficina Asesora Jurídica, convocó y realizó una jornada de capacitación sobre la nueva versión del manual de contratación y supervisión. Adicionalmente, allegó certificación en la cual se sustenta que se abordó el tema "DILIGENCIAMIENTO DEL ACTA DE INICIO", y se adjuntó copia de la diapositiva con la cual se desarrolló el tema. En estas condiciones  se establece que se dio cumplimiento a la acción propuesta para la Contraloria en un 100%.</t>
  </si>
  <si>
    <t xml:space="preserve">Para verificar que se incorporó la cláusula contractual para el personal técnico encargado de proyectar resoluciones, de verificar coherenca entre proceso,  archivo fisico y sistema de gestión documental, se verificaron en el SECOP, los contratos relacionados por la Oficina Asesora Jurídica, encontrando lo siguiente:                                                                                                                 * En el contrato 180/2015, se incorporó en la cláusula 8a. literal C.) la obligación de Actualizar y completar los expedientes activos y asegurar la consistencia de los mismos entre, el físico y el virtual. Mientras que en el lieteral g). indica: Informar al grupo de gestión documental y centro de documentación, sobre cambios en los datos del establecimiento (persona natural o persona juridica), para realizar los ajustes en el sistema de gestión documental.                                                                                                                               *En los contratos 142/2016 y 147/2016, se incorporaron las oblicaciones descritas, en la clausula 8.a Literal e y f </t>
  </si>
  <si>
    <t>CUADRO MUESTRA VERIF AFILIACION ARL 2016 (anexo, dentro de la ruta de acceso).</t>
  </si>
  <si>
    <t>Se verificaron las politicas de operación y actividades del procedimiento AFILIACIÓN DE ARL CONTRATISTAS IDEAM Código A-GH-P010, V03, publicado en el SGI, donde se evidencia la necesidad de contar con la afiliación a la ARL como requisito previo para la suscripción del acta de inicio del contrato.  Para medir la efectividad de las acciones propuestas, se revisaron 6 contratos de prestación de servicios en donde se puede evidenciar las fechas de suscripción del contrato, la fecha de afiliación a la ARL y la fecha de inicio del contrato; confirmandose la afiliación a la ARL, previa al inicio del contrato.   Se anexa cuadro con la muestra realizada)</t>
  </si>
  <si>
    <t>Se verificó acta del 10/febrero/2017, con funcionarios del almacén donde se realiza el monitoreo a las carpetas de los ingresos de junio a diciembre/2016 para verificar los documentos soportes.                                                                                                                                                                                                                                                                                                                     Se aclara que la primera verificación de los documentos se adelanto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constato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la acción fue replanteada  para la vigencia 2017.</t>
  </si>
  <si>
    <r>
      <t>Muestra</t>
    </r>
    <r>
      <rPr>
        <b/>
        <sz val="11"/>
        <color rgb="FFFF0000"/>
        <rFont val="Arial Narrow"/>
        <family val="2"/>
      </rPr>
      <t xml:space="preserve"> froamtado</t>
    </r>
    <r>
      <rPr>
        <sz val="11"/>
        <color theme="1"/>
        <rFont val="Arial Narrow"/>
        <family val="2"/>
      </rPr>
      <t xml:space="preserve"> conciliación PDF ( dentro de ruta de acceso)</t>
    </r>
  </si>
  <si>
    <t>Se evidenció la Resolución 1953 con la cual dieron de baja los vehículos con más de 20 años de servicio.   Así mismo, se observó el reporte en el cual se identifica el bote con fibra de vidrio, el cual tambien fue dado de baja.</t>
  </si>
  <si>
    <t xml:space="preserve">Es importante anotar que debido a medidas de austeridad y cambios normativos (nueva versión de MIPG), en  el periodo objeto del seguimiento, no fue posible continuar con el aplicativo suit visión porque además se encontra desactualizado.   A la fecha del presente informe, se cuenta con la adquisición de la nueva versión del suit vision; el cual, se encuentra en proceso de implementación a fin de contribuir a la mejora de algunos procesos de planeación y seguimientos. </t>
  </si>
  <si>
    <t>Si bien las acciones de mejora se vienen desarrollando desde vigencias anteriiores, a la fecha del presente informe, se cuenta nuevamente con el aplicativo suit vision actualizado; situación que permitirá la mejora frente al seguimiento al Plan de Acción Anual y los respectivos indicadores</t>
  </si>
  <si>
    <r>
      <rPr>
        <b/>
        <sz val="11"/>
        <color theme="1"/>
        <rFont val="Arial Narrow"/>
        <family val="2"/>
      </rPr>
      <t xml:space="preserve">Reparación Directa </t>
    </r>
    <r>
      <rPr>
        <sz val="11"/>
        <color theme="1"/>
        <rFont val="Arial Narrow"/>
        <family val="2"/>
      </rPr>
      <t xml:space="preserve">: Instituto de Hidrología y estudios ambientales- IDEAM                                                                                                                                                                                                            </t>
    </r>
    <r>
      <rPr>
        <b/>
        <sz val="11"/>
        <color theme="1"/>
        <rFont val="Arial Narrow"/>
        <family val="2"/>
      </rPr>
      <t>Demanadante</t>
    </r>
    <r>
      <rPr>
        <sz val="11"/>
        <color theme="1"/>
        <rFont val="Arial Narrow"/>
        <family val="2"/>
      </rPr>
      <t xml:space="preserve">: IDEAM                                                                                                                                                                                                                                                                                                                           </t>
    </r>
    <r>
      <rPr>
        <b/>
        <sz val="11"/>
        <color theme="1"/>
        <rFont val="Arial Narrow"/>
        <family val="2"/>
      </rPr>
      <t xml:space="preserve">Demandado: </t>
    </r>
    <r>
      <rPr>
        <sz val="11"/>
        <color theme="1"/>
        <rFont val="Arial Narrow"/>
        <family val="2"/>
      </rPr>
      <t>UNIDAD ADMINISTRATIVA ESPECIAL DE AERONAUTICA CIVIL</t>
    </r>
  </si>
  <si>
    <t xml:space="preserve">Este hallazgo fue objeto de ejecución de acciones de mejora, durante varias vigencias, dada la complejidad de las mismas.   A la fecha del presente informe (enero 2020), se cumplieron las acciones de mejora, con la puesta en funcionamiento del Laboratorio de Calidad del Instituto en las nuevas instalaciones y se están adelantando, como buena práctica, las acciones pertinentes para considerar la viabilidad de la certificación. </t>
  </si>
  <si>
    <t xml:space="preserve">Se evidenció certificación de fecha 11 de agosto de 2014 suscrita por el Presidente del Comité de Conciliación, donde se informa que:  "En sesión del 14 de julio de 2014 el Comité de Conciliación del IDEAM, teniendo en cuenta que se encuentran cumplidos los requisitos legales necesarios para el inicio de la pretensión judicial, esto es, existe la condena en contra de la entidad, esta realizó el pago de dicha condena y se considera que la actuación de los funcionarios por la cual se generó la condena en contra del Instituto fue gravemente culposa; determinó la procedencia de iniciar el medio de control de repetición en contra de los señores Danilo Antonio Bedoya Alzate, Germán Antonio Sopo Castillo, Fabian Mauricio Pinzón rincón, y Edilberto Salinas Osorio, por la condena impuesta al IDEAM dentro de la acción de Reparación directa de Radicado No 25000-23-26-000-1997-03611-01. Se evidenció acta individual de reparto de fecha 13 de agosto de 2014- radicado 2014-01170.  La acción de repetición originada por el proceso del señor José Norvey García, a la fecha se encuentra para ser radicada ante el Tribunal una vez se levante el paro judicial lo cual ha impedido su presentación. </t>
  </si>
  <si>
    <r>
      <rPr>
        <b/>
        <sz val="11"/>
        <color theme="1"/>
        <rFont val="Arial Narrow"/>
        <family val="2"/>
      </rPr>
      <t xml:space="preserve">Enero 2020: Consultada la base de datos de la Rama Judicial - CONSEJO DE ESTADO - SECRETARIA GENERAL  - se obtuvo lo siguiente: </t>
    </r>
    <r>
      <rPr>
        <sz val="11"/>
        <color theme="1"/>
        <rFont val="Arial Narrow"/>
        <family val="2"/>
      </rPr>
      <t xml:space="preserve">
</t>
    </r>
    <r>
      <rPr>
        <b/>
        <sz val="11"/>
        <color theme="1"/>
        <rFont val="Arial Narrow"/>
        <family val="2"/>
      </rPr>
      <t>1</t>
    </r>
    <r>
      <rPr>
        <sz val="11"/>
        <color theme="1"/>
        <rFont val="Arial Narrow"/>
        <family val="2"/>
      </rPr>
      <t xml:space="preserve">. El dìa 10  de septiembre de 2018: El apoderado de la Unidad Administrativa Especial de Aeronatica Civil, presenta Alegato de Conclusiòn. 
</t>
    </r>
    <r>
      <rPr>
        <b/>
        <sz val="11"/>
        <color theme="1"/>
        <rFont val="Arial Narrow"/>
        <family val="2"/>
      </rPr>
      <t>2</t>
    </r>
    <r>
      <rPr>
        <sz val="11"/>
        <color theme="1"/>
        <rFont val="Arial Narrow"/>
        <family val="2"/>
      </rPr>
      <t xml:space="preserve">. El dìa 11 de septiembre de 2018: Por Estado - se corre traslado de 10 dìas para alegar. 
</t>
    </r>
    <r>
      <rPr>
        <b/>
        <sz val="11"/>
        <color theme="1"/>
        <rFont val="Arial Narrow"/>
        <family val="2"/>
      </rPr>
      <t>3</t>
    </r>
    <r>
      <rPr>
        <sz val="11"/>
        <color theme="1"/>
        <rFont val="Arial Narrow"/>
        <family val="2"/>
      </rPr>
      <t xml:space="preserve">.El dìa 25 de septiembre de 2018 se presentan alegatos de Conslusiòn por parte del apoderado del IDEAM.
</t>
    </r>
    <r>
      <rPr>
        <b/>
        <sz val="11"/>
        <color theme="1"/>
        <rFont val="Arial Narrow"/>
        <family val="2"/>
      </rPr>
      <t>4.</t>
    </r>
    <r>
      <rPr>
        <sz val="11"/>
        <color theme="1"/>
        <rFont val="Arial Narrow"/>
        <family val="2"/>
      </rPr>
      <t xml:space="preserve">El dìa 25 de septiembre de 2018 apoderado de La Unidad Administrativa Especial AERONÀUTICA Civil presenta Alegatos de Conclusiòn. 
</t>
    </r>
    <r>
      <rPr>
        <b/>
        <sz val="11"/>
        <color theme="1"/>
        <rFont val="Arial Narrow"/>
        <family val="2"/>
      </rPr>
      <t>5</t>
    </r>
    <r>
      <rPr>
        <sz val="11"/>
        <color theme="1"/>
        <rFont val="Arial Narrow"/>
        <family val="2"/>
      </rPr>
      <t xml:space="preserve">.El dìa 27 de septiembre de 2018 entra el proceso al DESPACHO PARA ELABORAR FALLO </t>
    </r>
  </si>
  <si>
    <t xml:space="preserve">Diciembre 2019:  Sobre este hallazgo no se remite información de cierre; toda vez que está siendo objeto de revisión por parte de la Oficina de Control Interno. </t>
  </si>
  <si>
    <t>En el marco del convenio interadministrativo de Asociación entre el Ministerio de Ambiente y Desarrollo Sostenible y el IDEAM, No. 008-12, suscrito con el propósito de adelantar el proceso necesario para concluir la 2a etapa del aplicativo del Rua Eléctrico, se evidenció el comunicado 8240-233128 de Minambiente, con fecha 24 de diciembre de 2014, a la OFicina de Informática donde se indica que el desarrollo informatico de acuerdo a lo establecido, se encuentra realizado y a satisfacción del Ministerio. Se completó el recibo interno del Rua Sector Eléctrico, cuyo acceso está disponible en la ruta: http:/172.16.1.30:8080/RUA ELEC/</t>
  </si>
  <si>
    <t>Ruta de acceso: M:\OF_CONTROL_INTERNO\Compartida\2019\RFCC\CONSOLIDADOS__PM_CGR\1._Aud_Integral_2012\4.Evidencias\H23_A2</t>
  </si>
  <si>
    <t>Comun MADS 24-12-14-RUA (Anexo en ruta de acceo)</t>
  </si>
  <si>
    <t>H23 A2 CONTRATO 233 DE 2014 (Anexo en ruta de acceso)</t>
  </si>
  <si>
    <t>MADS - Sistema de Correspondencia 8240-E2-44128-2014 (Anexo en ruta de acceso)</t>
  </si>
  <si>
    <t>Registro correo MADS (Anexo en ruta de acceso)</t>
  </si>
  <si>
    <t>Se evidenció que mediante 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</si>
  <si>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r>
      <rPr>
        <b/>
        <sz val="11"/>
        <color theme="1"/>
        <rFont val="Arial Narrow"/>
        <family val="2"/>
      </rPr>
      <t xml:space="preserve">Enero 2020: Consultado la página Rama Judicial- JUZGADO ADMINISTRATIVO - 34 ORAL  BOGOTA, se encontró lo siguiente: </t>
    </r>
    <r>
      <rPr>
        <sz val="11"/>
        <color theme="1"/>
        <rFont val="Arial Narrow"/>
        <family val="2"/>
      </rPr>
      <t xml:space="preserve">
</t>
    </r>
    <r>
      <rPr>
        <b/>
        <sz val="11"/>
        <color theme="1"/>
        <rFont val="Arial Narrow"/>
        <family val="2"/>
      </rPr>
      <t>1. El dìa 24 de junio de 2019:</t>
    </r>
    <r>
      <rPr>
        <sz val="11"/>
        <color theme="1"/>
        <rFont val="Arial Narrow"/>
        <family val="2"/>
      </rPr>
      <t xml:space="preserve"> Se radica oficio remisorio Trámite de embargo.
</t>
    </r>
    <r>
      <rPr>
        <b/>
        <sz val="11"/>
        <color theme="1"/>
        <rFont val="Arial Narrow"/>
        <family val="2"/>
      </rPr>
      <t>2. El dìa 02 de marzo de 2019:</t>
    </r>
    <r>
      <rPr>
        <sz val="11"/>
        <color theme="1"/>
        <rFont val="Arial Narrow"/>
        <family val="2"/>
      </rPr>
      <t xml:space="preserve">  El Juzgado recibe respuesta sobre medida cautelar por UNIMINUTO .
</t>
    </r>
    <r>
      <rPr>
        <b/>
        <sz val="11"/>
        <color theme="1"/>
        <rFont val="Arial Narrow"/>
        <family val="2"/>
      </rPr>
      <t>3. El dìa 11 de septiembre de 2019:</t>
    </r>
    <r>
      <rPr>
        <sz val="11"/>
        <color theme="1"/>
        <rFont val="Arial Narrow"/>
        <family val="2"/>
      </rPr>
      <t xml:space="preserve">  Se ordena mantener el expediente en Secretaría .
</t>
    </r>
    <r>
      <rPr>
        <b/>
        <sz val="11"/>
        <color theme="1"/>
        <rFont val="Arial Narrow"/>
        <family val="2"/>
      </rPr>
      <t>4. El dìa 11 de septiembre  de 2019:</t>
    </r>
    <r>
      <rPr>
        <sz val="11"/>
        <color theme="1"/>
        <rFont val="Arial Narrow"/>
        <family val="2"/>
      </rPr>
      <t xml:space="preserve"> Se notifica por estado al demandado.
</t>
    </r>
    <r>
      <rPr>
        <b/>
        <sz val="11"/>
        <color theme="1"/>
        <rFont val="Arial Narrow"/>
        <family val="2"/>
      </rPr>
      <t>5. El dìa 14 de enero del 2020</t>
    </r>
    <r>
      <rPr>
        <sz val="11"/>
        <color theme="1"/>
        <rFont val="Arial Narrow"/>
        <family val="2"/>
      </rPr>
      <t xml:space="preserve">: Recibe memorial - Allega respuesta a requerimiento Uniminuto </t>
    </r>
  </si>
  <si>
    <t xml:space="preserve">Se pudo evidenciar que según acta individual de reparto No. 110013336034201400331 se presentó demanda ejecutiva contra el señor YAMIT EUGENIO RAMÍREZ SÁNCHEZ. </t>
  </si>
  <si>
    <t xml:space="preserve">Se elaboraron dos oficios de la consulta que se debe hacer sobre el tema del momento del pago a la DIAN de las retenciones practicadas y causadas por el IDEAM. Dichos documentos se encuentran en proceso de revisión y aprobación.  Es de anotar que las consultas se haran a la DIAN y al Dr. David Fernando Morales Dominguez Administrador de SIIF Nación. Se hace entrega borradores de los oficios. </t>
  </si>
  <si>
    <t>Se evidenció los correos de solicitud  enviados al SENA (12 de mayo y 8 de octubre)  por parte de la Doctora CLEMENTINA DEL PILAR GONZALEZ PULIDO, Secretaria General IDEAM.  Se efectuó el inventario de equipos y papeleria técnica.</t>
  </si>
  <si>
    <t xml:space="preserve">Se evidenció el concepto técnico de obsolescencia de equipos de impresión, emitido por la empresa ACTIAVALÚOS SAS, la cual presenta para las máquidas de imprenta una obsolescencia calificada como "ALTA".Si bien la  acción se cumplió en terminos, no ha sido efectiva, se requiere continuar las actividades para su retiro.    Posteriormente, se observó concepto de obsolescencia de los equipos de imprenta, dando por finalizada la acción de mejora y se hizo entrega de los equipos en donación. </t>
  </si>
  <si>
    <t xml:space="preserve">Diciembre 2019:  Si bien se ha logrado un avance significativo frente a la liquidación de contratos; la Oficina de Control Interno considera pertinente continuar realizando seguimiento, a fin de evidenciar la totalidad de los mismos documentos liquidados. </t>
  </si>
  <si>
    <t xml:space="preserve">Diciembre 2019:  Consultado el expediente – Rama Judicial – Secretaria General – CONSEJO DE ESTADO  hoy 20 de enero de 2020, se encontró las últimas actuaciones: 
1. El día 20 de marzo de 2019 – constancia secretarial: cambio de ponente por posesión del nuevo Magistrado ponente: NICOLAS YEPES CORRALES.
2. El día 16 de septiembre de 2019, el Magistrado ponente manifiesta lo siguiente: "DE ACUERDO CON LO PREVISTO EN EL INCISO 1º DEL ARTÍCULO 140 Y EN EL NUMERAL 12 DEL ARTÍCULO 141 DEL CÓDIGO GENERAL DEL PROCESO, ME PERMITO MANIFESTAR QUE ME ENCUENTRO IMPEDIDO PARA CONOCER Y DECIDIR EL PROCESO DE LA REFERENCIA, TODA VEZ QUE EN MI CONDICIÓN DE PROCURADOR PRIMERO DELEGADO ANTE EL CONSEJO DE ESTADO CONOCÍ DE ESTE ASUNTO Y PARTICIPÉ EN LA AUDIENCIA DE POSESIÓN DE CURADOR AD LITEM REALIZADA EL VEINTINUEVE (29) DE NOVIEMBRE DE DOS MIL DIECIOCHO (2018) , DE MANERA QUE SE CONFIGURA EL SUPUESTO PREVISTO EN EL NUMERAL ATRÁS SEÑALADO, ESTO ES, (…) HABER DADO EL JUEZ CONSEJO O CONCEPTO FUERA DE ACTUACIÓN JUDICIAL SOBRE LAS CUESTIONES MATERIA DEL PROCESO, O HABER INTERVENIDO EN ESTE COMO APODERADO, AGENTE DEL MINISTERIO PUBLICO, PERITO O TESTIGO". La fecha de registro 18 de sep. de 2019.
3. El día 20 de septiembre de 2019:  ingresa el proceso al Despacho DEL CONSEJERO JAIME ENRIQUE RODRÍGUEZ NAVAS PARA DECIDIR IMPEDIMENTO DEL CONSEJERO NICOLÁS YEPES CORRALES. No ha salido del Despacho 
</t>
  </si>
  <si>
    <t>CORTE A 27 DE ENERO DE  2020</t>
  </si>
  <si>
    <t>Conforme a la circular 018 de 2013, en cada carpeta contentiva de los documentos allegados por las diferentes dependencias a la Oficina Asesora Jurídica para realizar las contrataciones, se anexaron y evidencian los certificados de antecedentes disciplinarios de la Procuraduría General de la Nación, las certificaciones del boletín de responsables fiscales de la Contraloría General de la República y los certificados de antecedentes penales de las bases de datos de la Polícia Nacional y los demás requisitos de Ley.    Se evidenció el cumplimiento de antecedenrtes fiscales, disciplinarios y penal; tomando una muestra aleatoria y reperesentativa de  30 carpetas. contractuales vigencia 2014 y que se detallan así. 347,341,342,332,173,320,331,328,315,310,311,307,304,303,299,298,301,300,297,295,295,294,292,287,291,285,243,236,253,250.</t>
  </si>
  <si>
    <t>Fecha de revisión de acciones: 15/05/20-REAPERTURA DE HALLAZGOS VIGENCIA 2012,2014, 2015, Memorando-  No. 20201030000883 del 20 de abril de 2020.</t>
  </si>
  <si>
    <t xml:space="preserve">Dependencia o proceso objeto de seguimiento: GESTIÓN JURIDICA Y CONTRACTUAL </t>
  </si>
  <si>
    <t>TOTAL HALLAZGOS: 2</t>
  </si>
  <si>
    <t>Incumplimiento declarado al contratista desarrollador de uno de los cuatro productos del convenio</t>
  </si>
  <si>
    <t xml:space="preserve">Hacer efectiva la garantía </t>
  </si>
  <si>
    <t xml:space="preserve">
Acciones legales. </t>
  </si>
  <si>
    <t>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</si>
  <si>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t xml:space="preserve">El proceso manifiesta que en su momento se recuperaron los recursos haciendo efectiva la póliza de cumplimiento, estableciendo un monto a la aseguradora por valor de (5.040.000),el cual fue cancelado el 6/05/2014,por la Aseguradora Seguros del Estado S.A; cumpliendo de esta manera con la recuperación de los recursos  a través de la póliza. </t>
  </si>
  <si>
    <t>H15A3</t>
  </si>
  <si>
    <t>Liquidar contr Interadtivos: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  normatividad aplicable.</t>
  </si>
  <si>
    <t>Debilidad en el proceso de liquidación, por parte de los supervisores de los contratos.</t>
  </si>
  <si>
    <t xml:space="preserve">Se incluirá en el manual de supervisión y de contratación, la obligación del supervisor de realizar el proyecto del acta de liquidación del contrato dentro de los tres meses siguientes al vencimiento del plazo de ejecución, para aprobación de la Oficina Asesora Jurídica.  </t>
  </si>
  <si>
    <t>Modificación del Manual de Contratación y Supervision</t>
  </si>
  <si>
    <t>Oficina Asesora Jurídica.</t>
  </si>
  <si>
    <t xml:space="preserve"> Manual de supervisión e inteventoría, actas de liquidación de contratos 340/14,452/13, memorando 20201020001343 del 13/04/20.</t>
  </si>
  <si>
    <t>De acuerdo a seguimiento de OCI, se evidenció actualización del manual de supervisión e inteventoría; asi mismo,  se observaron las actas de liquidación de los contratos 340/14 del 22 de diciembre del 2015, 452/13 del 18 de octubre del 2016, quedando subsanado el hallazgo teniendo en cuenta que se efectuarón las liquidaciones correspondientes a la vigencia 2014.</t>
  </si>
  <si>
    <t>Elaborado por:  María Fernanda Fragozo- Contratista Oficina de Control Interno</t>
  </si>
  <si>
    <t>Fecha:  Julio 2020.</t>
  </si>
  <si>
    <t>MEPJ-29-07-2020</t>
  </si>
  <si>
    <t>H1</t>
  </si>
  <si>
    <t>Mayor valor pagado en el Contrato No. 389 de 2016, en atención a que algunas de las cotizaciones presentadas arrojaron valores muy diferentes y no se aplicó ningún método estadístico o realizó el descarte de las que presentaban un valor muy alto o muy bajo, para que no se afectara el promedio para el cálculo del valor del contrato</t>
  </si>
  <si>
    <t>Según el documento de hallazgo, el ente de control no comparte la fórmula aplicada para el estudio de mercado al aplicar promedio a todas las cotizaciones recibidas.</t>
  </si>
  <si>
    <t xml:space="preserve">Ajuste del Manual de Contratación de la Entidad </t>
  </si>
  <si>
    <t>Realizar el ajuste al Manual de Contratación en el sentido de instruir sobre el manejo de datos atipicos en los valores de las cotizaciones recibidas para el estudio de mercado y las fórmulas que pueden aplicarse para el analisis de los valores y capacitar a los Jefes de las dependencias del IDEAM y sus delegados .</t>
  </si>
  <si>
    <t>H2</t>
  </si>
  <si>
    <t>Modificaciones en la entrada de equipos suministrados al almacén del IDEAM, en razón a que los certificados de entrada de elementos objeto del Contrato No. 278 de 2017, no se encontrarón en el expediente.</t>
  </si>
  <si>
    <t>Debilidades en la supervisión del contrato.</t>
  </si>
  <si>
    <t xml:space="preserve">Ajuste del Manual de Supervisión e Interventoría de la Entidad y socializarlo. Así mismo recordar las obligaciones de los supervisores a través de circular y capacitaciones </t>
  </si>
  <si>
    <t xml:space="preserve">1. Ajustar el Manual e incluir la obligación del supervisor de  aprobación de facturas, siempre que obre el certificado de ingreso al almacén
2. Realizar en el semestre una capacitación a los supervisores
3. Elaborar una Circular para funcionarios y contratistas que ejerzan supervisión o apoyo
4. Verificar el ingreso de documentos, sobre muestra del 10%  de contratos suscritos en 2019
</t>
  </si>
  <si>
    <t xml:space="preserve">1. Ajuste del Manual de Supervisión e Interventoría.
2. Capacitación en el semestre
3. Expedición de Circular 
4.Verificación documental   en el  expediente </t>
  </si>
  <si>
    <t>Este hallazgo corresponde a: "aAuditoría hallazgos en la atención de las denuncias código SIPAR 2019-162688- 82111- D y 2019-166405-82111-D”.</t>
  </si>
  <si>
    <t>Fecha:  Enero 2021</t>
  </si>
  <si>
    <t>Elaborado por:  Seguimiento realizado por los profesionales contratistas de la Oficina de Control Interno en noviembre/diciembre de 2020.</t>
  </si>
  <si>
    <t>Este hallazgo corresponde a:  "Auditoría hallazgos en atención de las denuncias código SIPAR 2019-162688- 82111- D y 2019-166405-82111-D”.</t>
  </si>
  <si>
    <t>Informes de Avance y Liquidación de Contratos: La Ley 190 de 1995 numeral I literal A establece la obligación de las Entidades Públicas de exigir y verificar a los futuros contratistas los requisitos. Se evidencian anomalías en contratos 007, 193, 459 de 2012.</t>
  </si>
  <si>
    <t>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t>
  </si>
  <si>
    <t>Carpetas con los respectivos antecedentes fiscales, disciplinarios, judiciales y demás requisitos de ley.</t>
  </si>
  <si>
    <t xml:space="preserve">
De acuerdo a la información aportada por la Oficina Asesora Jurídica se observó lo siguiente:
1. Constancia de Acta de cierre del expediente contractual 459/2012, suscrita por la actual Coordinadora de Servicios Administrativos el pasado 18/09/2020. 
2. Constancia de Acta de cierre del expediente contractual 193/2012, debidamente firmada por la actual, Subdirectora de Ecosistemas e Información Ambiental, del 27/08/2020 
Teniendo en cuenta que, durante el seguimiento efectuado en el mes de mayo del 2020, se evidenció el acta de liquidación del contrato 007/12, quedando pendiente la revisión de las actas de cierre de los contratos antes mencionados, los cuales se encontraban pendientes de firma, para el presente seguimiento se evidenció el cumplimiento.  Por lo anterior, se establece un porcentaje del 100%, en razón a que de acuerdo a la descripción del hallazgo dicha debilidad ya se encuentra subsanada. </t>
  </si>
  <si>
    <t xml:space="preserve">
De acuerdo al seguimiento anterior, se anexan Formatos de constancia de cierre de expedientes contractuales No. 193 de 2012 y No. 459 de 2012, debidamente firmados.</t>
  </si>
  <si>
    <t>Liquidación contratos: Se evidenció falta de liquidación de contratos por parte de los supervisores y líderes, a fin de que la Oficina Asesora Jurídica  culmine el trámite correspondiente.</t>
  </si>
  <si>
    <t xml:space="preserve">Capacitación 
</t>
  </si>
  <si>
    <t>Corresponde a REAPERTURA DE HALLAZGOS VIGENCIA 2012,2014,2015 CGR-Memorando No. 20201030000883 del 20 de abril de 2020.</t>
  </si>
  <si>
    <t>Se adjunta relación de los cierres y liquidaciones publicados mensualmente durante la vigencia 2020 que evidencia la materialización de la gestión constante.</t>
  </si>
  <si>
    <t xml:space="preserve">A la fecha de seguimiento se observa que, de acuerdo a las evidencias allegadas, por la oficina Asesora Jurídica relacionadas con la liquidación de contratos de la vigencia 2015:
1. Base de datos de 325 contratos de la vigencia 2015 liquidados.
2. Constancia de cierre del expediente contractual 036/2015 del 01/06/2018
3.. constancia de cierre del expediente contractual 301/2015 del 26/08/2019.
4. Constancia de cierre del expediente contractual 320/2015 del 25/06/2020.     
 La Oficina de Control Interno, con el fin de verificar las liquidaciones de los contratos de la vigencia 2015, aplicó la fórmula para "muestra de población finita" utilizando las siguientes variables: 
1. (N tamaño de población o universo) = 325 contratos.
2. (Z Parámetro estadístico del Nivel de confianza) = 80% equivalente al 1.28%, dando como resultado para la verificación 84 contratos.
Una vez realizado el análisis pertinente, se realizó consulta en el SECOP I link https://n9.cl/n3fc, realizando la búsqueda a los contratos seleccionados para la muestra, encontrando que los contratos 002,003, 010, 038,039,040,041,044,046,047,048,049,058,062,063,064,065,067,068,069, 071,072,074,075,080,087,088,092,097,100,101,103,104,106,107,109,113,114,115,116,122,123,125,130,131,132,135,137,140,142,144,145,155,156,157,158,159,160,162,170,176,185,186,187,190,192, 193,205,208,216,221,225,233,234,248,251,255,256,257,258,267,269,291 y 293,  se evidencia la publicación del acta de liquidación y/o cierre de expediente contractual.
Por lo anterior, y teniendo en cuenta que  las capacitaciones fueron evidenciadas en el seguimiento anterior, quedando pendiente la verificación de las liquidaciones de los contratos de la vigencia 2015; para el presente seguimiento, se observó el cumplimento en lo mencionado anteriormente, estableciendo un porcentaje del 100%.  Es importante aclarar, que se hace alusión a la liquidación de los contratos de la vigencia 2015; toda vez que, actualmente se cuenta con otros planes de mejora correspondiente a la liquidación de contratos de otras vigencias y que no se encuentra cerrados. 
</t>
  </si>
  <si>
    <t xml:space="preserve">
De acuerdo a la  información allegada por la Oficina Asesora Jurídica se evidenció lo siguiente:
1. Versión No. 9 del manual de contratación de la entidad en el numeral 4.3.4., donde se complementa la labor de identificación del estudio de mercado incluyendo las fórmulas aplicables para el tratamiento de datos atipicos.
Dicha actualización fue adoptada por la Dirección General mediante Resolución 5 del 7 de enero de 2021.
2. Capacitación: Se adjunta lista de asistencia de capacitación realizada el 27 de noviembre de 2020 sobre estudios de mercado y la presentación de dicha capacitación.
Teniendo en cuenta lo anterior, se establecerá un porcentaje de avance del 100%. </t>
  </si>
  <si>
    <t>A la fecha de seguimiento la Oficina Asesora Jurídica aportó lo siguiente:  
1. Manual de supervisión: Se adjunta la version No. 9 del manual de supervisión dentro del cual en su numeral 2.4.1. funciones de los supervisores e interventores del Instituto, se incuyó la obligación de garantizar el ingreso al almacén antesde emitir el recibo a satisfación ( ver página 15 del manual de supervisión)
2. Capacitación: Adjunto lista de asistencia de capacitación realizada el 27 de noviembre de  2020 junto a la presentación dentro d las cuales se reitera las obligaciones, funciones y prohibiciones de los supervsores.
3.Circular: Se adjunta circular.
4. Verificación: Adjunto acta de revision.
Teniendo en cuenta  las anteriores consideraciones, se registra avance del 100%.</t>
  </si>
  <si>
    <t xml:space="preserve">Manual de contratación, versión 9, numeral 4.3.4, publicado en página web 
Resolución 5 del 7 de enero de 2021. Listas de asistencia y presentación del 27 de noviembre sobre capacitación. </t>
  </si>
  <si>
    <t xml:space="preserve">Manual de contratación , versión 9, numeral 2.4.1., publicado en página web .  Circular.   Acta de revisión. </t>
  </si>
  <si>
    <t>1. Ajuste del Manual de Contratación de la Entidad.
2. Capacitiar a los jefes de las dependencias y delegados sobre el Manual de Contratación, especialmente lo relacionado con la etapa de planeación y pre-contractual</t>
  </si>
  <si>
    <t xml:space="preserve">
Corresponde a REAPERTURA DE HALLAZGOS VIGENCIA 2012,2014,2015 CGR-Memorando No. 20201030000883 del 20 de abril de 2020.
Se corrige el número del hallazgo reportado informe de julio de 2020.  El número correcto es H15A2.  </t>
  </si>
  <si>
    <t xml:space="preserve">Dependencia o proceso objeto de seguimiento: OFICINA JURIDICA Y CONTRACTUAL </t>
  </si>
  <si>
    <t xml:space="preserve">Seguimiento realizado en noviembre/diciembre 2020. </t>
  </si>
  <si>
    <t>H18A5.1.</t>
  </si>
  <si>
    <t>H18A5.2.</t>
  </si>
  <si>
    <t>Realizar las conciliaciones bancarias mensuales de los meses de Abril, Mayo, Junio, Julio, Agosto, Septiembre y Octubre  de 2016</t>
  </si>
  <si>
    <t xml:space="preserve">Atendiendo la información suministrada por la Oficina Asesora de Planeación con fecha 27 junio 2016, se observó en el SGI el documento denominado" Linea base de la planeación en el IDEAM", dentro del cual en el númeral 4 se presentó el análisis realizado al diagnóstico desarrollado por la OAP; adicionalmente, concluyen que se identificó la necesidad de integrar el sistema integrado de planeación. Con lo anterior se concluye que se da cumplimiento a la meta formulada como "establecer una linea base" encaminada a implementar el modelo de planeación adecuada para el Instituto. Se recomienda adelantar la implementación de las acciones previstas producto del diagnóstico realizado. </t>
  </si>
  <si>
    <t xml:space="preserve">Atendiendo la información suminstrada por la Oficina Asesora de Planeación, con fecha 27 de junio 2016, se observó en el SGI el documento denominado "modelo de planeación en el IDEAM", dentro del cual en el númeral 3.3 se presenta la formulación del modelo propuesto para IDEAM, sustentado en el esquema de un sistema de gestión que integra cuatro componentes: Información; planeación; organización y ejecución; y seguimiento y evaluación; en los cuales la OAP tiene injerencia en tres de ellos directamente ( Información, planeación y seguimiento y evaluación). De igual manera, el modelo se sustenta, en el ciclo deming, PHVA: Planear, Hacer, Verificar y Actuar, con lo cua, se concluye que se da cumplimiento a la meta formulada como "definir el modelo de planeación".
Teniendo en cuenta que el hallazgo formulado por el ente de control, persigue que se evalue la eficiencia, eficacia y efectividad de la gestión, a travez de la adecuada formulación y aplicación de indicadores de gestión, se hace necesario valorar la aplicación / puesta en funcionamiento del citado modelo de planeación, para determinar su efectividad. </t>
  </si>
  <si>
    <t xml:space="preserve">Conforme los documentos aportados por la Oficina de Planeación, con corte 16 de junio de 2017 y reunion efectuada con el contratista de OPLA, asignado al manejo del aplicativo SUITE VISION -SV, el 5 de julio,  se observó lo siguiente:  Con el aplicativo en funcionamiento, se realizará el seguimiento control evaluación a los procesos, lo cual "permitirá la toma de decisiones basada en medición con indicadores"; de igual manera, permitirá el "monitoreo y seguimiento del modelo", conforme lo establecido en la acción de mejora. 
Se concluye entonces, que la meta "monitoreo y mejoramiento del modelo", se cumple en 100%. 
Se recomienda revisar el informe de monitoreo, correspondiente a primer semestre de 2017.
</t>
  </si>
  <si>
    <t>Con el objetivo de que no se subestimen o sobrestimen las cuentas bancarias del Instituto, el Grupo de Contabilidad realizó las conciliaciones de las cuentas bancarias terminadas en 1901, 2669, 2727, 3146, 3624, 3699, 3707, 3715, 4635, 0225, 1851,1919, 0051, 3370, 5063, 8299, 3230 y 0320 de los meses de septiembre, octubre y noviembre de 2016, donde no se evidenciaron notas débitos, ni créditos por contabilizar de los años 2014 y 2015.
En la revisión de la conciliación del mes de noviembre, realizada el 16 de diciembre de 2016 de la cuenta No.  3699 del banco Davivienda se evidencian cheques pendientes de cobro por valor  $6.847.317; sin embargo,  estas  partidas conciliatorias no superan los 3 meses  de antigüedad, cumpliendo con el procedimiento establecido por la Entidad A-GF-P002 Versión 04. 
De acuerdo a lo anterior , está Oficina recomienda, tomar las medidas pertinentes con el objetivo de que no queden partidas pendientes por conciliar  al cierre de la vigencia 2016.
Acción cerrada de manera oportuna</t>
  </si>
  <si>
    <t>https://drive.google.com/drive/folders/1xERVGfwgRE6rMmN8WZ541rRpEtQhcIc6?usp=sharing</t>
  </si>
  <si>
    <t>La presente actividad se desarrolló mediante el cumplimiento del ingreso de los bienes objeto del hallazgo, conforme a la evidencia del documento "COMPROBANTE DE INGRESO DE ELEMENTOS", vigencia del ingreso 2015 y número ingreso interno 2003392 del 09/07/2015, por un "TOTAL ELEMENTOS  DEVOLUTIVOS $ 352,610,178,00" donde se relacionan los "BIENES  RECIBIDOS EN COMODATO CON ACTA DE ENTREGA 13-014-239 CD Y 14-13-014-140-CD ALEXANDER VON HUMBOLDT".   Adicionalmente como acción preventiva, se estableció la creación de un instrumento que permitiera realizar el control  y supervisión del ingreso de los elementos oportunamente, para lo cual se constató el diligenciamiento del formato  CONSTANCIA VERIFICACIÓN DOCUMENTAL ENTRADA ALMACÉN, código A-AR-F007 V02, a partir del  1° de noviembre de 2016.   Se evidenció la elaboración de la "constancia de supervisión frente al cumplimiento de los requisitos mínimos para el ingreso de los bienes al almacen", dando por cumplido el compromiso adquirido por los responsables del proceso.</t>
  </si>
  <si>
    <t xml:space="preserve">Se verificó acta del 10/febrero/2017, con funcionarios del almacén donde se realiza el monitoreo a las carpetas de los ingresos de junio a diciembre/2016 para verificar los documentos soportes.                                                                                                                                                                                                                                                                                                                     Se aclara que la primera verificación de los documentos se adelantó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constató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t>
  </si>
  <si>
    <t>H4A1-2012</t>
  </si>
  <si>
    <t>H4A2-2012</t>
  </si>
  <si>
    <t>H8A1-2012</t>
  </si>
  <si>
    <t>H8A1.1.</t>
  </si>
  <si>
    <t>H8A1.2.</t>
  </si>
  <si>
    <t>H8A1.3</t>
  </si>
  <si>
    <t>H30-2012</t>
  </si>
  <si>
    <t xml:space="preserve">H24A1  </t>
  </si>
  <si>
    <t xml:space="preserve">H24A2  </t>
  </si>
  <si>
    <t xml:space="preserve">H24A3 </t>
  </si>
  <si>
    <t>H28-B1 A2</t>
  </si>
  <si>
    <t xml:space="preserve">Realizar conciliación y ajuste de las bajas registradas en el aplicativo siif nación.
</t>
  </si>
  <si>
    <t xml:space="preserve">Seleccionado el contratista, adelantar las acciones pertinentes para dar en remate los vehículos definidos para tal fin y realizar el reintegro de los recursos con fundamento en la normatividad vigente sobre la materia.  </t>
  </si>
  <si>
    <t xml:space="preserve">Seleccionado el contratista, adelantar las acciones pertinentes para dar de baja los vehículos definidos para tal fin. </t>
  </si>
  <si>
    <t xml:space="preserve">Se entregarán los soportes  de las partidas conciliadas a 31 de diciembre de 2014 y el saldo. </t>
  </si>
  <si>
    <t>Verificada la conciliación aportada como evidencia y  los saldos de los estados financieros a 31/12/2015, se confirma el registro de las bajas de bienes; así como, las obras de la cuenta 580811 correspondiente a donaciones por valor de $23,961.  Asi las cosas, se confima la conciliación y ajuste de la cuenta 5808 por concepto de registros de baja de bienes; razón por la cual, es procedente el cierre del presente hallazgo.</t>
  </si>
  <si>
    <t xml:space="preserve">Mediante oficio No. 913-001344-2016 de fecha 13 de septiembre de 2016, la Gerencia del Martillo Banco Popular, presenta el resultado de la inspección practicada a 25 vehículos del Ideam, el respectivo valor del peritaje del vehículo, el cual es la base para la subasta, así como las consideraciones necesarias para su remate en subasta pública.   En consideración que la meta para el presente hallazgo se configura con la determinación del peritaje de los bienes, se considera cumplida al 100%. </t>
  </si>
  <si>
    <t xml:space="preserve">Se evidenció el documento "Informe Proceso Subasta Pública No. 001-2014 de diciembre 5 de 2014", en cumplimiento del contrato 246-2014, en el cual, se evidencia la realización de las acciones  formuladas. </t>
  </si>
  <si>
    <t xml:space="preserve">Establecer línea base:  Atendiendo la información suministrada por la Oficina Asesora de Planeación, con fecha 27 de junio  de2016, se observó en el SGI el documento denominado "Línea base de la planeación en el IDEAM", dentro del cual en el numeral 4, se presenta el análisis realizado al diagnóstico desarrollado por la Oficina de Planeación, adicionalmente, concluyen que se identificó la necesidad de diseñar el sistema integrado de planeación.  Con lo anterior, se concluye que se da cumplimiento a la meta formulada como "Establecer línea base" encaminada a implementar el modelo de planeación adecuado para el Instituto. 
Se recomienda adelantar la implementación de las acciones previstas producto del diagnóstico realizado. </t>
  </si>
  <si>
    <t xml:space="preserve">Definir modelo de planeación:    Atendiendo la información suministrada por la Oficina Asesora de Planeación, con fecha 27 de junio  de 2016, se observó en el SGI el documento denominado "Modelo de Planeación en el IDEAM", dentro del cual en el numeral 3.3, se presenta la formulación del Modelo propuesto para el Ideam sustentado en el esquema de un sistema de gestión que integra 4 componentes: Información, planeación, organización y ejecución; y seguimiento y evaluación; en los cuales la Oficina de Planeación tiene injerencia en tres de ellos (información, planeación y seguimien y evaluación).  De igual manera el modelo se sustenta en el ciclo Deming, PHVA: Planear, hacer, verificar y actuar, con lo cual se concluye que se da cumplimiento a la meta formulada como "Definir el modelo de planeación". 
Teniendo en cuenta que el hallazgo formulado por el ente de control persigue que se evalúe la eficiencia, eficacia y efectividad de la gestión a través de la adecuada formulación y aplicación de indicadores de gestión, se hace necesario valorar la aplicación puesta en funcionamiento del citado modelo de planeación para determinar su efectividad.  Actividad cumplida. </t>
  </si>
  <si>
    <t xml:space="preserve">Implementación del modelo:  Conforma a los documentos aportados por la Oficina Asesora de Planeación, con corte 16-06-2017 y ruenión efectuada con el contratista de Planeación, asignado al manejo del aplicativo Suit Visión - SV el 5 de julio, se informó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(https://goo.gl/gichJU).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</si>
  <si>
    <t xml:space="preserve">Monitoreo y mejoramiento del modelo:  Conforme los documentos aportados por la Oficina de Planeación, con corte 16-06-2017 y la reunión efectuada con el contratista de Planeación, asignado al manejo del aplicativo Suit Visión - SV el 5 de julio, se informó lo siguiente: " que con el aplicativo en funcionamiento se realizará seguimiento, control y evaluación a los procesos, lo cual "permitirá la toma de decisiones basada en medición con indicadores", de igual manera, permitirá el monitoreo y mejoramiento del modelo, conforme lo establecido en la acción de mejora. 
Se concluye entonces, que la meta monitoreo y mejoramiento del modelo, se cumple en 100%. </t>
  </si>
  <si>
    <t xml:space="preserve">Se evidenció la información suministrada en el memorando 201620400000073 en el cual se entregan las conciliaciones bancarias 2014 y sus respectivos soportes en medio magnético.  Analizadas las conciliaciones del año 2014, se evidenció el cumplimiento del ejercicio conciliatorio de cada una de las cuentas del INstituto, donde se verificó que para el 31-12-2014, se encontraban debidamente conciliadas y depuradas las siguientes cuentas:  1919, 4635,2180, 3071, 2198, 2602, 3162, 3766, 2669, 3624, 4507, 2727, 9634 y faltaban por depurar las cuentas 3146, 3699, 3707 y 3715, las cuales para aquella época, no superaban antiguedad de 3 meses como lo establece el procedimiento A-GF-P002 V3 Conciliaciones Bancarias. </t>
  </si>
  <si>
    <t xml:space="preserve">Se centró en la modificación del Manual de Contratación, especificamente en incluir al coordinador del Grupo de Contabilidad para generar control en el cobro del IVA en la actividad CONTRACTUAL, es así que en el numeral 2, 3, 1. se ajustó EL COMITÉ DE CONTRATACIÓN, incluyendo como miembro permanente al coordinador (a) del grupo de Contabilidad. </t>
  </si>
  <si>
    <t xml:space="preserve">Para el primer trimestre de 2017 se realizaron 24 comités de contratación, de los cuales se validaron las listas de asistencias de enero  11, 16, 18 y del mes de febrero 3, 7, 10 y 14, donde se evidenció la asistencia del Grupo de Contabilidad en el comité.  Adicionalmente el Jefe de la Oficina Jurídica confirmó mediante correo electrónico del 9 de mayo de 2017 la asistencia de funcionarios del Grupo de Contabilidad en los comités llevados a cabo.  
De acuerdo a que se evidenció el acompañamiento y asesoría del Grupo de Contabilidad en los comités de contratación se cierra la acción de manera oportuna. </t>
  </si>
  <si>
    <t xml:space="preserve">Se actualizó el procedimiento de pago de proveedores y/o contratistas, código A-GF-P013, versión 3, donde se incluyó en la actividad No. 6 "Verificar en el Estatuto Tributario Nacional, Distritial, Municipal, la exclusión del impuesto de IVA o retención que aduce al proveedor, dejando como evidencia en la liquidación de los impuestos el artículo que sustente dicha exclusión.  El anterior procedimiento fue socializado el 19 de octubre de 2016 por medio de una capacitación en el auditorio a la cual asistieron 60 funcionarios de los diferentes grupos.   </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</si>
  <si>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realizo por medio de Orfeo 20162000002343 el cual fue informado el 25 de enero de 2017. </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</si>
  <si>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evidenció en el SGI, el registro del prodecimiento GESTIÓN DE PAGOS, código A-GF-P005, </t>
  </si>
  <si>
    <t xml:space="preserve">Se actualizó el procedimiento de pago de proveedores y/o contratistas, código A-GF-P013, versión 3, de fecha 31/0832016, donde se incluyó en la actividad No. 5 y 6 controles "Realizar la revisión del IVA liquidado en las facturas de venta y la liquidación de las retenciones de impuestos Nacionales, Distritales y/o Municipales de las cuentas de cobro y las facturas de ventas, teniendo en cuenta la normatividad vigente.  El anterior procedimiento fue socializado el 19 de octubre  de 2016 por medio de una capacitación en el auditorio a la cual asistieron 60 funcionarios de los diferentes grupos.   Se deja evidencia de la revisión en la base de datos utilizada por el Grupo de Contabilidad. </t>
  </si>
  <si>
    <t>H3A2</t>
  </si>
  <si>
    <t>INGRESO DE BIENES ALMACÉN POR RECONOCIMIENTO DE SINIESTROS: El IDEAM no realizó el ingreso a la cuenta 1635 - Bienes muebles en bodega, la estación "LG Gindrama", ubicada en área operativa N°1 Antioquia, bienes que fueron reconocidos por la compañía de seguros QBE con la factura N° CR 4249 septiembre de 2017.</t>
  </si>
  <si>
    <t>La cuenta 1970 "intangibles" por $13.157.042.482 al cierre de la vigencia 2017 presenta subestimación de $1.296.695.485, por cuanto el IDEAM, contrató adquisición y renovación de licencias y software, las cuales no registró en dicha cuenta 3270 - Amortización de otros activos, el valor de los contratos se llevó a la cuenta "521113 gastos de mantenimiento".</t>
  </si>
  <si>
    <t>La cuenta 1970 "intangibles" por $13.157.042.482 al cierre de la vigencia 2017 presenta subestimación de $1.296.695.485, por cuanto el IDEAM, contrato adquisición y renovación de licencias y software, las cuales no registro en dicha cuenta 3270 - Amortización de otros activos, el valor de los contratos se llevó a la cuenta "521113 gastos de mantenimiento".</t>
  </si>
  <si>
    <t xml:space="preserve">La cuenta 1975 amortización acumulada de intangibles, por ( pesos $8,509,195,208) al cierre de la vigencia 2017 presenta incertidumbre en su saldo total, por cuanto se evidencia que al no registrar entrada de almacen de renovación de licencias y software, no se tiene el control de su vida util y por tant de su amortización por los beneficios obtenidos en su uso. 
</t>
  </si>
  <si>
    <t>AJUSTE CONTABLE INCAPACIDADES - El Ideam, en la cuenta 147064 "Pago por cuenta de terceros", realizó ajuste a los valores no pagados en su totalidad por las EPS, en cuantía de $72.078.668, con el comprobante contable NO. 28073 del 01/12/2017, el saldo sin cancelar, por este concepto fue llevado al gasto, como lo muestra el comprobante SIIF nación.</t>
  </si>
  <si>
    <t>Se evidenció que dentro de las licencias y software dados de baja, con la resolución 2502 de 2017, algunos intangibles no habían sido amortizados, es decir no fueron puestos en servicios y su obsolescencia se dio en el almacén de la Entidad, en calidad de "Nuevos".
La amortización relacionada a cada intangible no corresponde a la realidad, ya que los intangibles no salieron para uso..</t>
  </si>
  <si>
    <t xml:space="preserve">Actualizar el procedimiento A-AR-P004 TRAMITE DE SINIESTROS.
</t>
  </si>
  <si>
    <t xml:space="preserve">Creación del procedimiento de ingreso y control de intangibles. 
</t>
  </si>
  <si>
    <t xml:space="preserve">Reclasificación y/o ajustes de las cuentas </t>
  </si>
  <si>
    <t>Creación del procedimiento de ingreso y control de intangibles</t>
  </si>
  <si>
    <t>Conciliación de la cuenta trimestral entre Contabilidad y TH.
Citar al Comité de Sostenibilidad Contable para el análisis y toma de decisiones respecto a las incapacidades pagadas por menor valor, reportadas al grupo de Contabilidad por parte del grupo de Administración y Desarrollo del Talento Humano.</t>
  </si>
  <si>
    <t xml:space="preserve">Creación del procedimiento de ingreso y control de intangibles. </t>
  </si>
  <si>
    <t xml:space="preserve">Se actualizó el procedimiento elaboración y presentación de Estados Financieros con el código A-GF-POO4, versión 3, donde se incluyó  el punto de control en la actividad No. 07 "Analizar el saldo existente en las subcuentas otros, verificando si su saldo supera el 5% del valor de la cuenta principal, se ralizará la explicación en las notas específicas a los Estados Financieros, tal como lo establece el concepto 20152000019451 del 23 de abril de 2015. </t>
  </si>
  <si>
    <t xml:space="preserve">El Grupo de Tesorería aportó 6 archivos donde se evidencia el seguimiento a las ordenes de pago con traspaso a pagaduría en SIIF.  Para los meses de abril, mayo y junio no quedaron pendientes traslados por legalizar, lo cual, se puede constatar en los documentos aportados con los siguientes radicados de orfeo 2017205000428300003, 2017205000428300004,2017205000428300005, 2017205000428300006, 2017205000428300007,020172050000428300008.  De acuerdo a lo anterior, se da por cerrada la acción de manera oportuna. </t>
  </si>
  <si>
    <t xml:space="preserve">
Se anexan como evidencias del indicador, los siguientes documentos:
1. Formato Número A-AR-F008 – “CONTROL DE BIENES EN SINIESTRO”, el cual se encuentra publicado en el Sistema de Gestión Integrado del Instituto; así mismo, se observó su diligenciamiento en los expedientes de Orfeo sobre siniestros de la vigencia 2018. Sin embargo, este formato no se relaciona como registro en las actividades del procedimiento "TRÁMITE DE SINIESTROS”, como requisito para los tramites de solicitudes de siniestros por pérdida o daño a los bienes de propiedad del IDEAM.
2. Formato Lista de chequeo número A-AR-F010, del 13 de agosto de 2018, el cual se encuentra formalizado dentro del Sistema de Gestión Integrado del Instituto. Se observa por control interno, que dentro de las políticas del procedimiento "TRÁMITE DE SINIESTROS", se registra como control el párrafo "No es procedente el cierre del expediente hasta tanto no se encuentre diligenciada la lista de chequeo en su totalidad", que sirve de control para subsanar el hallazgo”.
3. Procedimiento A-AR-P004, versión 7, con última fecha de actualización 13 de agosto de 2018, el cual se encuentra publicado y formalizado en el Sistema de Gestión Integrado del Instituto, donde se estableció como una nueva actividad "Llevar el control sobre las primas de seguros, las reclamaciones reportadas y los siniestro indemnizados"; actividad que no tienen asociado ningún documento de registro que evidencie el cumplimiento.
Como evidencia del seguimiento realizado por el Grupo de Servicios Administrativos a los siniestros presentados de enero a septiembre de 2018, se adjunta cuadro en formato Excel, en el cual se relacionan los siniestros reportados a la aseguradora durante la vigencia 2018.
Igualmente, como evidencia de la aplicación de las actividades establecidas en el procedimiento, se anexan los siguientes comprobantes de Ingreso de Elementos al Almacén, que corresponden a los siniestros indemnizados por la aseguradora durante la vigencia 2018:
Siniestro G201800005554 Grupo Administración Y Desarrollo Del Talento Humano reposición, radicado 2018206000
Siniestro G201800005553 Grupo Administración Y Desarrollo Del Talento Humano reposición. reposición
• Siniestro estación Buenavista G20182060001211
• Siniestro estación Buenavista G20182060001211
• Siniestro estación la misión G201800004041
• Siniestro G201800010147 estación Pipiguay radicado 20189910114812
• Siniestro QBE seguros G201800004865 Palogordo
• Siniestro QBE seguros G201800004865 Palogordo
• Siniestro G201800002136 Puente Texas
• Siniestro G201800002136 Puente Texas
Teniendo en cuenta la evidencia aportada dan cumplimiento a la meta descrita para subsanar el hallazgo, y se recomienda la revisión del procedimiento con el fin de incluir los registros necesarios que evidencien el cumplimiento de las actividades.
</t>
  </si>
  <si>
    <t xml:space="preserve">SEGUIMIENTO CON CORTE A 30 DE SEPTIEMBRE DE 2018
Se evidencia la Formulación del PROCEDIMIENTO CONTROL DEL REGISTRO DE INTANGIBLES, donde sus actividades buscan que desde la etapa de planeación se determine claramente si la adquisición que se pretende contratar, se trata de un activo o un servicio. Este documento se encuentra publicado en el sistema de Gestión Integrado de la entidad, con el código A-AR-P007.
Control Interno da un avance del hallazgo del 50%, dado que, aunque el indicador de la meta es "Procedimiento creado e implementado", no se da cumplimiento hasta tanto no se evidencie el ajuste contable de los contratos que dieron origen al hallazgo.
SEGUIMIENTO CON CORTE A 30 DE NOVIEMBRE DE 2018
Teniendo en cuenta que no se evidenciaron los ajustes contables de los contratos que dieron origen al hallazgo por parte de la CGR, Control Interno mantiene en un 50%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</si>
  <si>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30 DE SEPTIEMBRE DE 2018
Teniendo en cuenta que la acción de mejora planteada por el proceso de Gestión Financiera para subsanar el hallazgo corresponde a la "Reclasificación y/o ajustes de las cuentas" se aportan como avances del indicador las siguientes evidencias con corte a 30 de septiembre de 2018:
1. Comprobante de ingreso de elementos al almacén por valor de $ 105,651,689,68, correspondiente al contrato 235 de 2017. 
2. Correo electrónico de citación a la oficina de Informática, en el cual se solicita emitir concepto técnico, donde se informe si los contratos relacionados por la Contraloría, que dieron origen al hallazgo, corresponden en su totalidad a Renovación de Licencias o a soporte técnico, con el fin de realizar los respectivos ajustes en los Estados Financieros.
3. Archivo Excel con la relación de los contratos que dieron origen al hallazgo por parte de la Contraloría General de la Republica, donde se observa que los contratos 236-217, 105-2017, 108-2017, 110-2017, 443-2017, 421-2017 y 283-2017, se encuentran en proceso de verificación por parte de la oficina de tecnología, para ser ajustados en los estados financieros, ya sea como intangibles o gasto.
4. Concepto Número 459 de 01-07-2015. Consejo Técnico de la Contaduría Pública, en el cual se aclara de conformidad con la NIIF para Pymes, el manejo contable que se le deberían dar a las licencias.
Teniendo en cuenta los avances reportados y que el indicador corresponde a "Registro en el SIIF de ajustes o reclasificación según sea el caso", y que el 100% para dar cumplimiento al indicador serian el valor total de los intangibles relacionados en el hallazgo por la contraloría esto es $1,296,685,495, Control interno da un avance del 8,15%, dado que se ha realizado un ajuste de $105,651,689 del valor total de los intangibles.
SEGUIMIENTO CON CORTE A 30 DE NOVIEMBRE DE 2018
Teniendo en cuenta que no se evidenciaron los ajustes contables de los contratos que dieron origen al hallazgo por parte de la CGR, Control Interno mantiene en un 8,15%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</si>
  <si>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27 DE DICIEMBRE DE 2018.
Se adjunta como soporte de los ajustes contables: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</si>
  <si>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De acuerdo con las evidencias aportadas, se observa archivo correspondiente al auxiliar contable de la cuenta 147064- Pago por cuenta de terceros, donde se refleja la reclasificación de los valores reconocidos al gasto, que dieron origen al hallazgo por parte de la Contraloría General de la Republica.
Se evidencian actas de conciliaciones mensuales en el expediente de Orfeo Nª 201820402521500001E, las cuales se han realizado conjuntamente con el Grupo de Administración y Desarrollo del Talento Humano, donde se dan las explicaciones de las incapacidades reconocidas en nómina del respectivo mes en que se generan, los ajustes de reclasificación de terceros y las incapacidades reconocidas por las diferentes entidades prestadoras de salud.
Se aporta cuadro en Excel, donde se relacionan los radicados de Orfeo de las demandas instauradas por el Instituto, solicitando el reconocimiento de las incapacidades pendientes de pago por parte de las administradoras de salud.
No se aportan evidencias del indicador "Actas del Comité de sostenibilidad Contable.
SEGUIMIENTO CON CORTE A 30 DE NOVIEMBRE DE 2018.
Dado que la oficina de control interno no recibió con corte a 30 de noviembre de 2018, evidencias del indicador Actas del Comité de sostenibilidad Contable, se mantienen el avance del hallazgo en un 50%
SEGUIMIENTO CON CORTE A 27 DE DICIEMBRE DE 2018.
Se adjunta como evidencia del cumplimiento de los indicadores propuestos Acta de Comité Técnico de Sostenibilidad Contable N°4, en la cual se sometió para estudio por parte del comité, la autorización de depuración de incapacidades pagadas por menor valor de las EPS. 
Teniendo en cuenta las evidencias aportadas, la Oficina de Control interno considera el cumplimiento de la meta descrita para subsanar el hallazgo
</t>
  </si>
  <si>
    <t xml:space="preserve">Se evidencia la Formulación del PROCEDIMIENTO CONTROL DEL REGISTRO DE INTANGIBLES, donde sus actividades buscan que desde la etapa de planeación se determine claramente si la adquisición que se pretende contratar, se trata de un activo o un servicio, procedimiento que se encuentra formalizado en el sistema de Gestión Integrado de la entidad, con el código A-AR-P007.
Igualmente se observa que para dar cumplimiento a las descripción de la meta establecida en el Plan de Mejoramiento se incluyó dentro de las Políticas de Operación lo siguiente:  "El coordinador de Servicios Administrativos informará mensualmente al Grupo de Contabilidad los activos intangibles que no son objeto de amortización durante el mencionado periodo, con el fin de hacer un seguimiento permanente de la información registrada en las respectivas cuentas contables y el ajuste, de ser necesario".
Teniendo en cuenta que el indicador formulado para el cumplimiento de la meta es "Procedimiento creado e implementado", Control interno considera el cumplimiento de la meta descrita para subsanar el hallazgo. </t>
  </si>
  <si>
    <t xml:space="preserve">Creación de un formato de concepto técnico detallado para elementos sujetos a dar de baja. </t>
  </si>
  <si>
    <t xml:space="preserve">Se observa en el Sistema de Gestión Integrado del Instituto, el formato A-AR-F018 "CONCEPTO TÉCNICO PARA BAJA DE BIENES”, versión 1 de fecha 13/08/2018, mediante el cual se debe realizar el registro detallado de las causas que dieron origen a la baja del bien; así mismo, se observa una casilla donde se debe adjuntar registro fotográfico como evidencia de las causas descritas.
Por lo anterior se da cumplimiento del indicador dentro de las fechas establecidas .
</t>
  </si>
  <si>
    <t xml:space="preserve">Los hallazgos relacionados a partir de la fila 13, corresponden a auditorías de diferentes vigencias, pero que fueron cerradas por el órgano de control en auditoría financiera - vigencias 2018-2019 y realizada en segundo semestre de 2020. </t>
  </si>
  <si>
    <t xml:space="preserve">Establecer una línea base.
</t>
  </si>
  <si>
    <t xml:space="preserve">Documento que define la línea base establecida.
</t>
  </si>
  <si>
    <t xml:space="preserve">Como evidencia del cumplimiento, se elaborará constancia de supervisión frente al cumplimiento de los requisitos mínimos para el ingreso de los bienes al almacen. 
</t>
  </si>
  <si>
    <t xml:space="preserve">Realizar monitoreo semestral al cumplimiento de los controles del procedimiento. 
</t>
  </si>
  <si>
    <t xml:space="preserve">
Informe semestral de monitoreo.
</t>
  </si>
  <si>
    <t>* Verificar los documentos registrados en siif nación vr., los documentos existentes en sicapital referentes a las bajas.
* Proceder a realizar los ajustes</t>
  </si>
  <si>
    <t>* Actas/documentos que fueron verificados en aplicativos sobre bajas.
* Documento con ajustes realizados</t>
  </si>
  <si>
    <t>Se encuentra en trámite el proceso de adjudicación del contrato de martillo.</t>
  </si>
  <si>
    <t xml:space="preserve">En coordinación con el contratista, llevar a cabo las siguientes tareas: 
Peritaje de los bienes
</t>
  </si>
  <si>
    <t xml:space="preserve">Peritaje con el contratista seleccionado.
</t>
  </si>
  <si>
    <t xml:space="preserve">
Fijar fecha y hora para la realización de la subasta y verificación de la consignación de los recursos a la Dirección del Tesoro Nacional. </t>
  </si>
  <si>
    <t xml:space="preserve">
Acta de adjudicación del lote y confirmación consignación.</t>
  </si>
  <si>
    <t xml:space="preserve">A 31 de diciembre calendario de 2014, el hallazgo se encontraba abierto; sin embargo fue cerrado en el período de transición contable para el 13 de febrero, quedando subsanado en los estados financieros con corte a 31 de diciembre de 2014. </t>
  </si>
  <si>
    <t>Mediante memorando se hará entrega de las conciliaciones bancarias y soportes a 31 de diciembre de 2014 y el saldo a la Oficina de Control Interno.</t>
  </si>
  <si>
    <t>Grupo Contabilidad</t>
  </si>
  <si>
    <t>Memorando y relación de partidas</t>
  </si>
  <si>
    <t>Oficina Jurídica - Grupo de Contabilidad</t>
  </si>
  <si>
    <t>Grupo Recursos Físicos</t>
  </si>
  <si>
    <t>Grupo Tesorería</t>
  </si>
  <si>
    <t>Debilidad en los controles, seguimiento y reportes, establecidos en el procedimiento A-AR-P004 una vez son indemnizados los bienes por parte de la aseguradora.</t>
  </si>
  <si>
    <t xml:space="preserve">Incluir en el procedimiento actividades que fortalezcan los controles así: 
*El funcionario encargado del proceso de seguros informará de la indemnización mediante memorando al GSA para realizar el respectivo registro.
*Actualizar la lista de chequeo con el registro de entrada por indemnización
*El Coordinador del Grupo de SA realizará sgto mensual a los ingresos por indemnización
</t>
  </si>
  <si>
    <t xml:space="preserve">Procedimiento actualizado  e implementado.
</t>
  </si>
  <si>
    <t>Falta de información en los documentos fuente (contratos y facturas), los cuales no describen claramente el hecho económico influyendo así en la clasificación y registro en la cuenta 1970 y 5211.</t>
  </si>
  <si>
    <t>Incluir en el procedimiento, como punto de control el  formato de CONTROL INGRESO DE INTANGIBLES, debe ser diligenciado por el supervisor y como requisito de pago, indicando  si la adquisición corresponde a una nueva licencia, a una renovación o a un servicio de soporte o a una combinación de estos y discriminar claramente los valores de cada uno; este será insumo para la entrada.</t>
  </si>
  <si>
    <t xml:space="preserve">Procedimiento creado e implementado. 
</t>
  </si>
  <si>
    <t>Con base en la información suministrada por la áreas, realizar el ajuste y/o reclasificación según sea el caso, teniendo en cuenta lo establecido en el marco normativo y las políticas contables adoptadas por la Entidad.</t>
  </si>
  <si>
    <t>Registro en el SIIF de ajustes o reclasificación según sea el caso.</t>
  </si>
  <si>
    <t>Debilidad en el control de la causación de la amortización de los intangibles.</t>
  </si>
  <si>
    <t>Incluir dentro de la política de operación del procedimiento el control de la causación de la amortización de los intangibles.</t>
  </si>
  <si>
    <t>Procedimiento creado e implementado.</t>
  </si>
  <si>
    <t xml:space="preserve">La no presentación al Comité de Sostenibilidad Contable de las propuestas de ajuste contable de los valores de las incapacidades canceladas por menor valor, para su respectivo análisis y aprobación.  </t>
  </si>
  <si>
    <t>TH: Adelantar oportunamente las gestiones ante las EP´s y ARL, de cobro y recobro de incapacidades y/o enviar a O. Jurídica. 
TH-Contab: Realizar conciliación trimestral  de la cuenta  138426001. 
Citar semestralmente al Cté de Sostenibilidad Contable, para exponer las gestiones adelantadas para la depuración y la toma de decisiones.</t>
  </si>
  <si>
    <t>Grupo Contabilidad y Grupo Talento Humano</t>
  </si>
  <si>
    <t>Gestión de cobro. 
Conciliación trimestral  que contenga información de la gestión realizada.
Acta del Comité de Sostenibilidad Contable.</t>
  </si>
  <si>
    <t>Ausencia de información en los conceptos técnicos.</t>
  </si>
  <si>
    <t>Crear un formato en el cual se definan los requisitos mínimos para dar de baja un elemento, que contenga: Informe detallado de las condiciones técnicas del elemento y las razones por las cuales la entidad no los necesita para su funcionamiento, el mismo debe ser firmado por el funcionario idóneo.</t>
  </si>
  <si>
    <t>Formato de concepto técnico  detallado para dar de baja un elemento, diseñado e implementado.</t>
  </si>
  <si>
    <t>TOTAL HALLAZGOS: 36</t>
  </si>
  <si>
    <r>
      <t>Fecha de revisión de acciones: 15/12/2020-REAPERTURA DE HALLAZGOS VIGENCIA 2012,2014, 2015, Memorando interno-</t>
    </r>
    <r>
      <rPr>
        <b/>
        <sz val="11"/>
        <rFont val="Arial"/>
        <family val="2"/>
      </rPr>
      <t>No. 20201030000883 del 20 de abril de 2020.    AUDITORÍA SIPAR-DHIME; Cierre hallazgos vigencias 2014, 2015, 2017 por parte de equipo auditor - auditoría Financiera 2018-2019</t>
    </r>
  </si>
  <si>
    <r>
      <rPr>
        <b/>
        <sz val="11"/>
        <color indexed="8"/>
        <rFont val="Arial Narrow"/>
        <family val="2"/>
      </rPr>
      <t>Gest pptal</t>
    </r>
    <r>
      <rPr>
        <sz val="11"/>
        <color theme="1"/>
        <rFont val="Arial Narrow"/>
        <family val="2"/>
      </rPr>
      <t>: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</si>
  <si>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r>
      <t>Conforme a los documentos aportados por la Oficina Asesora de Planeación OPLA, con corte 16 de junio de 2017 y reunión efectuada con el contratista de OPLA,  asignado al aplicativo SUITE VISION-SV el 5 de julio se observó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t>
    </r>
    <r>
      <rPr>
        <sz val="11"/>
        <color rgb="FF00B0F0"/>
        <rFont val="Arial Narrow"/>
        <family val="2"/>
      </rPr>
      <t>https://goo.gl/gichJU</t>
    </r>
    <r>
      <rPr>
        <sz val="11"/>
        <color theme="1"/>
        <rFont val="Arial Narrow"/>
        <family val="2"/>
      </rPr>
      <t xml:space="preserve">).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r>
  </si>
  <si>
    <r>
      <rPr>
        <b/>
        <sz val="11"/>
        <color indexed="8"/>
        <rFont val="Arial Narrow"/>
        <family val="2"/>
      </rPr>
      <t>Notas banca por contab</t>
    </r>
    <r>
      <rPr>
        <sz val="11"/>
        <color theme="1"/>
        <rFont val="Arial Narrow"/>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</si>
  <si>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r>
      <rPr>
        <b/>
        <sz val="11"/>
        <color indexed="8"/>
        <rFont val="Arial Narrow"/>
        <family val="2"/>
      </rPr>
      <t>Bs comodato:</t>
    </r>
    <r>
      <rPr>
        <sz val="11"/>
        <color theme="1"/>
        <rFont val="Arial Narrow"/>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</si>
  <si>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r>
      <t xml:space="preserve">Cumplimiento del procedimiento </t>
    </r>
    <r>
      <rPr>
        <sz val="11"/>
        <rFont val="Arial Narrow"/>
        <family val="2"/>
      </rPr>
      <t xml:space="preserve">Administración de Bienes del Almácen, código A-AR-POO1, vr. 3. </t>
    </r>
    <r>
      <rPr>
        <sz val="11"/>
        <color theme="1"/>
        <rFont val="Arial Narrow"/>
        <family val="2"/>
      </rPr>
      <t xml:space="preserve">
</t>
    </r>
  </si>
  <si>
    <r>
      <rPr>
        <b/>
        <sz val="11"/>
        <color indexed="8"/>
        <rFont val="Arial Narrow"/>
        <family val="2"/>
      </rPr>
      <t xml:space="preserve">Baja bienes: </t>
    </r>
    <r>
      <rPr>
        <sz val="11"/>
        <color theme="1"/>
        <rFont val="Arial Narrow"/>
        <family val="2"/>
      </rPr>
      <t>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t>
    </r>
    <r>
      <rPr>
        <sz val="11"/>
        <color indexed="10"/>
        <rFont val="Arial Narrow"/>
        <family val="2"/>
      </rPr>
      <t xml:space="preserve"> </t>
    </r>
  </si>
  <si>
    <r>
      <rPr>
        <b/>
        <sz val="11"/>
        <color indexed="8"/>
        <rFont val="Arial Narrow"/>
        <family val="2"/>
      </rPr>
      <t>Medios de Transporte:</t>
    </r>
    <r>
      <rPr>
        <sz val="11"/>
        <color theme="1"/>
        <rFont val="Arial Narrow"/>
        <family val="2"/>
      </rPr>
      <t xml:space="preserve"> aunque la entidad cuenta con parque automotor y fluvial…Se cumplió parcialmente la actividad: se actualizó el inventario, dieron de baja algunos bienes, los vehículos van a martillo que a la fecha no se ha realizado, no han dispuesto el destino de los recursos recaudados, pendiente revisión del proceso de martillo y el destino de los recursos.</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</si>
  <si>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</si>
  <si>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r>
      <rPr>
        <sz val="11"/>
        <color indexed="10"/>
        <rFont val="Arial Narrow"/>
        <family val="2"/>
      </rPr>
      <t xml:space="preserve">  </t>
    </r>
  </si>
  <si>
    <r>
      <rPr>
        <b/>
        <sz val="11"/>
        <color indexed="8"/>
        <rFont val="Arial Narrow"/>
        <family val="2"/>
      </rPr>
      <t>Part Concil. sin Soportes Adecuados</t>
    </r>
    <r>
      <rPr>
        <sz val="11"/>
        <color theme="1"/>
        <rFont val="Arial Narrow"/>
        <family val="2"/>
      </rPr>
      <t xml:space="preserve"> (D): “Saldo pend. x conciliar año 2014”; omisión en desarrollo del ejercicio conciliatorio genera incertidumbres en movimientos. Avance 100% de las depurac. de vigencias 2012 y 2013. En 2014  se encuentran partidas concil. x Consig. no registradas en libros, Notas crédito no registradas en libros, Cheques pend. de cobro, Difer en pago seg. social </t>
    </r>
  </si>
  <si>
    <r>
      <rPr>
        <b/>
        <sz val="11"/>
        <color indexed="8"/>
        <rFont val="Arial Narrow"/>
        <family val="2"/>
      </rPr>
      <t>O2D5: Contrato IPMC - IVA:</t>
    </r>
    <r>
      <rPr>
        <sz val="11"/>
        <color theme="1"/>
        <rFont val="Arial Narrow"/>
        <family val="2"/>
      </rPr>
      <t xml:space="preserve"> Se evidenció el no cobro del IVA correspondiente a la actividad contractual </t>
    </r>
  </si>
  <si>
    <r>
      <rPr>
        <b/>
        <sz val="11"/>
        <color indexed="8"/>
        <rFont val="Arial Narrow"/>
        <family val="2"/>
      </rPr>
      <t xml:space="preserve"> O5D5: Contrato IPMC - IVA: </t>
    </r>
    <r>
      <rPr>
        <sz val="11"/>
        <color theme="1"/>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</si>
  <si>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r>
      <rPr>
        <b/>
        <sz val="11"/>
        <color indexed="8"/>
        <rFont val="Arial Narrow"/>
        <family val="2"/>
      </rPr>
      <t xml:space="preserve">Contrato Tequendama: </t>
    </r>
    <r>
      <rPr>
        <sz val="11"/>
        <color theme="1"/>
        <rFont val="Arial Narrow"/>
        <family val="2"/>
      </rPr>
      <t xml:space="preserve"> Se evidenció que algunas facturas pagadas por bienes y servicios no son congruentes con las especificaciones planteadas en los contratos</t>
    </r>
  </si>
  <si>
    <r>
      <t>Declaración Industria y Comercio: Pr</t>
    </r>
    <r>
      <rPr>
        <sz val="11"/>
        <color theme="1"/>
        <rFont val="Arial Narrow"/>
        <family val="2"/>
      </rPr>
      <t xml:space="preserve">esentación extemporanea de la declaración de industris y comercio de acuerdo con los términos establecidos. </t>
    </r>
  </si>
  <si>
    <r>
      <rPr>
        <b/>
        <sz val="11"/>
        <color indexed="8"/>
        <rFont val="Arial Narrow"/>
        <family val="2"/>
      </rPr>
      <t>Devolución impuesto industria y comercio:</t>
    </r>
    <r>
      <rPr>
        <sz val="11"/>
        <color theme="1"/>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</si>
  <si>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r>
      <rPr>
        <b/>
        <sz val="11"/>
        <color indexed="8"/>
        <rFont val="Arial Narrow"/>
        <family val="2"/>
      </rPr>
      <t xml:space="preserve">Subcuenta otros: </t>
    </r>
    <r>
      <rPr>
        <sz val="11"/>
        <color theme="1"/>
        <rFont val="Arial Narrow"/>
        <family val="2"/>
      </rPr>
      <t>El IDEAM maneja recursos en las subcuentas “otros”, valores que superan el 5% del valor límite permitido.</t>
    </r>
  </si>
  <si>
    <r>
      <rPr>
        <b/>
        <sz val="11"/>
        <color indexed="8"/>
        <rFont val="Arial Narrow"/>
        <family val="2"/>
      </rPr>
      <t>Oportunidad registro órdenes de pago:</t>
    </r>
    <r>
      <rPr>
        <sz val="11"/>
        <color theme="1"/>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</si>
  <si>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r>
      <t xml:space="preserve">Se analizaron los expedientes de las bajas N° 2502,1765 y 1807 de 2017 en donde se evidencio que los conceptos técnicos relacionados a las bajas presentan deficiencias por cuanto es un documento que contiene lo siguiente: </t>
    </r>
    <r>
      <rPr>
        <sz val="11"/>
        <rFont val="Arial Narrow"/>
        <family val="2"/>
      </rPr>
      <t>computadores se relaciona casilla concepto dañado, pero no informa clase daño.
Licencias y software el concepto es general para 3 elementos no se hizo individual.</t>
    </r>
  </si>
  <si>
    <r>
      <rPr>
        <b/>
        <sz val="11"/>
        <color indexed="8"/>
        <rFont val="Arial Narrow"/>
        <family val="2"/>
      </rPr>
      <t>Inventarios:</t>
    </r>
    <r>
      <rPr>
        <sz val="11"/>
        <color indexed="8"/>
        <rFont val="Arial Narrow"/>
        <family val="2"/>
      </rPr>
      <t xml:space="preserve"> Falta de seguimiento al cumplimiento del procedimiento establecido por la Entidad.
</t>
    </r>
    <r>
      <rPr>
        <b/>
        <sz val="11"/>
        <color indexed="8"/>
        <rFont val="Arial Narrow"/>
        <family val="2"/>
      </rPr>
      <t>Supervisión contratos</t>
    </r>
    <r>
      <rPr>
        <sz val="11"/>
        <color indexed="8"/>
        <rFont val="Arial Narrow"/>
        <family val="2"/>
      </rPr>
      <t xml:space="preserve">:  Falta de seguimiento por parte de los supervisores. </t>
    </r>
  </si>
  <si>
    <r>
      <rPr>
        <sz val="11"/>
        <rFont val="Arial Narrow"/>
        <family val="2"/>
      </rPr>
      <t>Constancia</t>
    </r>
    <r>
      <rPr>
        <sz val="11"/>
        <color indexed="8"/>
        <rFont val="Arial Narrow"/>
        <family val="2"/>
      </rPr>
      <t xml:space="preserve">
</t>
    </r>
  </si>
  <si>
    <t>MEPJ-26-01-2021</t>
  </si>
  <si>
    <t>MEPJ-07-07-2021</t>
  </si>
  <si>
    <t>Fallas en algunas de las actividades de gestiòn documental relacionadas con convenios al no encontrarse el Otrosi N° 5 en el expediente del mismo</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</si>
  <si>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</si>
  <si>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Revisar, depurar y organizar los archivos físicos y virtuales de todos los convenios en el Archivo de Gestión Centralizado
</t>
  </si>
  <si>
    <t xml:space="preserve">
Archivos físicos y virtuales de todos los contratos/convenios debidamente revisados, depurados y organizados, conforme al procedimiento establecido.</t>
  </si>
  <si>
    <t xml:space="preserve"> H23A1
 CGR  AUDITORIA  No. 034 del 2012 - reabierto Rua. Of. Jurídica </t>
  </si>
  <si>
    <t>H1 A1</t>
  </si>
  <si>
    <t>El IDEAM no presentó Estado de cambios en el patrimonio del 1º de enero al 31 de diciembre de 2018</t>
  </si>
  <si>
    <t>Método: Dentro de las actividades del proceso contable no se contaba con una actividad para verificar los cambios en fechas e informes del proceso contable.</t>
  </si>
  <si>
    <t>Elaborar el estado de cambios en el patrimonio a 31 de diciembre de 2018 y publicarlo en la página web</t>
  </si>
  <si>
    <t>H1 A2</t>
  </si>
  <si>
    <t>Actualizar la caracterización del proceso financiero</t>
  </si>
  <si>
    <t>Elaborar el estado de cambios en el patrimonio a 31 de diciembre de 2018 y publicarlo en la página web.</t>
  </si>
  <si>
    <t>Actualizar   la caracterización del proceso para que se realice una actividad de verificación de los informes de ley a presentar.</t>
  </si>
  <si>
    <t>2018-2019</t>
  </si>
  <si>
    <t xml:space="preserve">Durante la vigencia 2018, se realizaron registros por concepto de recuperaciones que correspondían a cobros a favor de la entidad en cabeza de terceros, que se presentaron en fechas anteriores al 1 de enero de 2018, por lo que si bien debieron ser incorporados, su reconocimiento no debió afectar los ingresos de la vigencia y si el Capital Fiscal.    </t>
  </si>
  <si>
    <t xml:space="preserve">Método: Debilidad en  la revisión  y aprobación de los registros contables </t>
  </si>
  <si>
    <t xml:space="preserve">Actualización del procedimiento de registro </t>
  </si>
  <si>
    <t>Actualizar el procedimiento de registro fortaleciendo el control en la verificación y aprobación de registros contable y la cual debe quedar documentada.</t>
  </si>
  <si>
    <t>dejar soportados los comprobantes contables que afecten la cuenta del ingreso por recuperaciones 480826 donde se evidencie la fecha de ocurrencia del hecho económico</t>
  </si>
  <si>
    <t xml:space="preserve">Procedimiento Actualizado </t>
  </si>
  <si>
    <t>Soportes de los comprobantes</t>
  </si>
  <si>
    <t>H3 A1</t>
  </si>
  <si>
    <t>H3 A2</t>
  </si>
  <si>
    <t>De la información publicada por el Instituto en su página web sobre los procesos y litigios en contra de la entidad y de las notas y revelaciones de los Estados Financieros de las vigencias 2018 y 2019, se evidenció que no se da cumplimiento a la aplicación de la mencionada metodología para el registro de la provisión contable sobre litigios y demandas en contra de la Entidad.</t>
  </si>
  <si>
    <t>Método: Se presentan inconsistencias en lo reportado por la Oficina jurídica al Grupo de Contabilidad vs lo publicado en la Web  Institucional, al no contar con un procedimiento o lineamiento frente a las publicaciones institucionales.</t>
  </si>
  <si>
    <t>Implementación de actividad de verificación de la información antes del envío al proceso contable</t>
  </si>
  <si>
    <t>Incluir dentro del proceso de información financiera una política de operación  donde se establezca la verificación de la información por parte del generador  de la información contra lo publicado en la web.</t>
  </si>
  <si>
    <t>Método: No se estaba  exigiendo para el registro contable la individualización de los terceros para el caso de litigios.</t>
  </si>
  <si>
    <t>Implementación de una  política de operación para el registro de  terceros</t>
  </si>
  <si>
    <t>Implementación de una política de operación en el procedimiento de registros que establezca la obligatoriedad de individualizar los terceros</t>
  </si>
  <si>
    <t>H4 A1</t>
  </si>
  <si>
    <t>H4 A2</t>
  </si>
  <si>
    <t xml:space="preserve">
Individualización de los terceros</t>
  </si>
  <si>
    <t>La Oficina Jurídica deberá solicitar al Grupo de Presupuesto la creación de los terceros para así poder realizar el registro de las pretensiones de manera individualizada en la contabilidad.</t>
  </si>
  <si>
    <t>Terceros Individualizados y registrados en SIIF</t>
  </si>
  <si>
    <t>Terceros Individualizados y registrados en SIIF   -    2</t>
  </si>
  <si>
    <t>H4 A3</t>
  </si>
  <si>
    <t>Se presenta incertidumbre en la estimación del costo de los inventarios tanto a 1 de enero de 2018, 31 de diciembre de 2018 y 31 de diciembre de 2019, reflejados en los Estados Financieros del Instituto.</t>
  </si>
  <si>
    <t>Método: Esta situación se presenta por deficiencias en los controles internos sobre la administración de inventario, así como en la comunicación entre las diferentes áreas de la Entidad que generan información susceptible de registro contable</t>
  </si>
  <si>
    <t xml:space="preserve"> - Actualizar el costo del inventario de acuerdo a lo establecido en las Políticas Contables</t>
  </si>
  <si>
    <t>Actualizar el costo de los inventarios teniendo en cuenta lo establecido en la política contable</t>
  </si>
  <si>
    <t>Actualización  de la cuenta de inventario</t>
  </si>
  <si>
    <t>H6 A2</t>
  </si>
  <si>
    <t>De la evaluación de la información financiera, de las vigencias 2018 y 2019 del IDEAM, se observó que existen saldos que implican el reconocimiento de ingresos o pasivos, que no fueron individualizados en cabeza de un tercero, sino que se registraron bajo el nombre de terceros genéricos o en cabeza del mismo Instituto</t>
  </si>
  <si>
    <t>Debilidades de control interno en el proceso de captura o reconocimiento de los hechos económicos, así como deficiencias en el análisis de cuentas a nivel de terceros.</t>
  </si>
  <si>
    <t>Implementación de una política de operación que establezca la obligatoriedad de individualizar los terceros</t>
  </si>
  <si>
    <t>Individualización de los terceros</t>
  </si>
  <si>
    <t>La Oficina Jurídica deberá solicitar al Grupo de Presupuesto la creación de los terceros para así poder realizar el registro de las pretensiones de manera individualizada en la contabilidad</t>
  </si>
  <si>
    <t>H9 A1</t>
  </si>
  <si>
    <t>H9 A2</t>
  </si>
  <si>
    <t>De la evaluación de los estados financieros del IDEAM de las vigencias 2018 y 2019, se observan incumplimientos respecto de las normas de revelación de los elementos y cuentas que componen dichos estados financieros</t>
  </si>
  <si>
    <t>Metodo: No existia  un formato claro expedido por la contaduria general de la nación para la emision de las revelaciones a los estados financieros</t>
  </si>
  <si>
    <t>Realizar las revelaciones a los estados financieros en el formato establecido en la resolucion 441 de 2020 expedido por la Contaduria General de la Nación y observadas por la CGR</t>
  </si>
  <si>
    <t>Revelaciones en el formato establecido en la resolucion 441 de 2020</t>
  </si>
  <si>
    <t>H11 A1</t>
  </si>
  <si>
    <t>2015: Registro ingresos: Se registran ingresos por concepto de acreditación por valor de $65.924.739 cuya causación debió realizarse en el mes de noviembre, pero son registrados en el mes de octubre.</t>
  </si>
  <si>
    <t>Método: No se realizaba una conciliación de ingresos para poder identificar las situaciones objetadas, las cuales fueron implementadas en la vigencia 2020.</t>
  </si>
  <si>
    <t>Continuar realizando la  conciliación mensual de ingresos entre los grupos de Contabilidad y Tesoreria.</t>
  </si>
  <si>
    <t xml:space="preserve">Realizar conciliación mensual de ingresos </t>
  </si>
  <si>
    <t>Conciliaciones de Ingresos</t>
  </si>
  <si>
    <t>H29 A1</t>
  </si>
  <si>
    <t>2017: Las Notas a los Estados Fcros son parte integral de éstos, su propósito es dar a conocer información adicional sobre las cifras presentadas; sin embargo, se determinó que el IDEAM, presenta falencias en sus Notas de carácter específico (revelen información adicional, amplia y suficiente sobre las transacciones, hechos y operaciones financieras, económicas, sociales y ambientales).</t>
  </si>
  <si>
    <t>Realizar las revelaciones a los estados financieros en el formato establecido en la resolución 441 de 2020 expedido por la Contaduría general de la nación y observadas por la CGR</t>
  </si>
  <si>
    <t>Continuar realizando  las revelaciones a los estados financieros en el formato establecido en la resolucion 441 de 2020 expedido por la Contaduria General de la Nación y observadas por la CGR el cual se implementó en la entidad a partir de marzo del 2020.</t>
  </si>
  <si>
    <t xml:space="preserve">H7 A1 </t>
  </si>
  <si>
    <t>Estas acciones corresponden a la auditoría Financiera 2018-2019</t>
  </si>
  <si>
    <t>Elaborado por:  Seguimiento realizado por los profesionales contratistas de la Oficina de Control Interno en junio de 2021.</t>
  </si>
  <si>
    <t>Fecha:  Junio 2021</t>
  </si>
  <si>
    <t xml:space="preserve">Seguimiento realizado en Junio 2021. </t>
  </si>
  <si>
    <r>
      <t>Fecha de revisión de acciones: Junio 2021-REAPERTURA DE HALLAZGOS VIGENCIA 2012,2014, 2015, Memorando interno-</t>
    </r>
    <r>
      <rPr>
        <b/>
        <sz val="11"/>
        <rFont val="Arial"/>
        <family val="2"/>
      </rPr>
      <t>No. 20201030000883 del 20 de abril de 2020.   Auditoría Financiera 2018-2019.</t>
    </r>
  </si>
  <si>
    <t>Grupo Control y Manejo de Almacén e Inventarios</t>
  </si>
  <si>
    <t xml:space="preserve">Grupo Contabilidad </t>
  </si>
  <si>
    <t xml:space="preserve">Grupos de Contabilidad </t>
  </si>
  <si>
    <t>Los archivos físicos y virtuales de todos los contratos/convenios se encuentran debidamente revisados, depurados y organizados, conforme al procedimiento establecido.
El otrosí No. 5 del Convenio Interadministrativo No 8 de 2012 se encuentra en el expediente. Se anexa otrosí en pdf.</t>
  </si>
  <si>
    <t>De acuerdo a la información allegada por la Oficina Asesora Jurídica se evidenció lo siguiente:
Se evidenció, el otro sí  No. 5, en lo que hace referencia al convenio 008/12.
Ahora bien,debido a las circunstancias de la Emergencia Sanitaria, decretada por el Gobierno Nacional desde el año 2020, se proyecta para el presente año, realizar una revisión a los expedientes contractuales físicos de los contratos y convenios de la vigencia 2014 hasta la fecha, seleccionando un porcentaje del 10% de estos. 
Teniendo en cuenta lo anterior, se establecerá un porcentaje de avance del 100%.</t>
  </si>
  <si>
    <t xml:space="preserve">Carpeta H1-A1:
Estado de cambios en el patrimonio a 31 de Diciembre de 2018.
Este se encuentra publicado en la página web del Ideam. </t>
  </si>
  <si>
    <t>Se verificó la Carpeta H1-A1 que contiene el Estado de cambios en el patrimonio a diciembre 31 de 2018, el cual se encuentra debidamente firmado por la contadora y la representante legal de la entidad. Se verificó la publicación del mismo, evidenciandose que se encuentra efectivamente publicado en la página de transparencia en el link https://n9.cl/w6ry9.
Por los soportes entregados, se puede evidenciar que se dió cumplimiento a la acción formulada y meta propuesta. Se deja un avance del 100%.</t>
  </si>
  <si>
    <t xml:space="preserve">Carpeta H9-A2: 
1.2020 12 Conciliacion de Ingresos
2.20202040002133_ Contabilidad - Juridica_TERCEROS
3.120211020000203_00001d JURIDICA - PRESUPUESTO
4.120211020000203_Contabilidad - Juridica_ Terceros
5.AUXILIAR
6.CUENTA PASIVOS PCI X TER AÑO 2020
7. CUENTAS 4 Y 5 PCI X TER AÑO 2020
8.Radicado_2-2021-013939 IDEAM_concepto - generico
</t>
  </si>
  <si>
    <t xml:space="preserve">Se analiza la carpeta "H9-A2" la cual contiene ocho (8) archivos así:
1.2020 12 Conciliacion de Ingresos. Contiene conciliación con las áreas generadoras de ingresos, donde se identifican los terceros correspondientes.
2. "20202040002133_ Contabilidad - Juridica_TERCEROS": Comunicación del 30 de noviembre del área contable dirigido al jefe de la Oficina Asesora Jurídica solicitando el trámite de creación de terceros relacionado con litigios.
3. "120211020000203_00001d JURIDICA - PRESUPUESTO": Comunicación de enero 7 de 2021 del jefe de la Oficina Jurídica al coordinador de Presupuesto, solicitando la creación de terceros relacionados con litigios.
4. "120211020000203_Contabilidad - Juridica_ Terceros": Comunicación de diciembre 28 de 2020 del Coordinador de Contabilidad solicitando al Jefe de la Oficina Jurídica la identificación correcta de "terceros Genéricos", registrados en el SIIF. 
5 "AUXILIAR": Archivo en excel, generado del SIIF, con corte 31 de diciembre de 2020 donde se evidencian las reclasificaciones de "terceros genéricos".
6. CUENTA PASIVOS PCI X TER AÑO 2020, Reportes auxiliares del SIIF de las cuentas del pasivo, donde se detallan los terceros individualizados.
7. CUENTAS 4 Y 5 PCI X TER AÑO 2020, Reportes auxiliares del SIIF de las cuentas de ingresos y gastos. Se evidencia un tercero genérico de la facturación electrónica.
8. Concepto del SIIF Nación donde se explica que los terceros detallados de la facturación electrónica quedan registrados en el módulo de "Derechos y Cartera" y que en la contabilidad se agrupa en un tercero genérico,  se sustenta en el numeral 
3.2.9.2 “Visión Sistémica De La Contabilidad y Compromiso Institucional” del anexo a la Resolución 193 de 2016.
Por lo anterior se considera que la actividad se cumplió al 100%, dando cumplimiento a la meta propuessta.
</t>
  </si>
  <si>
    <t>Carpeta H9-A1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</si>
  <si>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"El grupo de contabilidad debe registrar todas las transacciones reportadas al tercero correspondiente y está prohibido realizar registros a terceros genéricos, si de la información reportada no se encuentra el tercero para su registro se devolverá al área generadora de información financiera correspondiente para dicho trámite".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</si>
  <si>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a)Actualmente la cuenta se encuentra conciliada con Contabilidad:                                                                                                                                                                                                                              b)Se presenta informe a secretaria general con la explicación de los calculos realizados en la vigencia 2018 y 2019.
Se anexan soportes que evidencian el método de costo promedio en los invnetarios.</t>
  </si>
  <si>
    <t>Se presentan las siguientes evidencias
1- A) Conciliacion SIIF-MAI Diciembre 2020 H6 A2, donde se evidencia que no existen diferencias en las cuentas de inventarios
2- B) Justificación a Secretaria General H6 A2 CGR, Documento en word de fecha marzo de 2021,  mediante el cual se explican las directrices de la política contable con respecto a inventarios, definiendo que éstos se llevarán utilizando el sistema de inventario permanente y para efecto de valoración y determinación de los costos se aplicará el método de costo promedio.
3- B-1) Anexo 1 - Concilicación Ctas 15 Años_ 2017 y Enero 2018 - CGR, archivo en excel que muestra las hojas de trabajo para determinar saldos finales a diciembre 31 de 2017.
4- B-2) CONCILIACION MAI-SIIF FEBRERO. Contiene un reporte del aplicativo MAI con saldo de cuentas 15 a febrero 28 de 2021. No hay diferencias con contabilidad.
5- B-3) Anexo 4. Archivo en excel que muestra el detalle de los elementos que componen los saldos de la cuenta 15 a febrero 28 de 2021.
6)Tarjeta Kárdex generadas del sistema SICAPITA de dos elementos donde se evidencia la aplicabilidad del costo promedio de los inventarios y se revisa igualmente la parametrización en el sistema MAI.
Se evidencia que se ha cumplido con la acción y la efectividad correspondiente motivo por el cual se deja un avance del 100%.</t>
  </si>
  <si>
    <t>Carpeta H4-A3: 
-  20202040002133_ Contabilidad - Juridica_TERCEROS
-  120211020000203_00001d JURIDICA - PRESUPUESTO
-  120211020000203_Contabilidad - Juridica_ Terceros
-- AUXILIAR</t>
  </si>
  <si>
    <t>Se analiza la carpeta "H4-A3" la cual contiene cuatro archivos así:
"20202040002133_ Contabilidad - Juridica_TERCEROS": Comunicación del 30 de noviembre del área contable dirigido al jefe de la Oficina Asesora Jurídica solicitando el trámite de creación de terceros relacionado con litigios.
"120211020000203_00001d JURIDICA - PRESUPUESTO": Comunicación de enero 7 de 2021 del jefe de la Oficina Jurídica al coordinador de Presupuesto, solicitando la creación de terceros relacionados con litigios.
"120211020000203_Contabilidad - Juridica_ Terceros": Comunicación de diciembre 28 de 2020 del Coordinador de Contabilidad solicitando al Jefe de la Oficina Jurídica la identificación correcta de "terceros Genéricos", registrados en el SIIF. 
"AUXILIAR": Archivo en excel, generado del SIIF, con corte 31 de diciembre de 2020 donde se evidencian las reclasificaciones de "terceros genéricos".
De acuerdo con estas evidencias, se determina que se dió cumplimiento a la acción de mejora propuesta y la meta correspondiente. Se deja el avance al 100%</t>
  </si>
  <si>
    <t>Carpeta H4-A2: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</si>
  <si>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"Es de obligatorio cumplimiento que las áreas generadoras de información financiera soliciten directamente la creación de los terceros nuevos a ser registrados por el área contable en SIIF NACIÓN II al grupo de presupuesto, antes del envío y reporte de información al grupo de contabilidad".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</si>
  <si>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Carpeta H4-A1: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
Adicionamos evidencia como efectividad a la politica establecida en la actualización:
5. 1er trimestre CERTIFICACION juridica.
6. MEMORANDO JURIDICA</t>
  </si>
  <si>
    <t>Se anexan los siguientes documentos en la "Carpeta H4-A1:
1. A-GF-P018 PROCEDIMIENTO DE REGISTRO DE INFORMACIÓN V2: Se actualiza el procedimiento, registrando en las políticas de operación que: "Es de obligatorio cumplimiento que las dependencias generadoras de los hechos económicos y/o áreas generadoras de información financiera, certifiquen que lo reportado al grupo de contabilidad para su registro en el aplicativo SIIF Nación II, este acorde a lo reportado en la página web del Ideam".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para medir su efectividad se anexa certificación expedida por el jefe de la Oficina Jurídica con fecha 2 de abril de 2021 donde manifiesta que la información que reposa en la página oficial de la entidad en virtud de la ley de transparencia, corresponde con lo establecido en la Resolución No. 3564 de 20151, emitida por el Ministerio de Tecnologías de la Información y las Comunicaciones. Igualmente anexa memorando radicado orfeo 20212040001113 de fecha 5 de marzo de 2021 donde el grupo contabilidad solicita a la Oficina Jurídica que certifiquen que lo reportado al grupo de contabilidad para su registro en el aplicativo SIIF Nación II, esté acorde a lo reportado en la página web del IDEAM. 
Se ha la evaluación de los soportes anexados por el auditado y se concluye que se da cumplimieno a la acción dejando un avance del 100% recomendando que se haga verificación periódica de la información publicada en la página web frente a lo registrado en los estados financieros y se debe evidencia de esto.</t>
  </si>
  <si>
    <t>Dando cumplimiento al
requerimiento del auditor "se
requiere que el auditado analice
la afectación contable
correspondiente a
recuperaciones de periodos
anteriores, puesto que no
siempre se afecta la cuenta del
ingreso", se hizo un analisis de
los movimientos registrados en
esta cuenta en el cual se
evidencia que los registros fueron
correctos y se afecto la cuenta
recuperaciones de forma correcta
se anexa cuadro de excel con el
analisis realizado y los soportes
de los movimientos</t>
  </si>
  <si>
    <t>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t>
  </si>
  <si>
    <t>se hizo un analisis de los
movimientos registrados en esta
cuenta en el cual se evidencia
que los registros fueron correctos
y se afecto la cuenta
recuperaciones de forma
correcta.
se anexa cuadro de excel con el
analisis realizado y los soportes
de los movimiento</t>
  </si>
  <si>
    <t xml:space="preserve">SEGUIMIENTO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
</t>
  </si>
  <si>
    <t>Carpeta H11-A1: 
Adjuntamos evidencia los
estados financieros del año
2021, los cuales ya se
encuentran publicados en la
pagina web del institto
1. 01 2021_EEFF
2. 02 2021_EEFF
3. 03 2021_EEFF
4. 04 2021_EEFF</t>
  </si>
  <si>
    <t>SEGUIMIENTO CON CORTE JUNIO 30 DE 2021
Se entregaron los estados financieros de enero a abril de 2021, donde se evidencia que las notas a los
estados financieros han cumplido con la metodología de las plantillas relacionadas en la Resolución 441 de
2019 de la Contaduría General de la Nación. Se deja un avance del 100%</t>
  </si>
  <si>
    <t>Carpeta H5-A2: 
Adjuntamos avance de
evidencia, las concilaciones abril
de 2021 en donde se evidencia
que ya esta firmada por el
coordinador de presupuesto, asi
mismo vale la pena indicar que
la firma de la conciliacion se da
comoultimo paso despues de la
mesa de trabajo que se sostiene
con ellos en donde se les
informan si existen partidas.
1. 04 2021 INGRESOS
439017001 firmada por
tesoreria y presupuesto</t>
  </si>
  <si>
    <t>SEGUIMIENTO CON CORTE JUNIO 30 DE 2021
Se entrega como avance la conciliación de ingresos del mes de abril de 2021, la cual fué elaborada el 14 de
mayo de 2021 y firmada por las áreas de contabilidad, tesorería y presupuesto. Se considera que se ha dado
cumplimiento a la acción, cuya finalidad es garantizar que se registren todos los ingresos en forma oportuna.
Se deja un avance de 100%.</t>
  </si>
  <si>
    <t xml:space="preserve">Se ralizo la actualización de la
caracterizacion del proceso
financiero incluyendo un
acatividad de verificacion de los
informes de ley, adicional se tiene 
el cronograma de informes del
grupo de contabilidad.
Se puede evidenciar en los
estados fianncieros que no se ha
omitido ninguno de los informes
requeridos pr la contaduria
general de la nación.
Anexo caracterizacion del
proceso fiannciero firmada.
Cronograma de informes de ley.
</t>
  </si>
  <si>
    <t>SEGUIMIENTO CON CORTE JUNIO 30 DE 2021
Se anexa como evidencia de avance la caracterisación del proceso financiero, donde se incluye la
verificación de los informes de le Ley. Igualmente se presenta un cronograma de informes del grupo de
contabilidad. Se verificó el en mapa de proceso, donde se encuetra ya colgada la tercera versión. (link:
https://n9.cl/l5t2).
Se observaun que se ha dado cumplimiento a la acción y meta propuesta. Se deja un avance del 100%</t>
  </si>
  <si>
    <t xml:space="preserve">H23A1
 CGR  AUDITORIA  No. 034 del 2012 - reabierto Rua. Of. Jurídica </t>
  </si>
  <si>
    <t xml:space="preserve">H2 A1
</t>
  </si>
  <si>
    <t xml:space="preserve">De la lectura del Manual de Políticas Contables del IDEAM, aplicado durante las vigencias 2018 y 2019, se observa que existen situaciones que no determinan una política en casos particulares.  </t>
  </si>
  <si>
    <t>Método: En la construcción de la política no se estableció una política para casos particulares como son (deterioro de cuentas por cobrar, Inventarios, propiedad planta y equipo).</t>
  </si>
  <si>
    <t>Actualización de políticas contables</t>
  </si>
  <si>
    <t>Actualización del manual de políticas contables</t>
  </si>
  <si>
    <t>Coordinadora Grupo de Contabilidad</t>
  </si>
  <si>
    <t>Politica contable, versión 3, fecha septiembre 01 de 2021.</t>
  </si>
  <si>
    <r>
      <rPr>
        <b/>
        <sz val="11"/>
        <rFont val="Arial Narrow"/>
        <family val="2"/>
      </rPr>
      <t>SEGUIMIENTO ACTUAL CON CORTE OCTUBRE 31 DE 2021</t>
    </r>
    <r>
      <rPr>
        <sz val="11"/>
        <rFont val="Arial Narrow"/>
        <family val="2"/>
      </rPr>
      <t xml:space="preserve">
Se entrega como evidencia la actualización de Políticas Contables v.03 con fecha septiembre 1 de 2021, la cual se aprobó mediante Resolución No..1106 del 29/09/21 y se puede consultar en el Link: https://acortar.link/ghdtye.
Se evalúa la evidencia y se considera cumplida la acción y la meta. Se deja un porcentaje del 100%, recordando que la efectividad de la medida se evaluará en las próximas auditorías internas y externas.</t>
    </r>
  </si>
  <si>
    <t>AUDITORIA FINANCIERA CGR. VIGENCIA 2018-2019</t>
  </si>
  <si>
    <t xml:space="preserve">H2 A2
</t>
  </si>
  <si>
    <t>2018-2020</t>
  </si>
  <si>
    <t xml:space="preserve">Informe de revisión de cuentas y en caso de ser necesario se realizarán los ajustes que se revelarán en las notas  o se re expresarán en los EF </t>
  </si>
  <si>
    <t xml:space="preserve">Revisar las cuentas por cobrar, inventarios y propiedad planta y equipo en caso de ser necesario se realizarán las correcciones de errores y se revelarán en las notas a los EF o se reexpresarán </t>
  </si>
  <si>
    <t>Coordinadores Grupos Contabilidad y Almacén e Inventarios</t>
  </si>
  <si>
    <t>Informe de análisis de deterioro de inventarios;
Políticas contables fueron ajustadas a la  versión 03 con fecha septiembre 1 de 2021, y Resolución No..1106 del 29/09/21</t>
  </si>
  <si>
    <r>
      <rPr>
        <b/>
        <sz val="11"/>
        <rFont val="Arial Narrow"/>
        <family val="2"/>
      </rPr>
      <t xml:space="preserve">SEGUIMIENTO ACTUAL CORTE OCTUBRE 31 DE 2021
</t>
    </r>
    <r>
      <rPr>
        <sz val="11"/>
        <rFont val="Arial Narrow"/>
        <family val="2"/>
      </rPr>
      <t xml:space="preserve">Se revisaron las evidencias consistentes en informes de deterioro de cuentas por cobrar de las vigencias 2018-2019 y los ajuste contables Nos. 19673, 19683 de septiembre 30 de 2021 y 21000051 de octubre 29 de 2021 ajustando el deterioro contabilizado en la vigencia 2020. Se anexa informe de análisis de deterioro de inventarios, donde se concluye que: "Resulta impracticable realizar el cálculo retrospectivo de las pérdidas por deterioro de inventarios del 2018 y 2019 debido a que son elementos que ya no hacen parte de la cuenta de inventarios de la Entidad y algunos ya se les ha utilizado en la prestación del servicio". y que se requiere de un ajuste de $2.874.831 por concepto de deterioro de inventarios dejado de registrar en la vigencia 2020, el cual ya se ha realizado en el mes de octubre. Se evidencia igualmente que las políticas contables fueron ajustadas a la  versión 03 con fecha septiembre 1 de 2021, la cual se aprobó mediante Resolución No..1106 del 29/09/21 y se puede consultar en el Link: https://acortar.link/ghdtye. Se considera cumplida las acciones y meta propuesta, por lo que se deja un avance del 100%, 
</t>
    </r>
  </si>
  <si>
    <t>AUDITORIA FINANCIERA CGR. VIGENCIA 2018-2020</t>
  </si>
  <si>
    <t>H5 A1</t>
  </si>
  <si>
    <t>2018-2021</t>
  </si>
  <si>
    <t>Sobreestimación de los ingresos por prestación de servicios por valor $104.355.710 para la vigencia 2018 y para la vigencia 2019 subestimación de estos ingresos por valor de $315.066.229.</t>
  </si>
  <si>
    <t>Método: la falencia se presentó porque  los convenios se registraban inicialmente como un ingreso  no siendo esta la realidad de la transacción y luego se reclasificaba  como un pasivo, sin embargo el valor del IVA no se puede reclasificar.</t>
  </si>
  <si>
    <t>Realizar el estudio jurídico  para determinar  si los convenios de asociación  son objeto de IVA.</t>
  </si>
  <si>
    <t xml:space="preserve">Realizar un estudio para determinar  si los convenios   de asociación son objeto del IVA </t>
  </si>
  <si>
    <t>31/09/2021</t>
  </si>
  <si>
    <t>Concepto de la Oficna Jurídica</t>
  </si>
  <si>
    <r>
      <rPr>
        <b/>
        <sz val="11"/>
        <rFont val="Arial Narrow"/>
        <family val="2"/>
      </rPr>
      <t>SEGUIMIENTO ACTUAL CON CORTE OCTUBRE 31 DE 2021</t>
    </r>
    <r>
      <rPr>
        <sz val="11"/>
        <rFont val="Arial Narrow"/>
        <family val="2"/>
      </rPr>
      <t xml:space="preserve">
Se analizan las evidencias presentadas, consistente en el concepto de la Oficna Jurídica donde se informa que en cada contrato de convenio se deberá determinar si aplica o no el IVA, concepto socializado con la Subdirección de Hidrología, igualmente se concluyó que los convenios de asociación no serán facturados. Se observa que se da cumplimiento a la acción en el sentido de contar con el análisis jurídico sobre el tema de generar IVA en los convenios, por lo que se considera un avance del 100%.</t>
    </r>
  </si>
  <si>
    <t>AUDITORIA FINANCIERA CGR. VIGENCIA 2018-2021</t>
  </si>
  <si>
    <t>H5 A2</t>
  </si>
  <si>
    <t>2018-2022</t>
  </si>
  <si>
    <t>Método: No se realizaba una conciliación de ingresos para poder identificar las situaciones objetadas</t>
  </si>
  <si>
    <t>Realizar conciliación mensual de ingresos</t>
  </si>
  <si>
    <t>Conciliaciones de ingresos de los meses enero a junio.
Habilitación de las funcionalidades de registrar notas crédito y debíto en el SIIF</t>
  </si>
  <si>
    <r>
      <rPr>
        <b/>
        <sz val="11"/>
        <rFont val="Arial Narrow"/>
        <family val="2"/>
      </rPr>
      <t>SEGUIMIENTO ACTUAL CON CORTE OCTUBRE 31 DE 2021</t>
    </r>
    <r>
      <rPr>
        <sz val="11"/>
        <rFont val="Arial Narrow"/>
        <family val="2"/>
      </rPr>
      <t xml:space="preserve">
Se anexa como evidencia las conciliaciones de ingresos de los meses enero a junio, a la fecha de seguimiento del presente plan, se evidencia que a través del SIIF ya quedaron habilitadas las funcionalidades de registrar notas crédito y debíto a la facturación electrónica, producto de la venta de servicios de la Entidad, con el fin de evitar la sobreestimación de ingresos. Se hace el análisis de la acción y meta propuesta y se considera cumplida en un 100%. Se recomienda continuar con las conciliaciones entre las deferentes dependencias generadoras de información.</t>
    </r>
  </si>
  <si>
    <t>AUDITORIA FINANCIERA CGR. VIGENCIA 2018-2022</t>
  </si>
  <si>
    <t>H6 A1</t>
  </si>
  <si>
    <t>2018-2023</t>
  </si>
  <si>
    <t>Esta situación se presenta por deficiencias en los controles internos sobre la administración de inventario, así como en la comunicación entre las diferentes áreas de la Entidad que generan información susceptible de registro contable</t>
  </si>
  <si>
    <t xml:space="preserve"> - Definir el método con el cual se va a determinar el costo de los inventarios.</t>
  </si>
  <si>
    <t xml:space="preserve"> - Actualizar las políticas contables acordes con el nuevo marco normativo, en la que se determine, de manera literal, el método de costeo a aplicar en los inventarios.</t>
  </si>
  <si>
    <t>Coordinador de Almacén</t>
  </si>
  <si>
    <t>Políticas contables fueron ajustadas a la  versión 03 con fecha septiembre 1 de 2021, y Resolución No..1106 del 29/09/21</t>
  </si>
  <si>
    <r>
      <rPr>
        <b/>
        <sz val="11"/>
        <rFont val="Arial Narrow"/>
        <family val="2"/>
      </rPr>
      <t>SEGUIMIENTO ACTUAL CON CORTE OCTUBRE 31 DE 2021</t>
    </r>
    <r>
      <rPr>
        <sz val="11"/>
        <rFont val="Arial Narrow"/>
        <family val="2"/>
      </rPr>
      <t xml:space="preserve">
Se anexa como evidencia la actualización de las políticas contables en la cual se define el método de costeo a aplicar en los inventarios, política que se puede consultar en el siguiente link: https://acortar.link/ghdtye, en el numeral 9 - Política contable de Inventarios.
Por lo anterior se considera cumplida la acción y la meta, se deja un porcentaje de avance del 100% con la advertencia que se evaluará el tema de la efectividad de la acción en las futuras auditorías internas.</t>
    </r>
  </si>
  <si>
    <t>AUDITORIA FINANCIERA CGR. VIGENCIA 2018-2023</t>
  </si>
  <si>
    <t>H8 A1</t>
  </si>
  <si>
    <t>2018-2024</t>
  </si>
  <si>
    <t>Como resultado de los registros contables antes descritos, se presenta sobreestimación de las cuentas 1670 – equipos de comunicación y computación por valor de $40.419.415, 5890 –  subestimación de las cuentas 1665 – Muebles, enseres y equipo de oficina por valor de $59.164.800 y 1660- Equipo médico y científico por valor de $255.538.000 , a 31 de diciembre de 2018.</t>
  </si>
  <si>
    <t>Esta situación se presenta por debilidades en los controles internos asociados al proceso contable lo que impacta en la calidad de la información presentada en los Estados Financieros a 31 de diciembre de 2018 y 2019.</t>
  </si>
  <si>
    <t>Realizar  la revisión y ajustes de los registros de las cuentas objetadas.</t>
  </si>
  <si>
    <t>Revisar los cálculos de los avalúos, frente a los registros contables, determinando las diferencias de manera individual, por cuenta y elemento, revelándolo en los estados financieros, evidenciándolo en un informe.</t>
  </si>
  <si>
    <t>"0 - H8 A1 - Informe", El informe se soporta con las siguientes hojas de trabajo:
"1 - H8 A1 - Hoja de Trabajo 1665 Muebles y Enseres": "2 - H8 A1 - Hoja de Trabajo 1670 Equipo de Comunicación y Computo" y "3 - H8 A1 - Hoja de Trabajo 1660 Equipo Medico y Cientifico"</t>
  </si>
  <si>
    <r>
      <rPr>
        <b/>
        <sz val="11"/>
        <rFont val="Arial Narrow"/>
        <family val="2"/>
      </rPr>
      <t>SEGUIMIENTO ACTUAL CON CORTE OCTUBRE 31 DE 2021</t>
    </r>
    <r>
      <rPr>
        <sz val="11"/>
        <rFont val="Arial Narrow"/>
        <family val="2"/>
      </rPr>
      <t xml:space="preserve">
Se anexa como soporte de avance 4 archivos así: 
"0 - H8 A1 - Informe", tiene fecha septiembre 14 de 2021 donde se registra el análisis realizado a las diferencias encontradas por la Contraloría, dejando evidenciado que éstas corresponden a los bienes que cumplían con las características para ser clasificados como propiedad planta y equipo por corresponder su valor a menor cuantía, situación no tenida en cuenta por el auditor. De tal manera, no hay lugar a realizar ajustes. El informe se soporta con las siguientes hojas de trabajo:
"1 - H8 A1 - Hoja de Trabajo 1665 Muebles y Enseres": "2 - H8 A1 - Hoja de Trabajo 1670 Equipo de Comunicación y Computo" y "3 - H8 A1 - Hoja de Trabajo 1660 Equipo Medico y Cientifico".El informe cuenta con el visto bueno de la contadora de la entidad, para garantizar la verificación frente a los estados financieros. Por lo anterior se deja un avance del 100%.</t>
    </r>
  </si>
  <si>
    <t>AUDITORIA FINANCIERA CGR. VIGENCIA 2018-2024</t>
  </si>
  <si>
    <t>H10 A1</t>
  </si>
  <si>
    <t>2018-2025</t>
  </si>
  <si>
    <t>El IDEAM no definió en su manual de políticas contables, el método utilizado para el cálculo de la depreciación, la vida útil definida para cada uno de los elementos de la propiedad, planta y equipo, ni tampoco su valor residual. Como consecuencia de la falta de reglas claras relacionada con el cálculo de la depreciación de los bienes clasificados como Propiedades, Planta y Equipo.</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</si>
  <si>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</si>
  <si>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 xml:space="preserve"> - Definir la vida útil y el método con el cual se va calcular la depreciación de la PPyE.
</t>
  </si>
  <si>
    <t xml:space="preserve"> - Actualizar las políticas contables acordes con el nuevo marco normativo, en la que se determine, de manera literal, la vida útil y el método con el cual se va a calcular la depreciación de la PPyE.</t>
  </si>
  <si>
    <r>
      <rPr>
        <b/>
        <sz val="11"/>
        <rFont val="Arial Narrow"/>
        <family val="2"/>
      </rPr>
      <t>SEGUIMIENTO ACTUAL CON CORTE OCTUBRE 31 DE 2021</t>
    </r>
    <r>
      <rPr>
        <sz val="11"/>
        <rFont val="Arial Narrow"/>
        <family val="2"/>
      </rPr>
      <t xml:space="preserve">
Se anexo como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correo de fecha noviembre 4, del proveedor del aplicativo de almacén, entregando la base de datos en excel para cambio de vidas útiles en el aplicativo MAI.
Analizados los soportes entregados, se evidencia cumplimiento de la acción y meta propuesta. Se deja un porcentaje del 100% advirtiendo que se medirá la efectividad de la acción mediante las evaluaciones del control interno contable que se hagan a futuro.</t>
    </r>
  </si>
  <si>
    <t>AUDITORIA FINANCIERA CGR. VIGENCIA 2018-2025</t>
  </si>
  <si>
    <t>H10 A2</t>
  </si>
  <si>
    <t>2018-2026</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</si>
  <si>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</si>
  <si>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Informe de revisión de cuentas de depreciación y ajustes.</t>
  </si>
  <si>
    <t xml:space="preserve">Informe de revisión de la cuenta de depreciación  y en caso de ser necesario se realizaran los  ajustes que se revelaran en las notas  o se reexpresaran  en los EF </t>
  </si>
  <si>
    <r>
      <rPr>
        <b/>
        <sz val="11"/>
        <rFont val="Arial Narrow"/>
        <family val="2"/>
      </rPr>
      <t>SEGUIMIENTO ACTUAL CON CORTE OCTUBRE 31 DE 2021</t>
    </r>
    <r>
      <rPr>
        <sz val="11"/>
        <rFont val="Arial Narrow"/>
        <family val="2"/>
      </rPr>
      <t xml:space="preserve">
Se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igualmente informe de análisis de deterioro y conciliación de almacén y contabilidad donde se puede evidenciar las cuentas contables que son utilizadas para la clasificación de los bienes de la  propiedad planta y equipo de la entidad. 
Por lo anterior se evidencia cumplida la acción y meta propuesta, se deja un avance del 100%.</t>
    </r>
  </si>
  <si>
    <t>AUDITORIA FINANCIERA CGR. VIGENCIA 2018-2026</t>
  </si>
  <si>
    <t>H12 A1</t>
  </si>
  <si>
    <t>2018-2027</t>
  </si>
  <si>
    <t>En la evaluación de saldos iniciales, se evidenció incumplimiento a las orientaciones impartidas en el Instructivo 002 de 2015, respecto de la eliminación de la depreciación acumulada y de las amortizaciones asociados a los intangibles.</t>
  </si>
  <si>
    <t>Método:Debilidades de control interno relacionadas con el proceso contable y el seguimiento a la verificación de los registros contables.</t>
  </si>
  <si>
    <t xml:space="preserve"> - Revisar los saldos iniciales y su contabilización, determinando si da lugar a reclasificación del registro.</t>
  </si>
  <si>
    <t xml:space="preserve"> - Revisar los cálculos de los avalúos, frente a los registros contables, determinando las diferencias de manera individual, por cuenta y elemento, revelandoló en los estados dinancieros, evidenciandoló en un informe.</t>
  </si>
  <si>
    <t>Informe de análisis de saldos iniciales a enero 1 de 2018 y  se soporta el informe con siete archivos consistentes en hojas de trabajo y los registros contables</t>
  </si>
  <si>
    <r>
      <rPr>
        <b/>
        <sz val="11"/>
        <rFont val="Arial Narrow"/>
        <family val="2"/>
      </rPr>
      <t>SEGUIMIENTO ACTUAL CON CORTE OCTUBRE 31 DE 2021</t>
    </r>
    <r>
      <rPr>
        <sz val="11"/>
        <rFont val="Arial Narrow"/>
        <family val="2"/>
      </rPr>
      <t xml:space="preserve">
Se entrega como soporte informe de análisis de saldos iniciales a enero 1 de 2018 y se  concluye que, los registros contables iniciales se efectuaron correctamente y por ende no generaron subestimaciones en la cuenta Impactos por Transición al Nuevo Marco de Regulación, lo cual no da lugar a ningún tipo de ajuste y se soporta el informe con siete archivos consistentes en hojas de trabajo y los registros contables. Para avalar la conclusión del informe,, se cuenta con el  visto bueno de la contadora de la entidad, para garantizar la verificación frente a los estados financieros. Por lo anterior se deja un avance del  100%. </t>
    </r>
  </si>
  <si>
    <t>AUDITORIA FINANCIERA CGR. VIGENCIA 2018-2027</t>
  </si>
  <si>
    <t>H14 A1</t>
  </si>
  <si>
    <t>2018-2028</t>
  </si>
  <si>
    <t>No  se tienen implementados dentro de sus procedimientos acciones que garanticen que los actos de la administración sean revisados por las áreas responsables antes de su publicación tanto en los medios internos como externos.
Se evidencia en Secop, el “INFORME SUPERVISION del Contrato 234 /19 , el cual contiene un error de contenido al publicar la información del contrato No. 234 / 18.</t>
  </si>
  <si>
    <t>Metodo: Debilidad en el proceso de cargue de información a la plataforma SECOP por falta de descripción de la forma en que debe prepararse cada archivo para su posterior cargue a la plataforma.</t>
  </si>
  <si>
    <t>Crear procedimiento interno en la Oficina Jurídica donde se describa la forma de organizar los archivos para la publicación en la plataforma SECOP.</t>
  </si>
  <si>
    <t>Procedimiento creado y publicado</t>
  </si>
  <si>
    <t>Procedimiento  para la Contratación, modificaciones y liquidaciones o Cierres A-GJ-P006, versión 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</si>
  <si>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Se observó en el procedimiento que la actividad No. 23,  hace referencia a la publicación de los documentos de ejecución del contrato y se incorporó un control asociados a: "Para suprimir riesgos de error en el cargue de los 
archivos, el colaborador deberá descargar el informe del aplicativo Orfeo, antes de cargarlo a las plataformas asegurarse de verificar el número del contrato y el año de celebración relacionado en el archivo para evitar el cargue de un informe en el expediente virtual de un contrato con la misma denominación pero de una vigencia fiscal distinta.  
En este sentido, como  la descripción del presente hallazgo y su causa  - específicamente- refieren a que los documentos  informes  de ejecución que se publiquen en el SECOP, no se cargue equivocadamente, sino que corresponda a los contratos que los originan, considera la OCI que el inciso segundo de la actividades 23 permite prevenir dichos errores en la publicación de los documentos, razón por la cual se declara su efectividad.</t>
    </r>
    <r>
      <rPr>
        <b/>
        <sz val="11"/>
        <rFont val="Arial Narrow"/>
        <family val="2"/>
      </rPr>
      <t xml:space="preserve">
</t>
    </r>
  </si>
  <si>
    <t>AUDITORIA FINANCIERA CGR. VIGENCIA 2018-2028</t>
  </si>
  <si>
    <t>H15 A1</t>
  </si>
  <si>
    <t>2018-2029</t>
  </si>
  <si>
    <t>Se observan debilidades y falta de control en la elaboración de la Minuta Contractual por parte del área Jurídica y la supervisión del contrato.
En el Contrato 214 / 19, se evidencia  un error en el total del plazo del contrato, siendo lo correcto siete (7) meses y diez y siete (17) días.</t>
  </si>
  <si>
    <t>Método: La minuta utilizada solicita dos veces la misma información y descrita de forma diferente con lo cual el riesgo de errores se incrementa.</t>
  </si>
  <si>
    <t>Crear formato de minuta de modificación de adición y prórroga de contrato donde se requiera información estrictamente necesaria sin que se repita y de la cual se pueda extraer claramente la modificación realizada.</t>
  </si>
  <si>
    <t>Crear y publicar formato de minuta de modificación de contratos</t>
  </si>
  <si>
    <t>Minuta de 20 contratos y estudios previos.</t>
  </si>
  <si>
    <r>
      <rPr>
        <b/>
        <sz val="11"/>
        <rFont val="Arial Narrow"/>
        <family val="2"/>
      </rPr>
      <t xml:space="preserve">SEGUIMIENTO ACTUAL CON CORTE OCTUBRE 31 DE 2021
</t>
    </r>
    <r>
      <rPr>
        <sz val="11"/>
        <rFont val="Arial Narrow"/>
        <family val="2"/>
      </rPr>
      <t xml:space="preserve">
Se evidenció la minuta de adición y prórroga modificada; así mismo la auditoria, tomo una muestra aleatoria de 20 contratos y revisión específicamente que la clausula sobre el plazo en la minuta del contrato tuviera coincidencia con el documento de estudios previos. En este sentido, se declara la efectividad del plan de mejora.
</t>
    </r>
  </si>
  <si>
    <t>AUDITORIA FINANCIERA CGR. VIGENCIA 2018-2029</t>
  </si>
  <si>
    <t>H16 A1</t>
  </si>
  <si>
    <t>2018-2030</t>
  </si>
  <si>
    <t xml:space="preserve">El IDEAM en la selección del contratista, obvió la obligación de verificar los antecedentes, penales, fiscales, disciplinarios; la consulta de sanciones y multas en las cámaras de comercio etc.  </t>
  </si>
  <si>
    <t>Omisión de la actualización del catalogo de proveedores por parte de la Agencia CCE y la inexistencia de obligación en el AMP de las entidades de verificar la existencia de inhabilidad de los proveedores.</t>
  </si>
  <si>
    <t xml:space="preserve">Actualización de la lista de chequeo incluyendo para las adquisiciones a través de los AMP exigiendo la revisión del RUP antes de la aprobación de la emisión de ordenes de compra y de servicios </t>
  </si>
  <si>
    <t>Actualizar la lista de chequeo para el proceso de adquisición de través de AMP verificando la inexistencia de inhabilidades en el RUP antes de generar la orden de compra o servicio</t>
  </si>
  <si>
    <t>Lista de chequeo lista de chequeo y hoja de control de expediente de documentos</t>
  </si>
  <si>
    <r>
      <rPr>
        <b/>
        <sz val="11"/>
        <rFont val="Arial Narrow"/>
        <family val="2"/>
      </rPr>
      <t xml:space="preserve">SEGUIMIENTO ACTUAL CON CORTE OCTUBRE 31 DE 2021
</t>
    </r>
    <r>
      <rPr>
        <sz val="11"/>
        <rFont val="Arial Narrow"/>
        <family val="2"/>
      </rPr>
      <t xml:space="preserve">Se evidenció lista de chequeo lista de chequeo y hoja de control de expediente de documentos para contratación por tienda virtual del estado colombiano, mediante la cual se incorporó la verificación no esté incurso en causal
de inhabilidad o incompatibilidad constitucional ni legal (antecedentes judiciales, disciplinarios, fiscales, contravenciones y RUES), por parte del proveedor. En este sentido, se declara la efectividad del plan de mejora.
</t>
    </r>
  </si>
  <si>
    <t>AUDITORIA FINANCIERA CGR. VIGENCIA 2018-2030</t>
  </si>
  <si>
    <t>H18 A1</t>
  </si>
  <si>
    <t>2018-2031</t>
  </si>
  <si>
    <t>El IDEAM cuenta con un formato para notificación de las funciones de Supervisión; sin embargo, se encuentra desactualizado con las directrices que CCE presentó para el ejercicio de las funciones de supervisión e Interventoría de los contratos, Guía G-EFSICE-01. Las deficiencias se evidenciaron en todos los oficios de notificación al supervisor.</t>
  </si>
  <si>
    <t>Método: Formato institucional desactualizado</t>
  </si>
  <si>
    <t>Llevar a cabo el proceso de revisión y actualización del formato de designación de supervisión.</t>
  </si>
  <si>
    <t>Formato de designación actualizado con el contenido de la guía de CCE y descripción del detalle de funciones incluido en el manual de supervisión de la entidad.</t>
  </si>
  <si>
    <t>Formato de Notificación de Supervisión A-GJ-F009, versión 5, actualizado el 12/07/2021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</si>
  <si>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Formato de Notificación de Supervisión A-GJ-F009, versión 5, actualizado el 12/07/2021; sobre el particular, la OCI observa que en el inciso tercero del formato  se incluyo que:  para el desarrollo de las actividades encomendadas en el ejercicio de supervisión se deberán observar las contempladas en la guía de supervisión emitida por Colombia Compra Eficiente. En este sentido, se estarían subsanada las debilidades encontradas en el formato.
</t>
    </r>
  </si>
  <si>
    <t>AUDITORIA FINANCIERA CGR. VIGENCIA 2018-2031</t>
  </si>
  <si>
    <t>H19 A1</t>
  </si>
  <si>
    <t>2018-2032</t>
  </si>
  <si>
    <t>Deficiencias o debilidades en la aplicación de los controles internos que omitieron que en dicha acta de liquidación no se dejara constancia de las pérdidas ocasionadas con el hurto, en las instalaciones del IDEAM y del posterior reconocimiento y pago por parte de la Aseguradora.</t>
  </si>
  <si>
    <t xml:space="preserve">Método: Falta de disposición interna que oriente al supervisor en la necesidad de incluir eventos que deban destacarse de la ejecución de los contratos </t>
  </si>
  <si>
    <t>Crear y actualizar procedimiento de liquidación interno que especifique la necesidad de incluir en el documento de acta aquellos eventos que resulten relevantes y que se hayan generado durante la ejecución de los contratos.</t>
  </si>
  <si>
    <t xml:space="preserve">Publicar procedimiento detallado de liquidación como orientación interna para los supervisores </t>
  </si>
  <si>
    <r>
      <t xml:space="preserve">
</t>
    </r>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Con relación a la descripción del hallazgo y su causa, se constató que el numeral 6.3 del procedimiento establece lo relacionados con las liquidaciones y/o cierre del contrato,  y en la actividad No. 1 se incorpora un control asociado a que en la elaboración  del proyecto de acta de liquidación o de cierre de expediente contractual, según corresponda, el supervisor deberá incluir una breve y clara descripción del relato de los hechos que afectaron la normal ejecución del convenio o contrato. 
En este sentido, encuentra la Oficina que se atiende la causa del hallazgo al impartirse lineamiento sobre la responsabilidad de constar en el acta liquidación los diferentes eventos que pudieron afectar la adecuada ejecución contractual, y por tanto, se considera efectivo el presente plan de mejora.
</t>
    </r>
  </si>
  <si>
    <t>AUDITORIA FINANCIERA CGR. VIGENCIA 2018-2032</t>
  </si>
  <si>
    <t>H20 A1</t>
  </si>
  <si>
    <t>2018-2033</t>
  </si>
  <si>
    <t xml:space="preserve">Al realizar el seguimiento de los hallazgos H21, H21A1, H23A1, H23A2, H29, H31, H32 y H7A1, lo que equivale a un 20%, se estableció que, a pesar del cumplimiento de las acciones de mejora adoptadas, éstas no lograron el propósito de subsanar las deficiencias encontradas y se presentan nuevamente situaciones relacionadas con las mismas por lo tanto se concluye que fueron inefectivas.
</t>
  </si>
  <si>
    <t>Método: No se realizaba un seguimiento de manera períodica al avance de los Planes de mejora Internos</t>
  </si>
  <si>
    <t>Seguimiento al cumplimiento de acciones de mejora</t>
  </si>
  <si>
    <t xml:space="preserve">Seguimiento trimestral del cumplimiento de acciones de mejora en el Comité de Gestión y Desempeño e informar a la Dirección. </t>
  </si>
  <si>
    <r>
      <t xml:space="preserve">
</t>
    </r>
    <r>
      <rPr>
        <b/>
        <sz val="11"/>
        <rFont val="Arial Narrow"/>
        <family val="2"/>
      </rPr>
      <t>SEGUIMIENTO ACTUAL CON CORTE OCTUBRE 31 DE 2021</t>
    </r>
    <r>
      <rPr>
        <sz val="11"/>
        <rFont val="Arial Narrow"/>
        <family val="2"/>
      </rPr>
      <t xml:space="preserve">
Se evidencia en este corte el cierre de las cuatro acciones que habían quedado abiertas despues del seguimiento anterior, estas son: de la vigencia 2015 los hallazgos H21-A1 y H23-A1; de la vigencia 2015 los hallazgos H31-A1 y H32A1.
Por lo anterior se considera cumplida la meta y se deja un avance del 100%</t>
    </r>
  </si>
  <si>
    <t>AUDITORIA FINANCIERA CGR. VIGENCIA 2018-2033</t>
  </si>
  <si>
    <t xml:space="preserve">H21 A1 </t>
  </si>
  <si>
    <t>2018-2034</t>
  </si>
  <si>
    <t xml:space="preserve">2014: Al comparar los avalúos técnicos practicados por la Entidad a diciembre 31 de 2014 sobre los Terrenos y Edificaciones por $16.524.64 millones, frente al valor en libros de dichos bienes por $17.285.40 millones, se presenta una sobreestimación por $760.76 millones.  </t>
  </si>
  <si>
    <t>Método: Debilidades en el proceso de avaluó el cual se ejecutaba en el último trimestre  de la vigencia lo que no permitía una revisión al detalle de los registros.</t>
  </si>
  <si>
    <t>Realizar el cálculo de deterioro, vidas util o avaluos en el tercer trimestre de la vigencia para contar con los tiempo para la verificaciòn por el Grupo de Contabilidad.</t>
  </si>
  <si>
    <t>Realizar el cálculo de deterioro, vidas util o avaluos en el tercer trimestre de la vigencia, para que el Grupo de contabilidad realice el analisis y registro de la informaciòn</t>
  </si>
  <si>
    <t>Procedimiento Comprobación de Deterioro de Bienes del Almacén A-AR-P005, actualizado  a la versión 02 el 8 de noviembre de 2021.
Comprobante contable de deterioro No.31426 de diciembre 30 de 2021</t>
  </si>
  <si>
    <r>
      <t xml:space="preserve">
</t>
    </r>
    <r>
      <rPr>
        <b/>
        <sz val="11"/>
        <rFont val="Arial Narrow"/>
        <family val="2"/>
      </rPr>
      <t>SEGUIMIENTO ACTUAL CON CORTE OCTUBRE 31 DE 2021</t>
    </r>
    <r>
      <rPr>
        <sz val="11"/>
        <rFont val="Arial Narrow"/>
        <family val="2"/>
      </rPr>
      <t xml:space="preserve">
Se anexa como evidencia el Procedimiento Comprobación de Deterioro de Bienes del Almacén A-AR-P005, actualizado  a la versión 02 el 8 de noviembre de 2021, el cual se puede consultar en el link: https://acortar.link/BJ6qd8. Y el Procedimiento Análisis de Vidas Útiles A-AR-P010 v.01 de nov.8.de 2021 que se puede consultar en el link: https://acortar.link/6xU3Ix. Se anexa informe de deterioro de inventarios de las vigencia 2019-2020 y el informe de deterioro de propiedad planta y equipo e intangibles de la vigencia 2020
Igualmente se anexa el comprobante contable de deterioro No.31426 de diciembre 30 de 2021,mediante el cual se registra el  Deterioro de activos no generadores de efectivo al cierre año 2020 aplicado a los bienes de PPYE mayores a 35 smlmv (materialidad definida en política contable) - basado informe de avalúos a bienes inmuebles realizado por el IGAC.
Por lo anterior se considera cumplida la acciòn y meta propuesta. Se deja un avance del 100% </t>
    </r>
  </si>
  <si>
    <t>AUDITORIA FINANCIERA CGR. VIGENCIA 2018-2034</t>
  </si>
  <si>
    <t xml:space="preserve">H23 A1 </t>
  </si>
  <si>
    <t>2018-2035</t>
  </si>
  <si>
    <t>2014: Se estableció una diferencia total por $617.7 millones entre el aplicativo SICAPITAL (Inventarios) y los Estados Contables (SIIF Nación), correspondiente a los Bienes en Servicio y en Bodega de propiedad de la Entidad, registrados en los grupos contables 16 y 19.</t>
  </si>
  <si>
    <t>Método: No se crearon las cuentas de manera homogenea entre los aplicativos SI-CAPITAL y SIIF lo que generaba las diferencias entre aplicativos, adicionalmente no quedaban documentadas las conciliaciones entre Grupos.</t>
  </si>
  <si>
    <t xml:space="preserve">Reunión de revisión de cuentas utilizadas en el aplicativo.
</t>
  </si>
  <si>
    <t>Realizar reunión al inicio del año  para verificicar las cuentas utilizadas por los Grupos en sus aplicativos</t>
  </si>
  <si>
    <t>Conciliaciones entre las áreas de contabilidad y almacén y los reportes generados del aplicativo MAI de almacén e inventarios.</t>
  </si>
  <si>
    <r>
      <rPr>
        <b/>
        <sz val="11"/>
        <rFont val="Arial Narrow"/>
        <family val="2"/>
      </rPr>
      <t>SEGUIMIENTO ACTUAL CON CORTE OCTUBRE 31 DE 2021</t>
    </r>
    <r>
      <rPr>
        <sz val="11"/>
        <rFont val="Arial Narrow"/>
        <family val="2"/>
      </rPr>
      <t xml:space="preserve">
Se anexa como soporte de avance los requerimientos realizados al proveedor, conciliaciones entre las áreas de contabilidad y almacén y los reportes generados del aplicativo MAI de almacén e inventarios. Analizadas las evidencias se considera cumplida la acción y meta propuesta. Se recomienda continuar con las medidas de control para garantizar la adecuada imputación contable de los diferentes movimientos de almacén e inventarios.</t>
    </r>
  </si>
  <si>
    <t>AUDITORIA FINANCIERA CGR. VIGENCIA 2018-2035</t>
  </si>
  <si>
    <t xml:space="preserve">H31 A1 </t>
  </si>
  <si>
    <t>2018-2036</t>
  </si>
  <si>
    <t>2015: Subestimación del activo: Se evidencia que según acta No. 01 del 29 de octubre de 2015, se relacionan elementos para dar de baja por valor de $380.761.943, lo cual genera una sobreestimación en las cuenta del activo 1670 “Equipos de comunicación y computación ...</t>
  </si>
  <si>
    <t>Método: No se crearon las cuentas de orden para registrar los bienes  autorizados  en el proceso de baja, mientras se realiza la venta y retiro de los bienes del Instituto.</t>
  </si>
  <si>
    <t>Continuar registrando   en cuentas de orden las bajas realizadas</t>
  </si>
  <si>
    <t>Registrar en la cuenta de orden 8315 los bienes en proceso de baja autorizados mediante acto administrativo.</t>
  </si>
  <si>
    <t>"Conciliacion cuenta 8315 año 2021", 2.. "conciliacion cuenta 8390 año 2021" y 3. "ULTIMO -Concialiación Detallado 8361 Año 2021 - Julio". Se evidencian avances en la conciliación de las cuentas 8315 y 8390.</t>
  </si>
  <si>
    <r>
      <t xml:space="preserve">
</t>
    </r>
    <r>
      <rPr>
        <b/>
        <sz val="11"/>
        <rFont val="Arial Narrow"/>
        <family val="2"/>
      </rPr>
      <t>SEGUIMIENTO ACTUAL CON CORTE OCTUBRE 31 DE 2021</t>
    </r>
    <r>
      <rPr>
        <sz val="11"/>
        <rFont val="Arial Narrow"/>
        <family val="2"/>
      </rPr>
      <t xml:space="preserve">
Se anexa como evidencia tres archivos de excel: 1."Conciliacion cuenta 8315 año 2021", 2.. "conciliacion cuenta 8390 año 2021" y 3. "ULTIMO -Concialiación Detallado 8361 Año 2021 - Julio". Se evidencian avances en la conciliación de las cuentas 8315 y 8390. Se anexan resoluciones de baja durante la vigencia 2021, lo cual evidencia la depuración realizada en las cuentas de propiedad planta y equipo. Por lo anterior se considera que se ha dado cumplimiento a la acción y meta propuesta. Se deja un avance del 100%.</t>
    </r>
  </si>
  <si>
    <t>AUDITORIA FINANCIERA CGR. VIGENCIA 2018-2036</t>
  </si>
  <si>
    <t xml:space="preserve">H32 A1 </t>
  </si>
  <si>
    <t>2018-2037</t>
  </si>
  <si>
    <t>2015: Sentencias - conciliaciones: La obligación causada por valor de $25,9 millones, registrada en la citada cuenta, no corresponde a una obligación derivada de una sentencia como lo indica la norma contable.</t>
  </si>
  <si>
    <t>Método: Debilidades de control interno  al no realizar la revisión de la cuenta de gastos por litigios</t>
  </si>
  <si>
    <t>Informe de revisión de la cuenta de gastos por litigios de manera mensual</t>
  </si>
  <si>
    <t xml:space="preserve">realizar la verificación de manera mensual de los movimientos  de la cuenta de gastos por litigios   </t>
  </si>
  <si>
    <t>24 archivois correspondientes al cruce de información entre contabilidad y oficina jurídica relacionada con los litigios de la entidad</t>
  </si>
  <si>
    <r>
      <rPr>
        <b/>
        <sz val="11"/>
        <rFont val="Arial Narrow"/>
        <family val="2"/>
      </rPr>
      <t>SEGUIMIENTO ACTUAL CON CORTE OCTUBRE 31 DE 2021</t>
    </r>
    <r>
      <rPr>
        <sz val="11"/>
        <rFont val="Arial Narrow"/>
        <family val="2"/>
      </rPr>
      <t xml:space="preserve">
Se anexarn 24 archivois correspondientes al cruce de información entre contabilidad y oficina jurídica relacionada con los litigios de la entidad, entre estos archivos están las conciliaciones realizadas de enero a junio de 2021. Se hace el respectivo análisis y se evidencia que se ha dado cumplimiento a la acción y meta propuesta, por lo cual se deja un avance del 100%, con la condición de que se continuará revisando el tema en las futuras auditorías con el fin de verificar la efectividad de la medida.</t>
    </r>
  </si>
  <si>
    <t>AUDITORIA FINANCIERA CGR. VIGENCIA 2018-2037</t>
  </si>
  <si>
    <t>El IDEAM no está cumpliendo la normatividad, toda vez que no realiza las acciones pertinentes para lograr que las autoridades ambientales reporten su información a tiempo y de manera correcta en el SISAIRE.</t>
  </si>
  <si>
    <t xml:space="preserve">A pesar de los requerimientos realizados, las autoridades no le dan cabal cumplimiento a sus obligaciones reglamentarias
</t>
  </si>
  <si>
    <t>Construcción del informe del estado de cargue de la información para cada Autoridad Ambiental, con el objetivo de enviarlo de manera trimestral destacando el deber de iniciar las
acciones disciplinarias en caso de encontrar acreditado el incumplimiento de los deberes funcionales en su interior.</t>
  </si>
  <si>
    <t>Remitir informe del estado de cargue de
la información para cada Autoridad Ambiental, con el objetivo de enviarlo de manera trimestral requiriendo el cumplimiento en el cargue de la información y destacando el deber de
iniciar las acciones disciplinarias en caso
de encontrar acreditado el incumplimiento de los deberes funcionales en su interior</t>
  </si>
  <si>
    <t>SD Estudios Ambientales</t>
  </si>
  <si>
    <t>Para el presente hallazgo (H1) en relación a las actividades del componente A1 en el que se establece la generación de 4 documentos (informes) como indicador, la dependencia aportó en el corte anterior (mayo 2021) lo correspondiente a los trimestres agosto - octubre, noviembre - enero y febrero - abril, con lo que se generó un avance del 75%. En el presente corte, se aporta como evidencia el informe correspondiente al trimestre mayo - julio 2021 y las gestiones correspondientes frente al cargue de la información por parte de las autoridades ambientales al SISAIRE, estas gestiones corresponden según se pudo evidenciar, a la remisión vía correo electrónico de comunicados (23 documentos dirigidos a autoridades ambientales), informando y solicitando el cargue de la información faltante en el SISAIRE.
Ahora bien, en el presente componente (A1) se pudo evidenciar que en los 3 primeros informes presentados y analizados en los seguimientos de Octubre de 2020 y mayo de 2021 por parte de la OCI, se tenia que más del 80% de las autoridades ambientales estaban incumpliendo con la entrega de la información a disponer en el SISAIRE, para el último reporte esta situación segun el informe aportado, paso a 1 autoridad ambiental sin reportar, lo que equivale al 3.7% y 7 autoridades ambientales con retrasos moderados que equivale a 25.9%, asi las cosas, en total se tien que el 29.6% de autoridades presentan algun tipo de incumplimiento actualmente. Con lo anterior, la OCI determina que se cumplió con las actividades formuladas en el presente hallazgo (100%), más aún, se recomienda continuar con las gestiones e implementar acciones que minimicen los riesgo de no contar con la información de las autoridades ambientales a tiempo, ya que persisten los incumplimientos por parte de algunas autoridades</t>
  </si>
  <si>
    <t>4 documentos (informes) como indicador</t>
  </si>
  <si>
    <t xml:space="preserve">Realizar con las Autoridades Ambientales y/o personas jurídicas
sesiones virtuales de acompañamiento, talleres y/o cursos virtuales sobre las funcionalidades del Subsistema SISAIRE
</t>
  </si>
  <si>
    <t xml:space="preserve">Fortalecer las capacidades técnicas a las Autoridades Ambientales en el manejo del SISAIRE
</t>
  </si>
  <si>
    <t>Para el presente hallazgo (H1) en relación a las actividades del componente A2 en el que se establece realizar 2 talleres con autoridades ambientales, sobre las funcionalidades del Subsistema SISAIRE, se tiene que para el corte anterior (mayo 2021) se contaba con 50% de avance según el taller realizado en la vigencia 2020 (soporte que fue revisado en el seguimiento de octubre de 2020). Ahora bien, para el presente seguimiento la dependencia aporta evidencias del taller realizado a las autoridades ambientales, entre lo aportado se encuentra:
- Comunicado desde la Dirección General del IDEAM con invitación a las autoridades ambientales (Corporaciones Autónomas, Autoridades Metropolitanas y Autoridad Nacional de Licencias Ambientales - ANLA) a participar en la capacitación virtual el día 26 de mayo de 2021.
- Pieza gráfica con invitación y la agenda de temas a tratar
- Presentaciones de la capacitación
- Video de la capacitación de una duración de 2 horas 38 minutos.
- Lista de asistencia del 26/05/2021 con 119 participantes a la capacitación realizada por el IDEAM
Así las cosas con la realización del segundo taller dirigido a las autoridades ambientales, desde la Oficina de Control Interno se genera 100% de avance al presente hallazgo y se da cierre del mismo-</t>
  </si>
  <si>
    <t>2 talleres con autoridades ambientales</t>
  </si>
  <si>
    <t xml:space="preserve">El Visor geográfico del Subsistema de información sobre calidad del aire – SISAIRE no se encuentra disponible, siendo que esta herramienta facilita la búsqueda e interpretación de información a los usuarios, aunado a que debe estar disponible por hacer parte de plataforma.
</t>
  </si>
  <si>
    <t>Se encuentra en proceso la depuración de información de la ubicación de las estaciones suministrada por las autoridades para incrementar la calidad de la información geográfica del visor.</t>
  </si>
  <si>
    <t>Culminar el proceso de depuración de información de las coordenadas para iniciar el proceso de oficialización y producción.</t>
  </si>
  <si>
    <t>Validación de las coordenadas de las estaciones de los sistemas de vigilancia para asegurar que estén dentro de los perímetros municipales de las autoridades a las que pertenecen</t>
  </si>
  <si>
    <t>Para el presente hallazgo (H2) en relación a las actividades del componente A1, se tiene un avance a la fecha del 50% según el último corte (mayo 2021), generado por la solicitud y revisión de información de los atributos (nombre, ubicación, coordenadas, municipio etc.), de cada estación con la que cuentan las autoridades ambientales, Así las cosas y para el presente corte se pudo evidenciar las gestiones que se adelantaron entre las autoridades ambientales y el IDEAM, en cuanto a la revisión de la calidad, veracidad y precisión de la ubicación de las estaciones de monitoreo de calidad del aire que reportan al SISAIRE, de lo anterior se aportaron evidencias de las capas de validación y el catálogo de estaciones con un total de 620 puntos de monitoreo. Adicionalmente y como evidencia según el indicador formulado, se aportó el documento "Informe de la depuración de coordenadas de la estaciones de monitoreo de calidad del aire" en el que se detallan las gestiones adelantadas. Por lo anterior, se pudo evidenciar la ejecución de las actividades propuestas en la formulación, por lo que se genera 100% de avance y desde la Oficina de Control Interno se da cierre
al componente A1 del presente hallazgo.</t>
  </si>
  <si>
    <t xml:space="preserve">Revisión y ajuste a las fichas de
oficialización y culminación del proceso
de oficialización de la capas.
</t>
  </si>
  <si>
    <t>Oficialización de las capas identificadas a ser dispuestas en el visor</t>
  </si>
  <si>
    <t xml:space="preserve">Se encuentra en proceso la verificación de las capas geográficas dispuestas en el visor
</t>
  </si>
  <si>
    <t>Para el presente hallazgo (H2) en relación a las actividades del componente A2, se contaba para el corte anterior (mayo 2021) con 60% de avance en relación a la actualización de indicadores de Calidad del Aire, documentos (formatos y manuales) que se publicarían en el SGI del IDEAM y finalmente avances en la actualización de las fichas a ser oficializadas. Para el presente corte se aportaron las siguientes evidencias
- Archivos con información para la oficialización de las capas entre los que se encuentran los siguientes: 1. Formato verificación completitud de la información, 2. Formato reporte de calidad, 3. Formato ficha representación gráfica, 4. Formato especificación técnica, 5. Anexo temas - grupos GDB
- Adicionalmente se aporta el Documento "Informe de la oficialización de las capas de la estaciones de monitoreo de calidad del aire", en el cual se especifica que los archivos para la
oficialización de las capas fueron remitidos por la Subdirección de Estudios Ambientales al Grupo del Sistema de Información Ambiental (SIA) de la Subdirección de Ecosistemas -
IDEAM el día 11 de agosto de 2021.
Ahora bien, las anteriores evidencias se solicitó fueran ampliadas dado que a la fecha no se encontraba de modo funcional el GeoVisor de la página web. En este sentido, desde la Subdirección de Estudios Ambientales a través del Grupo de Gestión a la Sostenibilidad del Desarrollo, se remitió la información complementaria a la Subdirección de Ecosistemas (Grupo de Sistemas de Información Ambiental SIA) para la oficialización de las capas a disponer en el GeoVisor como parte activa en la consulta pública de los datos de calidad del aire, de esta forma y con el apoyo de la Oficina de Informática del Instituto fue posible la actualización del GeoVisor con la información de las capas oficializadas, esto se pudo evidenciar en el siguiente link http://sisaire.ideam.gov.co/ideam-sisaire-web/.
Según lo anterior, el componente A2 del presente hallazgo (H2) se daría por cumplido en un 100% por parte de la OCI.</t>
  </si>
  <si>
    <t xml:space="preserve">1. Formato verificación completitud de la información, 2. Formato reporte de calidad, 3. Formato ficha representación gráfica, 4. Formato especificación técnica, 5. Anexo temas - grupos GDB.
"Informe de la oficialización de las capas de la estaciones de monitoreo de calidad del aire", </t>
  </si>
  <si>
    <t>Evidencias de las capas de validación y el catálogo de estaciones con un total de 620 puntos de monitoreo.
Catálogo de estaciones con un total de 620 puntos de monitoreo.
 "Informe de la depuración de coordenadas de la estaciones de monitoreo de calidad del aire"</t>
  </si>
  <si>
    <t>H2A2</t>
  </si>
  <si>
    <t>Hallazgo de SISAIRE</t>
  </si>
  <si>
    <t>Elaborado por:  Seguimiento realizado por los profesionales contratistas de la Oficina de Control Interno en octubre/noviembre/diciembre de 2021.</t>
  </si>
  <si>
    <t>Dependencia o proceso objeto de seguimiento:  GESTIÓN FINANCIERA / GESTIÓN ALMACÉN E INVENTARIOS / GESTIÓN JURÍDICA Y CONTRACTUAL/ESTUDIOS AMBIENTALES</t>
  </si>
  <si>
    <t>TOTAL HALLAZGOS: 23</t>
  </si>
  <si>
    <r>
      <t xml:space="preserve">Fecha de revisión de acciones: </t>
    </r>
    <r>
      <rPr>
        <b/>
        <sz val="11"/>
        <rFont val="Arial"/>
        <family val="2"/>
      </rPr>
      <t xml:space="preserve"> Octubre/noviembre/diciembre 2021</t>
    </r>
  </si>
  <si>
    <t>Aprobado por:  María Eugenia Patiño Jurado - Jefe Oficina Control Interno-29-12-2021MEPJ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</si>
</sst>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dd/mm/yyyy;@"/>
  </numFmts>
  <fonts count="44" x14ac:knownFonts="1">
    <font>
      <sz val="11"/>
      <color theme="1"/>
      <name val="Calibri"/>
      <family val="2"/>
      <scheme val="minor"/>
    </font>
    <font>
      <sz val="11"/>
      <color theme="1"/>
      <name val="Arial"/>
      <family val="2"/>
    </font>
    <font>
      <b/>
      <sz val="11"/>
      <color theme="1"/>
      <name val="Arial"/>
      <family val="2"/>
    </font>
    <font>
      <sz val="8"/>
      <color theme="1"/>
      <name val="Calibri"/>
      <family val="2"/>
      <scheme val="minor"/>
    </font>
    <font>
      <sz val="11"/>
      <color theme="1"/>
      <name val="Arial Narrow"/>
      <family val="2"/>
    </font>
    <font>
      <sz val="11"/>
      <color indexed="8"/>
      <name val="Arial Narrow"/>
      <family val="2"/>
    </font>
    <font>
      <sz val="11"/>
      <name val="Arial Narrow"/>
      <family val="2"/>
    </font>
    <font>
      <sz val="10"/>
      <name val="Arial"/>
      <family val="2"/>
    </font>
    <font>
      <sz val="10"/>
      <name val="Arial"/>
      <family val="2"/>
    </font>
    <font>
      <i/>
      <sz val="11"/>
      <name val="Arial Narrow"/>
      <family val="2"/>
    </font>
    <font>
      <sz val="11"/>
      <color rgb="FF000000"/>
      <name val="Arial Narrow"/>
      <family val="2"/>
    </font>
    <font>
      <b/>
      <sz val="11"/>
      <name val="Arial Narrow"/>
      <family val="2"/>
    </font>
    <font>
      <sz val="11"/>
      <name val="Calibri"/>
      <family val="2"/>
      <scheme val="minor"/>
    </font>
    <font>
      <b/>
      <sz val="11"/>
      <color rgb="FF7030A0"/>
      <name val="Arial"/>
      <family val="2"/>
    </font>
    <font>
      <sz val="11"/>
      <color rgb="FFFF0000"/>
      <name val="Calibri"/>
      <family val="2"/>
      <scheme val="minor"/>
    </font>
    <font>
      <b/>
      <sz val="11"/>
      <color rgb="FFFF0000"/>
      <name val="Calibri"/>
      <family val="2"/>
      <scheme val="minor"/>
    </font>
    <font>
      <b/>
      <sz val="10"/>
      <color theme="1"/>
      <name val="Arial"/>
      <family val="2"/>
    </font>
    <font>
      <sz val="10"/>
      <color theme="1"/>
      <name val="Arial"/>
      <family val="2"/>
    </font>
    <font>
      <sz val="11"/>
      <name val="Arial"/>
      <family val="2"/>
    </font>
    <font>
      <sz val="14"/>
      <color theme="1"/>
      <name val="Arial"/>
      <family val="2"/>
    </font>
    <font>
      <b/>
      <sz val="11"/>
      <color indexed="8"/>
      <name val="Arial Narrow"/>
      <family val="2"/>
    </font>
    <font>
      <b/>
      <sz val="11"/>
      <color theme="1"/>
      <name val="Arial Narrow"/>
      <family val="2"/>
    </font>
    <font>
      <u/>
      <sz val="11"/>
      <color theme="10"/>
      <name val="Calibri"/>
      <family val="2"/>
      <scheme val="minor"/>
    </font>
    <font>
      <b/>
      <sz val="11"/>
      <color rgb="FFFF0000"/>
      <name val="Arial"/>
      <family val="2"/>
    </font>
    <font>
      <i/>
      <sz val="11"/>
      <color indexed="8"/>
      <name val="Arial Narrow"/>
      <family val="2"/>
    </font>
    <font>
      <sz val="9"/>
      <name val="Arial"/>
      <family val="2"/>
    </font>
    <font>
      <sz val="12"/>
      <name val="Arial Narrow"/>
      <family val="2"/>
    </font>
    <font>
      <b/>
      <sz val="14"/>
      <color theme="1"/>
      <name val="Arial"/>
      <family val="2"/>
    </font>
    <font>
      <b/>
      <sz val="11"/>
      <name val="Arial"/>
      <family val="2"/>
    </font>
    <font>
      <b/>
      <sz val="4"/>
      <color theme="1"/>
      <name val="Calibri"/>
      <family val="2"/>
      <scheme val="minor"/>
    </font>
    <font>
      <sz val="12"/>
      <color theme="1"/>
      <name val="Arial"/>
      <family val="2"/>
    </font>
    <font>
      <b/>
      <sz val="12"/>
      <color theme="1"/>
      <name val="Arial"/>
      <family val="2"/>
    </font>
    <font>
      <b/>
      <sz val="13"/>
      <color theme="1"/>
      <name val="Arial"/>
      <family val="2"/>
    </font>
    <font>
      <sz val="12"/>
      <color theme="1"/>
      <name val="Arial Narrow"/>
      <family val="2"/>
    </font>
    <font>
      <b/>
      <u/>
      <sz val="11"/>
      <color theme="1"/>
      <name val="Arial"/>
      <family val="2"/>
    </font>
    <font>
      <sz val="13"/>
      <color theme="1"/>
      <name val="Arial"/>
      <family val="2"/>
    </font>
    <font>
      <i/>
      <sz val="11"/>
      <color theme="1"/>
      <name val="Arial"/>
      <family val="2"/>
    </font>
    <font>
      <b/>
      <sz val="11"/>
      <color rgb="FFFF0000"/>
      <name val="Arial Narrow"/>
      <family val="2"/>
    </font>
    <font>
      <b/>
      <sz val="3"/>
      <color theme="1"/>
      <name val="Calibri"/>
      <family val="2"/>
      <scheme val="minor"/>
    </font>
    <font>
      <b/>
      <sz val="5"/>
      <color theme="1"/>
      <name val="Arial"/>
      <family val="2"/>
    </font>
    <font>
      <sz val="11"/>
      <color rgb="FF00B0F0"/>
      <name val="Arial Narrow"/>
      <family val="2"/>
    </font>
    <font>
      <sz val="11"/>
      <color indexed="10"/>
      <name val="Arial Narrow"/>
      <family val="2"/>
    </font>
    <font>
      <sz val="12"/>
      <color indexed="8"/>
      <name val="Arial Narrow"/>
      <family val="2"/>
    </font>
    <font>
      <sz val="6"/>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indexed="9"/>
      </patternFill>
    </fill>
    <fill>
      <patternFill patternType="solid">
        <fgColor theme="9" tint="0.59999389629810485"/>
        <bgColor indexed="64"/>
      </patternFill>
    </fill>
    <fill>
      <patternFill patternType="solid">
        <fgColor indexed="9"/>
        <bgColor indexed="64"/>
      </patternFill>
    </fill>
    <fill>
      <patternFill patternType="solid">
        <fgColor rgb="FF00B0F0"/>
        <bgColor indexed="64"/>
      </patternFill>
    </fill>
  </fills>
  <borders count="105">
    <border>
      <left/>
      <right/>
      <top/>
      <bottom/>
      <diagonal/>
    </border>
    <border>
      <left/>
      <right style="medium">
        <color rgb="FF000000"/>
      </right>
      <top/>
      <bottom style="medium">
        <color rgb="FF000000"/>
      </bottom>
      <diagonal/>
    </border>
    <border>
      <left style="thick">
        <color rgb="FF000000"/>
      </left>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bottom/>
      <diagonal/>
    </border>
    <border>
      <left/>
      <right style="thin">
        <color indexed="64"/>
      </right>
      <top style="medium">
        <color indexed="64"/>
      </top>
      <bottom/>
      <diagonal/>
    </border>
    <border>
      <left style="thick">
        <color rgb="FF000000"/>
      </left>
      <right/>
      <top style="medium">
        <color indexed="64"/>
      </top>
      <bottom/>
      <diagonal/>
    </border>
    <border>
      <left/>
      <right style="thin">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rgb="FF000000"/>
      </right>
      <top/>
      <bottom style="medium">
        <color rgb="FF000000"/>
      </bottom>
      <diagonal/>
    </border>
    <border>
      <left/>
      <right style="medium">
        <color rgb="FF000000"/>
      </right>
      <top/>
      <bottom/>
      <diagonal/>
    </border>
    <border>
      <left style="medium">
        <color rgb="FF000000"/>
      </left>
      <right style="medium">
        <color indexed="64"/>
      </right>
      <top style="medium">
        <color rgb="FF000000"/>
      </top>
      <bottom/>
      <diagonal/>
    </border>
    <border>
      <left style="medium">
        <color rgb="FF000000"/>
      </left>
      <right style="medium">
        <color rgb="FF000000"/>
      </right>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diagonal/>
    </border>
    <border>
      <left style="medium">
        <color rgb="FF000000"/>
      </left>
      <right style="medium">
        <color indexed="64"/>
      </right>
      <top style="medium">
        <color indexed="64"/>
      </top>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style="medium">
        <color auto="1"/>
      </left>
      <right style="medium">
        <color auto="1"/>
      </right>
      <top style="medium">
        <color auto="1"/>
      </top>
      <bottom/>
      <diagonal/>
    </border>
    <border>
      <left/>
      <right style="thin">
        <color indexed="64"/>
      </right>
      <top style="thin">
        <color indexed="64"/>
      </top>
      <bottom/>
      <diagonal/>
    </border>
    <border>
      <left style="medium">
        <color auto="1"/>
      </left>
      <right style="medium">
        <color auto="1"/>
      </right>
      <top/>
      <bottom style="medium">
        <color auto="1"/>
      </bottom>
      <diagonal/>
    </border>
    <border>
      <left style="medium">
        <color rgb="FF000000"/>
      </left>
      <right/>
      <top style="medium">
        <color indexed="64"/>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7" fillId="0" borderId="0"/>
    <xf numFmtId="0" fontId="8" fillId="0" borderId="0"/>
    <xf numFmtId="0" fontId="22" fillId="0" borderId="0" applyNumberFormat="0" applyFill="0" applyBorder="0" applyAlignment="0" applyProtection="0"/>
  </cellStyleXfs>
  <cellXfs count="706">
    <xf numFmtId="0" fontId="0" fillId="0" borderId="0" xfId="0"/>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9" xfId="0" applyFont="1" applyBorder="1" applyAlignment="1">
      <alignment vertical="center" wrapText="1"/>
    </xf>
    <xf numFmtId="0" fontId="2" fillId="4" borderId="1" xfId="0" applyFont="1" applyFill="1" applyBorder="1" applyAlignment="1">
      <alignment horizontal="center" vertical="center" wrapText="1"/>
    </xf>
    <xf numFmtId="0" fontId="1" fillId="0" borderId="8" xfId="0" applyFont="1" applyBorder="1" applyAlignment="1">
      <alignment vertical="center" wrapText="1"/>
    </xf>
    <xf numFmtId="0" fontId="1" fillId="0" borderId="15" xfId="0" applyFont="1" applyBorder="1" applyAlignment="1">
      <alignment vertical="center" wrapText="1"/>
    </xf>
    <xf numFmtId="0" fontId="0" fillId="0" borderId="9" xfId="0" applyBorder="1"/>
    <xf numFmtId="0" fontId="1" fillId="0" borderId="0" xfId="0" applyFont="1" applyAlignment="1">
      <alignment vertical="center" wrapText="1"/>
    </xf>
    <xf numFmtId="0" fontId="4" fillId="2" borderId="0" xfId="0" applyFont="1" applyFill="1" applyAlignment="1" applyProtection="1">
      <alignment horizontal="center" vertical="center"/>
      <protection locked="0"/>
    </xf>
    <xf numFmtId="0" fontId="0" fillId="0" borderId="0" xfId="0" applyAlignment="1">
      <alignment wrapText="1"/>
    </xf>
    <xf numFmtId="0" fontId="0" fillId="0" borderId="9" xfId="0" applyBorder="1" applyAlignment="1">
      <alignment wrapText="1"/>
    </xf>
    <xf numFmtId="0" fontId="0" fillId="0" borderId="0" xfId="0" applyAlignment="1">
      <alignment vertical="center"/>
    </xf>
    <xf numFmtId="0" fontId="0" fillId="5" borderId="0" xfId="0" applyFill="1"/>
    <xf numFmtId="0" fontId="0" fillId="0" borderId="0" xfId="0" applyAlignment="1">
      <alignment horizontal="justify"/>
    </xf>
    <xf numFmtId="0" fontId="1" fillId="0" borderId="9" xfId="0" applyFont="1" applyBorder="1" applyAlignment="1">
      <alignment horizontal="justify" vertical="center" wrapText="1"/>
    </xf>
    <xf numFmtId="0" fontId="1" fillId="0" borderId="0" xfId="0" applyFont="1" applyAlignment="1">
      <alignment horizontal="justify" vertical="center" wrapText="1"/>
    </xf>
    <xf numFmtId="0" fontId="13" fillId="0" borderId="9" xfId="0" applyFont="1" applyBorder="1" applyAlignment="1">
      <alignment vertical="center" wrapText="1"/>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horizontal="left"/>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1" fillId="0" borderId="39" xfId="0" applyFont="1" applyBorder="1" applyAlignment="1">
      <alignment horizontal="center" vertical="center" wrapText="1"/>
    </xf>
    <xf numFmtId="164" fontId="1" fillId="0" borderId="38" xfId="0" applyNumberFormat="1" applyFont="1" applyBorder="1" applyAlignment="1">
      <alignment horizontal="center" vertical="center" wrapText="1"/>
    </xf>
    <xf numFmtId="0" fontId="1" fillId="0" borderId="38" xfId="0" applyFont="1" applyBorder="1" applyAlignment="1">
      <alignment vertical="center" wrapText="1"/>
    </xf>
    <xf numFmtId="0" fontId="1" fillId="0" borderId="38" xfId="0" applyFont="1" applyBorder="1" applyAlignment="1">
      <alignment horizontal="justify" vertical="center" wrapText="1"/>
    </xf>
    <xf numFmtId="0" fontId="1" fillId="0" borderId="33" xfId="0" applyFont="1" applyBorder="1" applyAlignment="1">
      <alignment vertical="center" wrapText="1"/>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64" fontId="0" fillId="0" borderId="9" xfId="0" applyNumberFormat="1" applyBorder="1" applyAlignment="1">
      <alignment horizontal="center"/>
    </xf>
    <xf numFmtId="0" fontId="0" fillId="0" borderId="9" xfId="0" applyBorder="1" applyAlignment="1">
      <alignment horizontal="left"/>
    </xf>
    <xf numFmtId="0" fontId="0" fillId="0" borderId="0" xfId="0" applyAlignment="1">
      <alignment horizontal="center"/>
    </xf>
    <xf numFmtId="164" fontId="1" fillId="0" borderId="9" xfId="0" applyNumberFormat="1" applyFont="1" applyBorder="1" applyAlignment="1">
      <alignment horizontal="center" vertical="center" wrapText="1"/>
    </xf>
    <xf numFmtId="0" fontId="0" fillId="0" borderId="26" xfId="0" applyBorder="1" applyAlignment="1">
      <alignment horizontal="center"/>
    </xf>
    <xf numFmtId="0" fontId="0" fillId="0" borderId="10" xfId="0" applyBorder="1" applyAlignment="1">
      <alignment horizontal="center"/>
    </xf>
    <xf numFmtId="0" fontId="2" fillId="3" borderId="15" xfId="0" applyFont="1" applyFill="1" applyBorder="1" applyAlignment="1">
      <alignment horizontal="center" vertical="center" wrapText="1"/>
    </xf>
    <xf numFmtId="0" fontId="0" fillId="0" borderId="9" xfId="0" applyBorder="1" applyAlignment="1">
      <alignment horizontal="justify"/>
    </xf>
    <xf numFmtId="0" fontId="1" fillId="0" borderId="39" xfId="0" applyFont="1" applyBorder="1" applyAlignment="1">
      <alignment vertical="center" wrapText="1"/>
    </xf>
    <xf numFmtId="0" fontId="0" fillId="0" borderId="26" xfId="0" applyBorder="1"/>
    <xf numFmtId="0" fontId="0" fillId="0" borderId="10" xfId="0" applyBorder="1"/>
    <xf numFmtId="0" fontId="6" fillId="0" borderId="0" xfId="1" applyFont="1" applyAlignment="1" applyProtection="1">
      <alignment horizontal="center" vertical="center"/>
      <protection locked="0"/>
    </xf>
    <xf numFmtId="0" fontId="6" fillId="0" borderId="0" xfId="1" applyFont="1" applyAlignment="1" applyProtection="1">
      <alignment horizontal="justify" vertical="center" wrapText="1"/>
      <protection locked="0"/>
    </xf>
    <xf numFmtId="0" fontId="6" fillId="0" borderId="0" xfId="1" applyFont="1" applyAlignment="1" applyProtection="1">
      <alignment horizontal="justify" vertical="center"/>
      <protection locked="0"/>
    </xf>
    <xf numFmtId="0" fontId="6" fillId="0" borderId="0" xfId="1" applyFont="1" applyAlignment="1" applyProtection="1">
      <alignment horizontal="left" vertical="center" wrapText="1"/>
      <protection locked="0"/>
    </xf>
    <xf numFmtId="0" fontId="6" fillId="0" borderId="0" xfId="1" applyFont="1" applyAlignment="1" applyProtection="1">
      <alignment horizontal="center" vertical="center" wrapText="1"/>
      <protection locked="0"/>
    </xf>
    <xf numFmtId="164" fontId="6" fillId="0" borderId="0" xfId="1" applyNumberFormat="1" applyFont="1" applyAlignment="1" applyProtection="1">
      <alignment horizontal="center" vertical="center" wrapText="1"/>
      <protection locked="0"/>
    </xf>
    <xf numFmtId="164" fontId="6" fillId="0" borderId="0" xfId="2" applyNumberFormat="1" applyFont="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justify" vertical="center" wrapText="1"/>
    </xf>
    <xf numFmtId="0" fontId="0" fillId="0" borderId="15" xfId="0" applyBorder="1" applyAlignment="1">
      <alignment horizontal="center"/>
    </xf>
    <xf numFmtId="0" fontId="0" fillId="0" borderId="9" xfId="0" applyBorder="1" applyAlignment="1">
      <alignment vertical="center"/>
    </xf>
    <xf numFmtId="0" fontId="0" fillId="2" borderId="0" xfId="0" applyFill="1"/>
    <xf numFmtId="0" fontId="0" fillId="2" borderId="0" xfId="0"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2" borderId="0" xfId="0" applyFill="1" applyAlignment="1">
      <alignment wrapText="1"/>
    </xf>
    <xf numFmtId="0" fontId="0" fillId="2" borderId="0" xfId="0" applyFill="1" applyAlignment="1">
      <alignment horizontal="center" vertical="center" wrapText="1"/>
    </xf>
    <xf numFmtId="0" fontId="0" fillId="2" borderId="0" xfId="0" applyFill="1" applyAlignment="1">
      <alignment horizontal="justify"/>
    </xf>
    <xf numFmtId="0" fontId="28" fillId="0" borderId="17" xfId="0" applyFont="1" applyBorder="1" applyAlignment="1">
      <alignment vertical="center" wrapText="1"/>
    </xf>
    <xf numFmtId="0" fontId="1" fillId="0" borderId="17" xfId="0" applyFont="1" applyBorder="1" applyAlignment="1">
      <alignment vertical="center" wrapText="1"/>
    </xf>
    <xf numFmtId="0" fontId="1" fillId="0" borderId="17" xfId="0" applyFont="1" applyBorder="1" applyAlignment="1">
      <alignment horizontal="justify" vertical="center" wrapText="1"/>
    </xf>
    <xf numFmtId="0" fontId="1" fillId="0" borderId="60" xfId="0" applyFont="1" applyBorder="1" applyAlignment="1">
      <alignment vertical="center" wrapText="1"/>
    </xf>
    <xf numFmtId="0" fontId="2" fillId="3" borderId="5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60" xfId="0" applyFont="1" applyFill="1" applyBorder="1" applyAlignment="1">
      <alignment horizontal="center" vertical="center" wrapText="1"/>
    </xf>
    <xf numFmtId="14" fontId="0" fillId="0" borderId="0" xfId="0" applyNumberFormat="1" applyAlignment="1">
      <alignment horizontal="center"/>
    </xf>
    <xf numFmtId="0" fontId="29" fillId="0" borderId="0" xfId="0" applyFont="1"/>
    <xf numFmtId="0" fontId="0" fillId="2" borderId="0" xfId="0" applyFill="1" applyAlignment="1">
      <alignment horizontal="left" wrapText="1"/>
    </xf>
    <xf numFmtId="0" fontId="1" fillId="2" borderId="0" xfId="0" applyFont="1" applyFill="1" applyAlignment="1">
      <alignment vertical="center" wrapText="1"/>
    </xf>
    <xf numFmtId="0" fontId="0" fillId="2" borderId="0" xfId="0" applyFill="1" applyAlignment="1">
      <alignment vertical="center"/>
    </xf>
    <xf numFmtId="0" fontId="1" fillId="0" borderId="26" xfId="0" applyFont="1" applyBorder="1" applyAlignment="1">
      <alignment horizontal="center" vertical="center" wrapText="1"/>
    </xf>
    <xf numFmtId="164" fontId="1" fillId="0" borderId="0" xfId="0" applyNumberFormat="1" applyFont="1" applyAlignment="1">
      <alignment horizontal="center" vertical="center" wrapText="1"/>
    </xf>
    <xf numFmtId="0" fontId="2" fillId="3" borderId="56" xfId="0" applyFont="1" applyFill="1" applyBorder="1" applyAlignment="1">
      <alignment horizontal="center" vertical="center" wrapText="1"/>
    </xf>
    <xf numFmtId="0" fontId="2" fillId="4" borderId="57" xfId="0" applyFont="1" applyFill="1" applyBorder="1" applyAlignment="1">
      <alignment horizontal="center" vertical="center" wrapText="1"/>
    </xf>
    <xf numFmtId="164" fontId="2" fillId="4" borderId="57" xfId="0" applyNumberFormat="1"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4" borderId="57" xfId="0" applyFont="1" applyFill="1" applyBorder="1" applyAlignment="1">
      <alignment horizontal="justify" vertical="center" wrapText="1"/>
    </xf>
    <xf numFmtId="0" fontId="2" fillId="3" borderId="58" xfId="0" applyFont="1" applyFill="1" applyBorder="1" applyAlignment="1">
      <alignment horizontal="center" vertical="center" wrapText="1"/>
    </xf>
    <xf numFmtId="164" fontId="2" fillId="3" borderId="57" xfId="0" applyNumberFormat="1" applyFont="1" applyFill="1" applyBorder="1" applyAlignment="1">
      <alignment horizontal="center" vertical="center" wrapText="1"/>
    </xf>
    <xf numFmtId="0" fontId="0" fillId="0" borderId="56" xfId="0" applyBorder="1"/>
    <xf numFmtId="0" fontId="7" fillId="2" borderId="0" xfId="0" applyFont="1" applyFill="1" applyAlignment="1" applyProtection="1">
      <alignment horizontal="justify" vertical="center" wrapText="1"/>
      <protection locked="0"/>
    </xf>
    <xf numFmtId="0" fontId="1" fillId="2" borderId="0" xfId="0" applyFont="1" applyFill="1" applyAlignment="1">
      <alignment horizontal="justify" vertical="center" wrapText="1"/>
    </xf>
    <xf numFmtId="164" fontId="0" fillId="2" borderId="0" xfId="0" applyNumberFormat="1" applyFill="1" applyAlignment="1" applyProtection="1">
      <alignment horizontal="justify" vertical="center" wrapText="1"/>
      <protection locked="0"/>
    </xf>
    <xf numFmtId="0" fontId="1" fillId="2" borderId="15" xfId="0" applyFont="1" applyFill="1" applyBorder="1" applyAlignment="1">
      <alignment horizontal="justify" vertical="center" wrapText="1"/>
    </xf>
    <xf numFmtId="0" fontId="2" fillId="3" borderId="56" xfId="0" applyFont="1" applyFill="1" applyBorder="1" applyAlignment="1">
      <alignment horizontal="justify" vertical="center" wrapText="1"/>
    </xf>
    <xf numFmtId="0" fontId="2" fillId="3" borderId="57" xfId="0" applyFont="1" applyFill="1" applyBorder="1" applyAlignment="1">
      <alignment horizontal="justify"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vertical="center" wrapText="1"/>
    </xf>
    <xf numFmtId="0" fontId="1" fillId="2" borderId="15" xfId="0" applyFont="1" applyFill="1" applyBorder="1" applyAlignment="1">
      <alignment vertical="center" wrapText="1"/>
    </xf>
    <xf numFmtId="0" fontId="0" fillId="6" borderId="0" xfId="0" applyFill="1"/>
    <xf numFmtId="0" fontId="1" fillId="0" borderId="16" xfId="0" applyFont="1" applyBorder="1" applyAlignment="1">
      <alignment vertical="center" wrapText="1"/>
    </xf>
    <xf numFmtId="0" fontId="1" fillId="0" borderId="12" xfId="0" applyFont="1" applyBorder="1" applyAlignment="1">
      <alignment vertical="center" wrapText="1"/>
    </xf>
    <xf numFmtId="0" fontId="0" fillId="2" borderId="12" xfId="0" applyFill="1" applyBorder="1"/>
    <xf numFmtId="0" fontId="0" fillId="2" borderId="9" xfId="0" applyFill="1" applyBorder="1"/>
    <xf numFmtId="0" fontId="0" fillId="2" borderId="6" xfId="0" applyFill="1" applyBorder="1"/>
    <xf numFmtId="0" fontId="0" fillId="7" borderId="17" xfId="0" applyFill="1" applyBorder="1" applyAlignment="1">
      <alignment horizontal="justify" vertical="center" wrapText="1"/>
    </xf>
    <xf numFmtId="0" fontId="0" fillId="7" borderId="17" xfId="0" applyFill="1" applyBorder="1" applyAlignment="1" applyProtection="1">
      <alignment vertical="center" wrapText="1"/>
      <protection locked="0"/>
    </xf>
    <xf numFmtId="0" fontId="1" fillId="7" borderId="28" xfId="0" applyFont="1" applyFill="1" applyBorder="1" applyAlignment="1">
      <alignment horizontal="center" vertical="center" wrapText="1"/>
    </xf>
    <xf numFmtId="14" fontId="1" fillId="7" borderId="0" xfId="0" applyNumberFormat="1" applyFont="1" applyFill="1" applyAlignment="1">
      <alignment horizontal="center" vertical="center" wrapText="1"/>
    </xf>
    <xf numFmtId="0" fontId="12" fillId="7" borderId="63" xfId="0" applyFont="1" applyFill="1" applyBorder="1" applyAlignment="1" applyProtection="1">
      <alignment horizontal="justify" vertical="center" wrapText="1"/>
      <protection locked="0"/>
    </xf>
    <xf numFmtId="0" fontId="0" fillId="7" borderId="64" xfId="0" applyFill="1" applyBorder="1" applyAlignment="1" applyProtection="1">
      <alignment horizontal="justify" vertical="center" wrapText="1"/>
      <protection locked="0"/>
    </xf>
    <xf numFmtId="0" fontId="0" fillId="7" borderId="65" xfId="0" applyFill="1" applyBorder="1" applyAlignment="1" applyProtection="1">
      <alignment horizontal="justify" vertical="center" wrapText="1"/>
      <protection locked="0"/>
    </xf>
    <xf numFmtId="0" fontId="0" fillId="7" borderId="42" xfId="0" applyFill="1" applyBorder="1" applyAlignment="1" applyProtection="1">
      <alignment vertical="center" wrapText="1"/>
      <protection locked="0"/>
    </xf>
    <xf numFmtId="0" fontId="12" fillId="7" borderId="17"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vertical="center" wrapText="1"/>
      <protection locked="0"/>
    </xf>
    <xf numFmtId="0" fontId="1" fillId="7" borderId="28" xfId="0" applyFont="1" applyFill="1" applyBorder="1" applyAlignment="1">
      <alignment vertical="center" wrapText="1"/>
    </xf>
    <xf numFmtId="14" fontId="1" fillId="7" borderId="28" xfId="0" applyNumberFormat="1" applyFont="1" applyFill="1" applyBorder="1" applyAlignment="1">
      <alignment horizontal="justify" vertical="center" wrapText="1"/>
    </xf>
    <xf numFmtId="0" fontId="1" fillId="7" borderId="15" xfId="0" applyFont="1" applyFill="1" applyBorder="1" applyAlignment="1">
      <alignment vertical="center" wrapText="1"/>
    </xf>
    <xf numFmtId="0" fontId="1" fillId="7" borderId="45" xfId="0" applyFont="1" applyFill="1" applyBorder="1" applyAlignment="1">
      <alignment horizontal="center" vertical="center" wrapText="1"/>
    </xf>
    <xf numFmtId="14" fontId="1" fillId="7" borderId="72" xfId="0" applyNumberFormat="1" applyFont="1" applyFill="1" applyBorder="1" applyAlignment="1">
      <alignment horizontal="center" vertical="center" wrapText="1"/>
    </xf>
    <xf numFmtId="0" fontId="0" fillId="7" borderId="66" xfId="0" applyFill="1" applyBorder="1" applyAlignment="1" applyProtection="1">
      <alignment horizontal="justify" vertical="center" wrapText="1"/>
      <protection locked="0"/>
    </xf>
    <xf numFmtId="0" fontId="0" fillId="7" borderId="67" xfId="0" applyFill="1" applyBorder="1" applyAlignment="1" applyProtection="1">
      <alignment horizontal="justify" vertical="center" wrapText="1"/>
      <protection locked="0"/>
    </xf>
    <xf numFmtId="0" fontId="0" fillId="7" borderId="68" xfId="0" applyFill="1" applyBorder="1" applyAlignment="1" applyProtection="1">
      <alignment horizontal="justify" vertical="center" wrapText="1"/>
      <protection locked="0"/>
    </xf>
    <xf numFmtId="0" fontId="1" fillId="7" borderId="54" xfId="0" applyFont="1" applyFill="1" applyBorder="1" applyAlignment="1">
      <alignment vertical="center" wrapText="1"/>
    </xf>
    <xf numFmtId="14" fontId="1" fillId="7" borderId="55" xfId="0" applyNumberFormat="1" applyFont="1" applyFill="1" applyBorder="1" applyAlignment="1">
      <alignment horizontal="justify" vertical="center" wrapText="1"/>
    </xf>
    <xf numFmtId="0" fontId="1" fillId="7" borderId="53" xfId="0" applyFont="1" applyFill="1" applyBorder="1" applyAlignment="1">
      <alignment vertical="center" wrapText="1"/>
    </xf>
    <xf numFmtId="0" fontId="0" fillId="7" borderId="69" xfId="0" applyFill="1" applyBorder="1" applyAlignment="1" applyProtection="1">
      <alignment horizontal="justify" vertical="center" wrapText="1"/>
      <protection locked="0"/>
    </xf>
    <xf numFmtId="0" fontId="0" fillId="7" borderId="70" xfId="0" applyFill="1" applyBorder="1" applyAlignment="1" applyProtection="1">
      <alignment horizontal="justify" vertical="center" wrapText="1"/>
      <protection locked="0"/>
    </xf>
    <xf numFmtId="0" fontId="0" fillId="7" borderId="71" xfId="0" applyFill="1" applyBorder="1" applyAlignment="1" applyProtection="1">
      <alignment horizontal="justify" vertical="center" wrapText="1"/>
      <protection locked="0"/>
    </xf>
    <xf numFmtId="0" fontId="0" fillId="7" borderId="25" xfId="0" applyFill="1" applyBorder="1" applyAlignment="1" applyProtection="1">
      <alignment horizontal="center" vertical="center"/>
      <protection locked="0"/>
    </xf>
    <xf numFmtId="14" fontId="1" fillId="7" borderId="28"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justify" vertical="center" wrapText="1"/>
      <protection locked="0"/>
    </xf>
    <xf numFmtId="0" fontId="7" fillId="7" borderId="47" xfId="0" applyFont="1" applyFill="1" applyBorder="1" applyAlignment="1" applyProtection="1">
      <alignment horizontal="center" vertical="center" wrapText="1"/>
      <protection locked="0"/>
    </xf>
    <xf numFmtId="164" fontId="0" fillId="7" borderId="47" xfId="0" applyNumberFormat="1" applyFill="1" applyBorder="1" applyAlignment="1" applyProtection="1">
      <alignment horizontal="center" vertical="center"/>
      <protection locked="0"/>
    </xf>
    <xf numFmtId="0" fontId="1" fillId="7" borderId="1" xfId="0" applyFont="1" applyFill="1" applyBorder="1" applyAlignment="1">
      <alignment vertical="center" wrapText="1"/>
    </xf>
    <xf numFmtId="0" fontId="17" fillId="7" borderId="0" xfId="0" applyFont="1" applyFill="1" applyAlignment="1">
      <alignment horizontal="justify" vertical="center"/>
    </xf>
    <xf numFmtId="0" fontId="2" fillId="7" borderId="16" xfId="0" applyFont="1" applyFill="1" applyBorder="1" applyAlignment="1">
      <alignment vertical="center" wrapText="1"/>
    </xf>
    <xf numFmtId="0" fontId="1" fillId="7" borderId="35" xfId="0" applyFont="1" applyFill="1" applyBorder="1" applyAlignment="1">
      <alignment vertical="center" wrapText="1"/>
    </xf>
    <xf numFmtId="0" fontId="0" fillId="7" borderId="0" xfId="0" applyFill="1" applyAlignment="1">
      <alignment vertical="center" wrapText="1"/>
    </xf>
    <xf numFmtId="0" fontId="1" fillId="7" borderId="16" xfId="0" applyFont="1" applyFill="1" applyBorder="1" applyAlignment="1">
      <alignment vertical="center" wrapText="1"/>
    </xf>
    <xf numFmtId="0" fontId="0" fillId="7" borderId="59" xfId="0" applyFill="1" applyBorder="1" applyAlignment="1" applyProtection="1">
      <alignment horizontal="center" vertical="center" wrapText="1"/>
      <protection locked="0"/>
    </xf>
    <xf numFmtId="0" fontId="1" fillId="7" borderId="17" xfId="0" applyFont="1" applyFill="1" applyBorder="1" applyAlignment="1">
      <alignment horizontal="center" vertical="center" wrapText="1"/>
    </xf>
    <xf numFmtId="14" fontId="0" fillId="7" borderId="17" xfId="0" applyNumberFormat="1"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vertical="center" wrapText="1"/>
      <protection locked="0"/>
    </xf>
    <xf numFmtId="0" fontId="33" fillId="7" borderId="17" xfId="0" applyFont="1" applyFill="1" applyBorder="1" applyAlignment="1">
      <alignment vertical="center" wrapText="1"/>
    </xf>
    <xf numFmtId="0" fontId="33" fillId="7" borderId="17" xfId="0" applyFont="1" applyFill="1" applyBorder="1" applyAlignment="1">
      <alignment horizontal="justify" vertical="center" wrapText="1"/>
    </xf>
    <xf numFmtId="0" fontId="33" fillId="7" borderId="60" xfId="0" applyFont="1" applyFill="1" applyBorder="1" applyAlignment="1">
      <alignment vertical="center" wrapText="1"/>
    </xf>
    <xf numFmtId="0" fontId="26" fillId="7" borderId="17" xfId="0" applyFont="1" applyFill="1" applyBorder="1" applyAlignment="1">
      <alignment horizontal="justify" vertical="center" wrapText="1"/>
    </xf>
    <xf numFmtId="0" fontId="33" fillId="7" borderId="17" xfId="0" applyFont="1" applyFill="1" applyBorder="1" applyAlignment="1">
      <alignment wrapText="1"/>
    </xf>
    <xf numFmtId="0" fontId="33" fillId="7" borderId="44" xfId="0" applyFont="1" applyFill="1" applyBorder="1" applyAlignment="1">
      <alignment horizontal="justify" vertical="center" wrapText="1"/>
    </xf>
    <xf numFmtId="0" fontId="33" fillId="7" borderId="44" xfId="0" applyFont="1" applyFill="1" applyBorder="1" applyAlignment="1">
      <alignment vertical="center" wrapText="1"/>
    </xf>
    <xf numFmtId="0" fontId="0" fillId="7" borderId="0" xfId="0" applyFill="1"/>
    <xf numFmtId="0" fontId="0" fillId="7" borderId="57" xfId="0" applyFill="1" applyBorder="1" applyAlignment="1">
      <alignment vertical="center" wrapText="1"/>
    </xf>
    <xf numFmtId="0" fontId="1" fillId="7" borderId="17" xfId="0" applyFont="1" applyFill="1" applyBorder="1" applyAlignment="1">
      <alignment vertical="center" wrapText="1"/>
    </xf>
    <xf numFmtId="0" fontId="1" fillId="7" borderId="59" xfId="0" applyFont="1" applyFill="1" applyBorder="1" applyAlignment="1">
      <alignment horizontal="center" vertical="center" wrapText="1"/>
    </xf>
    <xf numFmtId="1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14" fontId="1" fillId="7" borderId="17" xfId="0" applyNumberFormat="1" applyFont="1" applyFill="1" applyBorder="1" applyAlignment="1">
      <alignment vertical="center" wrapText="1"/>
    </xf>
    <xf numFmtId="0" fontId="1" fillId="7" borderId="60" xfId="0" applyFont="1" applyFill="1" applyBorder="1" applyAlignment="1">
      <alignment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vertical="center" wrapText="1"/>
    </xf>
    <xf numFmtId="1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center" vertical="center" wrapText="1"/>
    </xf>
    <xf numFmtId="14" fontId="1" fillId="7" borderId="44" xfId="0" applyNumberFormat="1" applyFont="1" applyFill="1" applyBorder="1" applyAlignment="1">
      <alignment vertical="center" wrapText="1"/>
    </xf>
    <xf numFmtId="0" fontId="1" fillId="7" borderId="62" xfId="0" applyFont="1" applyFill="1" applyBorder="1" applyAlignment="1">
      <alignment vertical="center" wrapText="1"/>
    </xf>
    <xf numFmtId="0" fontId="7" fillId="7" borderId="59"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horizontal="justify" vertical="center" wrapText="1"/>
      <protection locked="0"/>
    </xf>
    <xf numFmtId="164" fontId="7" fillId="7" borderId="17" xfId="0" applyNumberFormat="1" applyFont="1" applyFill="1" applyBorder="1" applyAlignment="1" applyProtection="1">
      <alignment horizontal="justify" vertical="center" wrapText="1"/>
      <protection locked="0"/>
    </xf>
    <xf numFmtId="0" fontId="1" fillId="7" borderId="60" xfId="0" applyFont="1" applyFill="1" applyBorder="1" applyAlignment="1">
      <alignment horizontal="justify" vertical="center" wrapText="1"/>
    </xf>
    <xf numFmtId="0" fontId="7" fillId="7" borderId="61" xfId="0" applyFont="1" applyFill="1" applyBorder="1" applyAlignment="1" applyProtection="1">
      <alignment horizontal="center" vertical="center" wrapText="1"/>
      <protection locked="0"/>
    </xf>
    <xf numFmtId="164" fontId="0" fillId="7" borderId="44" xfId="0" applyNumberFormat="1" applyFill="1" applyBorder="1" applyAlignment="1" applyProtection="1">
      <alignment horizontal="justify" vertical="center" wrapText="1"/>
      <protection locked="0"/>
    </xf>
    <xf numFmtId="0" fontId="0" fillId="7" borderId="59" xfId="0" applyFill="1" applyBorder="1"/>
    <xf numFmtId="0" fontId="7"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wrapText="1"/>
      <protection locked="0"/>
    </xf>
    <xf numFmtId="0" fontId="0" fillId="7" borderId="17" xfId="0" applyFill="1" applyBorder="1" applyAlignment="1">
      <alignment vertical="center" wrapText="1"/>
    </xf>
    <xf numFmtId="0" fontId="17" fillId="7" borderId="17" xfId="0" applyFont="1" applyFill="1" applyBorder="1" applyAlignment="1">
      <alignment horizontal="justify" vertical="center" wrapText="1"/>
    </xf>
    <xf numFmtId="164" fontId="7" fillId="7" borderId="17" xfId="0" applyNumberFormat="1" applyFont="1" applyFill="1" applyBorder="1" applyAlignment="1" applyProtection="1">
      <alignment horizontal="center" vertical="center" wrapText="1"/>
      <protection locked="0"/>
    </xf>
    <xf numFmtId="0" fontId="17" fillId="7" borderId="17" xfId="0" applyFont="1" applyFill="1" applyBorder="1" applyAlignment="1">
      <alignment vertical="center" wrapText="1"/>
    </xf>
    <xf numFmtId="0" fontId="0" fillId="7" borderId="61" xfId="0" applyFill="1" applyBorder="1"/>
    <xf numFmtId="0" fontId="17" fillId="7" borderId="44" xfId="0" applyFont="1" applyFill="1" applyBorder="1" applyAlignment="1">
      <alignment horizontal="justify" vertical="center" wrapText="1"/>
    </xf>
    <xf numFmtId="164" fontId="0" fillId="7" borderId="44" xfId="0" applyNumberFormat="1" applyFill="1" applyBorder="1" applyAlignment="1" applyProtection="1">
      <alignment horizontal="center" vertical="center" wrapText="1"/>
      <protection locked="0"/>
    </xf>
    <xf numFmtId="0" fontId="0" fillId="7" borderId="63" xfId="0" applyFill="1" applyBorder="1"/>
    <xf numFmtId="0" fontId="1" fillId="7" borderId="64" xfId="0" applyFont="1" applyFill="1" applyBorder="1" applyAlignment="1">
      <alignment horizontal="center" vertical="center" wrapText="1"/>
    </xf>
    <xf numFmtId="0" fontId="1" fillId="7" borderId="64" xfId="0" applyFont="1" applyFill="1" applyBorder="1" applyAlignment="1">
      <alignment vertical="center" wrapText="1"/>
    </xf>
    <xf numFmtId="14" fontId="1" fillId="7" borderId="64" xfId="0" applyNumberFormat="1" applyFont="1" applyFill="1" applyBorder="1" applyAlignment="1">
      <alignment vertical="center" wrapText="1"/>
    </xf>
    <xf numFmtId="0" fontId="17" fillId="7" borderId="64" xfId="0" applyFont="1" applyFill="1" applyBorder="1" applyAlignment="1">
      <alignment horizontal="justify" vertical="center" wrapText="1"/>
    </xf>
    <xf numFmtId="0" fontId="1" fillId="7" borderId="64" xfId="0" applyFont="1" applyFill="1" applyBorder="1" applyAlignment="1">
      <alignment horizontal="justify" vertical="center" wrapText="1"/>
    </xf>
    <xf numFmtId="0" fontId="7" fillId="7" borderId="64" xfId="0" applyFont="1" applyFill="1" applyBorder="1" applyAlignment="1" applyProtection="1">
      <alignment horizontal="center" vertical="center" wrapText="1"/>
      <protection locked="0"/>
    </xf>
    <xf numFmtId="0" fontId="17" fillId="7" borderId="64" xfId="0" applyFont="1" applyFill="1" applyBorder="1" applyAlignment="1">
      <alignment horizontal="justify" vertical="center"/>
    </xf>
    <xf numFmtId="164" fontId="0" fillId="7" borderId="64" xfId="0" applyNumberFormat="1" applyFill="1" applyBorder="1" applyAlignment="1" applyProtection="1">
      <alignment horizontal="justify" vertical="center" wrapText="1"/>
      <protection locked="0"/>
    </xf>
    <xf numFmtId="0" fontId="0" fillId="7" borderId="66" xfId="0" applyFill="1" applyBorder="1"/>
    <xf numFmtId="0" fontId="1" fillId="7" borderId="67" xfId="0" applyFont="1" applyFill="1" applyBorder="1" applyAlignment="1">
      <alignment horizontal="center" vertical="center" wrapText="1"/>
    </xf>
    <xf numFmtId="0" fontId="1" fillId="7" borderId="67" xfId="0" applyFont="1" applyFill="1" applyBorder="1" applyAlignment="1">
      <alignment vertical="center" wrapText="1"/>
    </xf>
    <xf numFmtId="14" fontId="1" fillId="7" borderId="67" xfId="0" applyNumberFormat="1" applyFont="1" applyFill="1" applyBorder="1" applyAlignment="1">
      <alignment vertical="center" wrapText="1"/>
    </xf>
    <xf numFmtId="0" fontId="17" fillId="7" borderId="67"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7" fillId="7" borderId="67" xfId="0" applyFont="1" applyFill="1" applyBorder="1" applyAlignment="1" applyProtection="1">
      <alignment horizontal="center" vertical="center" wrapText="1"/>
      <protection locked="0"/>
    </xf>
    <xf numFmtId="164" fontId="0" fillId="7" borderId="67" xfId="0" applyNumberFormat="1" applyFill="1" applyBorder="1" applyAlignment="1" applyProtection="1">
      <alignment horizontal="justify" vertical="center" wrapText="1"/>
      <protection locked="0"/>
    </xf>
    <xf numFmtId="0" fontId="0" fillId="7" borderId="69" xfId="0" applyFill="1" applyBorder="1"/>
    <xf numFmtId="0" fontId="1" fillId="7" borderId="70" xfId="0" applyFont="1" applyFill="1" applyBorder="1" applyAlignment="1">
      <alignment horizontal="center" vertical="center" wrapText="1"/>
    </xf>
    <xf numFmtId="0" fontId="1" fillId="7" borderId="70" xfId="0" applyFont="1" applyFill="1" applyBorder="1" applyAlignment="1">
      <alignment vertical="center" wrapText="1"/>
    </xf>
    <xf numFmtId="14" fontId="1" fillId="7" borderId="70" xfId="0" applyNumberFormat="1" applyFont="1" applyFill="1" applyBorder="1" applyAlignment="1">
      <alignment vertical="center" wrapText="1"/>
    </xf>
    <xf numFmtId="0" fontId="17" fillId="7" borderId="70"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7" fillId="7" borderId="70" xfId="0" applyFont="1" applyFill="1" applyBorder="1" applyAlignment="1" applyProtection="1">
      <alignment horizontal="center" vertical="center" wrapText="1"/>
      <protection locked="0"/>
    </xf>
    <xf numFmtId="164" fontId="0" fillId="7" borderId="70" xfId="0" applyNumberFormat="1" applyFill="1" applyBorder="1" applyAlignment="1" applyProtection="1">
      <alignment horizontal="justify" vertical="center" wrapText="1"/>
      <protection locked="0"/>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left" vertical="center" wrapText="1"/>
    </xf>
    <xf numFmtId="0" fontId="0" fillId="7" borderId="17" xfId="0" applyFill="1" applyBorder="1" applyAlignment="1">
      <alignment wrapText="1"/>
    </xf>
    <xf numFmtId="0" fontId="0" fillId="7" borderId="17" xfId="0" applyFill="1" applyBorder="1" applyAlignment="1">
      <alignment vertical="center"/>
    </xf>
    <xf numFmtId="0" fontId="18" fillId="7" borderId="17" xfId="0" applyFont="1" applyFill="1" applyBorder="1" applyAlignment="1">
      <alignment vertical="center" wrapText="1"/>
    </xf>
    <xf numFmtId="0" fontId="4" fillId="7" borderId="59" xfId="0"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top" wrapText="1"/>
      <protection locked="0"/>
    </xf>
    <xf numFmtId="0" fontId="4" fillId="7" borderId="17" xfId="0" applyFont="1" applyFill="1" applyBorder="1" applyAlignment="1" applyProtection="1">
      <alignment horizontal="justify" vertical="center" wrapText="1"/>
      <protection locked="0"/>
    </xf>
    <xf numFmtId="164" fontId="4" fillId="7" borderId="17" xfId="0" applyNumberFormat="1" applyFont="1" applyFill="1" applyBorder="1" applyAlignment="1" applyProtection="1">
      <alignment horizontal="center" vertical="center" wrapText="1"/>
      <protection locked="0"/>
    </xf>
    <xf numFmtId="0" fontId="18" fillId="7" borderId="73" xfId="0" applyFont="1" applyFill="1" applyBorder="1" applyAlignment="1">
      <alignment horizontal="justify" vertical="center" wrapText="1"/>
    </xf>
    <xf numFmtId="0" fontId="18" fillId="7" borderId="79" xfId="0" applyFont="1" applyFill="1" applyBorder="1" applyAlignment="1">
      <alignment vertical="center" wrapText="1"/>
    </xf>
    <xf numFmtId="0" fontId="1" fillId="7" borderId="73" xfId="0" applyFont="1" applyFill="1" applyBorder="1" applyAlignment="1">
      <alignment horizontal="justify" vertical="center" wrapText="1"/>
    </xf>
    <xf numFmtId="0" fontId="1" fillId="7" borderId="79" xfId="0" applyFont="1" applyFill="1" applyBorder="1" applyAlignment="1">
      <alignment vertical="center" wrapText="1"/>
    </xf>
    <xf numFmtId="0" fontId="1" fillId="7" borderId="74" xfId="0" applyFont="1" applyFill="1" applyBorder="1" applyAlignment="1">
      <alignment vertical="center" wrapText="1"/>
    </xf>
    <xf numFmtId="0" fontId="1" fillId="7" borderId="75" xfId="0" applyFont="1" applyFill="1" applyBorder="1" applyAlignment="1">
      <alignment horizontal="justify" vertical="center" wrapText="1"/>
    </xf>
    <xf numFmtId="0" fontId="4" fillId="7" borderId="17" xfId="0" applyFont="1" applyFill="1" applyBorder="1" applyAlignment="1" applyProtection="1">
      <alignment vertical="center" wrapText="1"/>
      <protection locked="0"/>
    </xf>
    <xf numFmtId="0" fontId="6"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protection locked="0"/>
    </xf>
    <xf numFmtId="164" fontId="4" fillId="7" borderId="17" xfId="0" applyNumberFormat="1"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protection locked="0"/>
    </xf>
    <xf numFmtId="0" fontId="4" fillId="7" borderId="59"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vertical="center"/>
      <protection locked="0"/>
    </xf>
    <xf numFmtId="0" fontId="4" fillId="7" borderId="61" xfId="0" applyFont="1" applyFill="1" applyBorder="1" applyAlignment="1" applyProtection="1">
      <alignment horizontal="center" vertical="center"/>
      <protection locked="0"/>
    </xf>
    <xf numFmtId="0" fontId="5" fillId="7" borderId="44" xfId="0" applyFont="1" applyFill="1" applyBorder="1" applyAlignment="1" applyProtection="1">
      <alignment horizontal="justify" wrapText="1"/>
      <protection locked="0"/>
    </xf>
    <xf numFmtId="0" fontId="4" fillId="7" borderId="44" xfId="0" applyFont="1" applyFill="1" applyBorder="1" applyAlignment="1" applyProtection="1">
      <alignment horizontal="justify" vertical="center" wrapText="1"/>
      <protection locked="0"/>
    </xf>
    <xf numFmtId="164" fontId="4" fillId="7" borderId="44" xfId="0" applyNumberFormat="1" applyFont="1" applyFill="1" applyBorder="1" applyAlignment="1" applyProtection="1">
      <alignment horizontal="center" vertical="center" wrapText="1"/>
      <protection locked="0"/>
    </xf>
    <xf numFmtId="0" fontId="18" fillId="7" borderId="44" xfId="0" applyFont="1" applyFill="1" applyBorder="1" applyAlignment="1">
      <alignment vertical="center" wrapText="1"/>
    </xf>
    <xf numFmtId="0" fontId="1" fillId="7" borderId="17" xfId="0" applyFont="1" applyFill="1" applyBorder="1" applyAlignment="1">
      <alignment horizontal="left" wrapText="1"/>
    </xf>
    <xf numFmtId="0" fontId="0" fillId="7" borderId="0" xfId="0" applyFill="1" applyAlignment="1">
      <alignment wrapText="1"/>
    </xf>
    <xf numFmtId="0" fontId="0" fillId="7" borderId="0" xfId="0" applyFill="1" applyAlignment="1">
      <alignment horizontal="left" wrapText="1"/>
    </xf>
    <xf numFmtId="0" fontId="0" fillId="7" borderId="17" xfId="0" applyFill="1" applyBorder="1" applyAlignment="1">
      <alignment horizontal="left" wrapText="1"/>
    </xf>
    <xf numFmtId="0" fontId="2"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protection locked="0"/>
    </xf>
    <xf numFmtId="0" fontId="17" fillId="7" borderId="17" xfId="0" applyFont="1" applyFill="1" applyBorder="1" applyAlignment="1" applyProtection="1">
      <alignment horizontal="justify" vertical="center" wrapText="1"/>
      <protection locked="0"/>
    </xf>
    <xf numFmtId="0" fontId="18" fillId="7" borderId="17" xfId="0" applyFont="1" applyFill="1" applyBorder="1" applyAlignment="1">
      <alignment horizontal="left" vertical="center" wrapText="1" indent="1"/>
    </xf>
    <xf numFmtId="164" fontId="12" fillId="7" borderId="17" xfId="0" applyNumberFormat="1" applyFont="1" applyFill="1" applyBorder="1" applyAlignment="1" applyProtection="1">
      <alignment horizontal="center" vertical="center"/>
      <protection locked="0"/>
    </xf>
    <xf numFmtId="0" fontId="0" fillId="7" borderId="0" xfId="0" applyFill="1" applyAlignment="1">
      <alignment vertical="center"/>
    </xf>
    <xf numFmtId="0" fontId="2" fillId="7" borderId="60" xfId="0" applyFont="1" applyFill="1" applyBorder="1" applyAlignment="1">
      <alignment horizontal="center" vertical="center" wrapText="1"/>
    </xf>
    <xf numFmtId="0" fontId="17" fillId="7" borderId="17" xfId="0" applyFont="1" applyFill="1" applyBorder="1" applyAlignment="1" applyProtection="1">
      <alignment horizontal="center" vertical="center" wrapText="1"/>
      <protection locked="0"/>
    </xf>
    <xf numFmtId="0" fontId="1" fillId="7" borderId="17" xfId="0" applyFont="1" applyFill="1" applyBorder="1" applyAlignment="1">
      <alignment horizontal="justify" vertical="top" wrapText="1"/>
    </xf>
    <xf numFmtId="0" fontId="4" fillId="7" borderId="17" xfId="0" applyFont="1" applyFill="1" applyBorder="1" applyAlignment="1">
      <alignment wrapText="1"/>
    </xf>
    <xf numFmtId="0" fontId="4" fillId="7" borderId="17" xfId="0" applyFont="1" applyFill="1" applyBorder="1" applyAlignment="1">
      <alignment vertical="center" wrapText="1"/>
    </xf>
    <xf numFmtId="0" fontId="4" fillId="7" borderId="17"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protection locked="0"/>
    </xf>
    <xf numFmtId="0" fontId="6" fillId="7" borderId="17" xfId="1" applyFont="1" applyFill="1" applyBorder="1" applyAlignment="1" applyProtection="1">
      <alignment horizontal="justify" wrapText="1"/>
      <protection locked="0"/>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wrapText="1"/>
      <protection locked="0"/>
    </xf>
    <xf numFmtId="164" fontId="6" fillId="7" borderId="17" xfId="1" applyNumberFormat="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center" vertical="center" wrapText="1"/>
      <protection locked="0"/>
    </xf>
    <xf numFmtId="0" fontId="6" fillId="7" borderId="17" xfId="0" applyFont="1" applyFill="1" applyBorder="1" applyAlignment="1">
      <alignment vertical="center" wrapText="1"/>
    </xf>
    <xf numFmtId="0" fontId="6" fillId="7" borderId="59" xfId="1" applyFont="1" applyFill="1" applyBorder="1" applyAlignment="1" applyProtection="1">
      <alignment horizontal="center" vertical="center" wrapText="1"/>
      <protection locked="0"/>
    </xf>
    <xf numFmtId="0" fontId="0" fillId="7" borderId="60" xfId="0" applyFill="1" applyBorder="1"/>
    <xf numFmtId="0" fontId="10" fillId="7" borderId="17" xfId="1" applyFont="1" applyFill="1" applyBorder="1" applyAlignment="1" applyProtection="1">
      <alignment horizontal="justify" vertical="center"/>
      <protection locked="0"/>
    </xf>
    <xf numFmtId="0" fontId="0" fillId="7" borderId="60" xfId="0" applyFill="1" applyBorder="1" applyAlignment="1">
      <alignment horizontal="justify"/>
    </xf>
    <xf numFmtId="0" fontId="10" fillId="7" borderId="17" xfId="1" applyFont="1" applyFill="1" applyBorder="1" applyAlignment="1" applyProtection="1">
      <alignment horizontal="justify" vertical="center" wrapText="1"/>
      <protection locked="0"/>
    </xf>
    <xf numFmtId="0" fontId="4" fillId="7" borderId="60" xfId="0" applyFont="1" applyFill="1" applyBorder="1" applyAlignment="1">
      <alignment horizontal="justify" vertical="center" wrapText="1"/>
    </xf>
    <xf numFmtId="0" fontId="4" fillId="7" borderId="60" xfId="0" applyFont="1" applyFill="1" applyBorder="1" applyAlignment="1">
      <alignment vertical="center" wrapText="1"/>
    </xf>
    <xf numFmtId="0" fontId="6" fillId="7" borderId="17" xfId="1" applyFont="1" applyFill="1" applyBorder="1" applyAlignment="1" applyProtection="1">
      <alignment horizontal="left" vertical="center" wrapText="1"/>
      <protection locked="0"/>
    </xf>
    <xf numFmtId="0" fontId="4" fillId="7" borderId="17" xfId="0" applyFont="1" applyFill="1" applyBorder="1" applyAlignment="1">
      <alignment horizontal="left" vertical="center" wrapText="1"/>
    </xf>
    <xf numFmtId="0" fontId="4" fillId="7" borderId="17" xfId="0" applyFont="1" applyFill="1" applyBorder="1" applyAlignment="1">
      <alignment horizontal="justify" vertical="center"/>
    </xf>
    <xf numFmtId="0" fontId="4" fillId="7" borderId="60" xfId="0" applyFont="1" applyFill="1" applyBorder="1"/>
    <xf numFmtId="0" fontId="6" fillId="7" borderId="17" xfId="1" applyFont="1" applyFill="1" applyBorder="1" applyAlignment="1" applyProtection="1">
      <alignment horizontal="left" vertical="center"/>
      <protection locked="0"/>
    </xf>
    <xf numFmtId="0" fontId="4" fillId="7" borderId="17" xfId="0" applyFont="1" applyFill="1" applyBorder="1" applyAlignment="1">
      <alignment horizontal="justify" wrapText="1"/>
    </xf>
    <xf numFmtId="0" fontId="38" fillId="0" borderId="0" xfId="0" applyFont="1"/>
    <xf numFmtId="0" fontId="6" fillId="2" borderId="17" xfId="0" applyFont="1" applyFill="1" applyBorder="1" applyAlignment="1" applyProtection="1">
      <alignment horizontal="justify" vertical="center" wrapText="1"/>
      <protection locked="0"/>
    </xf>
    <xf numFmtId="164" fontId="4" fillId="0" borderId="17" xfId="0" applyNumberFormat="1" applyFont="1" applyBorder="1" applyAlignment="1" applyProtection="1">
      <alignment horizontal="justify" vertical="center"/>
      <protection locked="0"/>
    </xf>
    <xf numFmtId="0" fontId="4" fillId="2" borderId="17" xfId="0" applyFont="1" applyFill="1" applyBorder="1" applyAlignment="1" applyProtection="1">
      <alignment horizontal="justify" vertical="center" wrapText="1"/>
      <protection locked="0"/>
    </xf>
    <xf numFmtId="164" fontId="4" fillId="0" borderId="75" xfId="0" applyNumberFormat="1" applyFont="1" applyBorder="1" applyAlignment="1" applyProtection="1">
      <alignment horizontal="justify" vertical="center"/>
      <protection locked="0"/>
    </xf>
    <xf numFmtId="0" fontId="4" fillId="2" borderId="94" xfId="0" applyFont="1" applyFill="1" applyBorder="1" applyAlignment="1" applyProtection="1">
      <alignment horizontal="justify" vertical="center" wrapText="1"/>
      <protection locked="0"/>
    </xf>
    <xf numFmtId="0" fontId="4" fillId="2" borderId="95" xfId="0" applyFont="1" applyFill="1" applyBorder="1" applyAlignment="1" applyProtection="1">
      <alignment horizontal="justify" vertical="center" wrapText="1"/>
      <protection locked="0"/>
    </xf>
    <xf numFmtId="0" fontId="4" fillId="2" borderId="96" xfId="0" applyFont="1" applyFill="1" applyBorder="1" applyAlignment="1" applyProtection="1">
      <alignment horizontal="justify" vertical="center" wrapText="1"/>
      <protection locked="0"/>
    </xf>
    <xf numFmtId="0" fontId="4" fillId="2" borderId="73" xfId="0" applyFont="1" applyFill="1" applyBorder="1" applyAlignment="1" applyProtection="1">
      <alignment horizontal="justify" vertical="center" wrapText="1"/>
      <protection locked="0"/>
    </xf>
    <xf numFmtId="0" fontId="6" fillId="2" borderId="73" xfId="0" applyFont="1" applyFill="1" applyBorder="1" applyAlignment="1" applyProtection="1">
      <alignment horizontal="justify" vertical="center" wrapText="1"/>
      <protection locked="0"/>
    </xf>
    <xf numFmtId="164" fontId="4" fillId="2" borderId="73" xfId="0" applyNumberFormat="1" applyFont="1" applyFill="1" applyBorder="1" applyAlignment="1" applyProtection="1">
      <alignment vertical="center" wrapText="1"/>
      <protection locked="0"/>
    </xf>
    <xf numFmtId="0" fontId="4" fillId="2" borderId="34"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4" fillId="2" borderId="17" xfId="0" applyFont="1" applyFill="1" applyBorder="1" applyAlignment="1">
      <alignment horizontal="center" vertical="center" wrapText="1"/>
    </xf>
    <xf numFmtId="0" fontId="4" fillId="2" borderId="17" xfId="0" applyFont="1" applyFill="1" applyBorder="1" applyAlignment="1" applyProtection="1">
      <alignment horizontal="justify" vertical="center"/>
      <protection locked="0"/>
    </xf>
    <xf numFmtId="164"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left" vertical="center" wrapText="1"/>
      <protection locked="0"/>
    </xf>
    <xf numFmtId="164" fontId="4" fillId="2" borderId="17" xfId="0" applyNumberFormat="1" applyFont="1" applyFill="1" applyBorder="1" applyAlignment="1" applyProtection="1">
      <alignment horizontal="center" vertical="center" wrapText="1"/>
      <protection locked="0"/>
    </xf>
    <xf numFmtId="14" fontId="4" fillId="2" borderId="17" xfId="0" applyNumberFormat="1" applyFont="1" applyFill="1" applyBorder="1" applyAlignment="1">
      <alignment horizontal="center" vertical="center" wrapText="1"/>
    </xf>
    <xf numFmtId="0" fontId="4" fillId="2" borderId="17" xfId="0" applyFont="1" applyFill="1" applyBorder="1" applyAlignment="1" applyProtection="1">
      <alignment horizontal="center" vertical="center" wrapText="1"/>
      <protection locked="0"/>
    </xf>
    <xf numFmtId="0" fontId="4" fillId="2" borderId="73" xfId="0" applyFont="1" applyFill="1" applyBorder="1" applyAlignment="1" applyProtection="1">
      <alignment vertical="center" wrapText="1"/>
      <protection locked="0"/>
    </xf>
    <xf numFmtId="164" fontId="4" fillId="2" borderId="17" xfId="0" applyNumberFormat="1" applyFont="1" applyFill="1" applyBorder="1" applyAlignment="1" applyProtection="1">
      <alignment vertical="center"/>
      <protection locked="0"/>
    </xf>
    <xf numFmtId="0" fontId="4" fillId="2" borderId="73" xfId="0" applyFont="1" applyFill="1" applyBorder="1" applyAlignment="1" applyProtection="1">
      <alignment horizontal="center" vertical="center" wrapText="1"/>
      <protection locked="0"/>
    </xf>
    <xf numFmtId="0" fontId="4" fillId="2" borderId="17" xfId="0" applyFont="1" applyFill="1" applyBorder="1" applyAlignment="1" applyProtection="1">
      <alignment vertical="center" wrapText="1"/>
      <protection locked="0"/>
    </xf>
    <xf numFmtId="0" fontId="21" fillId="2" borderId="17" xfId="0" applyFont="1" applyFill="1" applyBorder="1" applyAlignment="1" applyProtection="1">
      <alignment horizontal="justify" vertical="center"/>
      <protection locked="0"/>
    </xf>
    <xf numFmtId="165" fontId="4" fillId="2" borderId="17" xfId="0" applyNumberFormat="1" applyFont="1" applyFill="1" applyBorder="1" applyAlignment="1" applyProtection="1">
      <alignment horizontal="center" vertical="center" wrapText="1"/>
      <protection locked="0"/>
    </xf>
    <xf numFmtId="0" fontId="6" fillId="8" borderId="87" xfId="0" applyFont="1" applyFill="1" applyBorder="1" applyAlignment="1" applyProtection="1">
      <alignment horizontal="justify" vertical="center" wrapText="1"/>
      <protection locked="0"/>
    </xf>
    <xf numFmtId="0" fontId="6" fillId="8" borderId="84" xfId="0" applyFont="1" applyFill="1" applyBorder="1" applyAlignment="1" applyProtection="1">
      <alignment horizontal="justify" vertical="center" wrapText="1"/>
      <protection locked="0"/>
    </xf>
    <xf numFmtId="0" fontId="6" fillId="8" borderId="89" xfId="0" applyFont="1" applyFill="1" applyBorder="1" applyAlignment="1" applyProtection="1">
      <alignment horizontal="justify" vertical="center" wrapText="1"/>
      <protection locked="0"/>
    </xf>
    <xf numFmtId="165" fontId="5" fillId="8" borderId="73" xfId="0" applyNumberFormat="1" applyFont="1" applyFill="1" applyBorder="1" applyAlignment="1" applyProtection="1">
      <alignment horizontal="center" vertical="center"/>
      <protection locked="0"/>
    </xf>
    <xf numFmtId="0" fontId="5" fillId="8" borderId="17" xfId="0" applyFont="1" applyFill="1" applyBorder="1" applyAlignment="1" applyProtection="1">
      <alignment horizontal="justify" vertical="center" wrapText="1"/>
      <protection locked="0"/>
    </xf>
    <xf numFmtId="0" fontId="6" fillId="8" borderId="17" xfId="0" applyFont="1" applyFill="1" applyBorder="1" applyAlignment="1" applyProtection="1">
      <alignment horizontal="justify" vertical="center" wrapText="1"/>
      <protection locked="0"/>
    </xf>
    <xf numFmtId="0" fontId="6" fillId="8" borderId="86" xfId="0" applyFont="1" applyFill="1" applyBorder="1" applyAlignment="1" applyProtection="1">
      <alignment horizontal="justify" vertical="center" wrapText="1"/>
      <protection locked="0"/>
    </xf>
    <xf numFmtId="165" fontId="5" fillId="8" borderId="17" xfId="0" applyNumberFormat="1" applyFont="1" applyFill="1" applyBorder="1" applyAlignment="1" applyProtection="1">
      <alignment horizontal="center" vertical="center"/>
      <protection locked="0"/>
    </xf>
    <xf numFmtId="0" fontId="5" fillId="8" borderId="91" xfId="0" applyFont="1" applyFill="1" applyBorder="1" applyAlignment="1" applyProtection="1">
      <alignment horizontal="justify" vertical="center" wrapText="1"/>
      <protection locked="0"/>
    </xf>
    <xf numFmtId="0" fontId="5" fillId="8" borderId="88" xfId="0" applyFont="1" applyFill="1" applyBorder="1" applyAlignment="1" applyProtection="1">
      <alignment horizontal="justify" vertical="center" wrapText="1"/>
      <protection locked="0"/>
    </xf>
    <xf numFmtId="0" fontId="5" fillId="8" borderId="85" xfId="0" applyFont="1" applyFill="1" applyBorder="1" applyAlignment="1" applyProtection="1">
      <alignment horizontal="justify" vertical="center" wrapText="1"/>
      <protection locked="0"/>
    </xf>
    <xf numFmtId="0" fontId="5" fillId="8" borderId="92" xfId="0" applyFont="1" applyFill="1" applyBorder="1" applyAlignment="1" applyProtection="1">
      <alignment horizontal="justify" vertical="center" wrapText="1"/>
      <protection locked="0"/>
    </xf>
    <xf numFmtId="0" fontId="5" fillId="8" borderId="90" xfId="0" applyFont="1" applyFill="1" applyBorder="1" applyAlignment="1" applyProtection="1">
      <alignment horizontal="justify" vertical="center" wrapText="1"/>
      <protection locked="0"/>
    </xf>
    <xf numFmtId="0" fontId="6" fillId="8" borderId="90" xfId="0" applyFont="1" applyFill="1" applyBorder="1" applyAlignment="1" applyProtection="1">
      <alignment horizontal="justify" vertical="center" wrapText="1"/>
      <protection locked="0"/>
    </xf>
    <xf numFmtId="0" fontId="6" fillId="8" borderId="73" xfId="0" applyFont="1" applyFill="1" applyBorder="1" applyAlignment="1" applyProtection="1">
      <alignment horizontal="justify" vertical="center" wrapText="1"/>
      <protection locked="0"/>
    </xf>
    <xf numFmtId="0" fontId="5" fillId="2" borderId="17" xfId="0" applyFont="1" applyFill="1" applyBorder="1" applyAlignment="1" applyProtection="1">
      <alignment horizontal="justify" vertical="center" wrapText="1"/>
      <protection locked="0"/>
    </xf>
    <xf numFmtId="0" fontId="4" fillId="9" borderId="73" xfId="0" applyFont="1" applyFill="1" applyBorder="1" applyAlignment="1">
      <alignment horizontal="justify" vertical="center" wrapText="1"/>
    </xf>
    <xf numFmtId="14" fontId="4" fillId="9" borderId="28" xfId="0" applyNumberFormat="1" applyFont="1" applyFill="1" applyBorder="1" applyAlignment="1">
      <alignment horizontal="justify" vertical="center" wrapText="1"/>
    </xf>
    <xf numFmtId="0" fontId="4" fillId="9" borderId="17" xfId="0" applyFont="1" applyFill="1" applyBorder="1" applyAlignment="1">
      <alignment horizontal="justify" vertical="center" wrapText="1"/>
    </xf>
    <xf numFmtId="14" fontId="4" fillId="9" borderId="17" xfId="0" applyNumberFormat="1" applyFont="1" applyFill="1" applyBorder="1" applyAlignment="1">
      <alignment horizontal="justify" vertical="center" wrapText="1"/>
    </xf>
    <xf numFmtId="0" fontId="4" fillId="9" borderId="75" xfId="0" applyFont="1" applyFill="1" applyBorder="1" applyAlignment="1">
      <alignment horizontal="justify" vertical="center" wrapText="1"/>
    </xf>
    <xf numFmtId="14" fontId="4" fillId="9" borderId="75" xfId="0" applyNumberFormat="1" applyFont="1" applyFill="1" applyBorder="1" applyAlignment="1">
      <alignment horizontal="justify" vertical="center" wrapText="1"/>
    </xf>
    <xf numFmtId="0" fontId="4" fillId="9" borderId="97" xfId="0" applyFont="1" applyFill="1" applyBorder="1" applyAlignment="1">
      <alignment horizontal="justify" vertical="center" wrapText="1"/>
    </xf>
    <xf numFmtId="14" fontId="4" fillId="9" borderId="98" xfId="0" applyNumberFormat="1" applyFont="1" applyFill="1" applyBorder="1" applyAlignment="1">
      <alignment horizontal="justify" vertical="center" wrapText="1"/>
    </xf>
    <xf numFmtId="0" fontId="4" fillId="9" borderId="17" xfId="0" applyFont="1" applyFill="1" applyBorder="1" applyAlignment="1">
      <alignment horizontal="justify" vertical="center"/>
    </xf>
    <xf numFmtId="0" fontId="5" fillId="2" borderId="84" xfId="0" applyFont="1" applyFill="1" applyBorder="1" applyAlignment="1" applyProtection="1">
      <alignment horizontal="center" vertical="center"/>
      <protection locked="0"/>
    </xf>
    <xf numFmtId="0" fontId="4" fillId="2" borderId="89" xfId="0" applyFont="1" applyFill="1" applyBorder="1" applyAlignment="1">
      <alignment horizontal="center" vertical="center" wrapText="1"/>
    </xf>
    <xf numFmtId="14" fontId="4" fillId="2" borderId="73"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79" xfId="0" applyFont="1" applyFill="1" applyBorder="1" applyAlignment="1">
      <alignment horizontal="center" vertical="center"/>
    </xf>
    <xf numFmtId="0" fontId="4" fillId="2" borderId="40" xfId="0" applyFont="1" applyFill="1" applyBorder="1" applyAlignment="1">
      <alignment horizontal="center" vertical="center" wrapText="1"/>
    </xf>
    <xf numFmtId="14" fontId="4" fillId="2" borderId="93" xfId="0" applyNumberFormat="1" applyFont="1" applyFill="1" applyBorder="1" applyAlignment="1">
      <alignment horizontal="center" vertical="center" wrapText="1"/>
    </xf>
    <xf numFmtId="14" fontId="6" fillId="10" borderId="17" xfId="0" applyNumberFormat="1" applyFont="1" applyFill="1" applyBorder="1" applyAlignment="1" applyProtection="1">
      <alignment horizontal="center" vertical="center" wrapText="1"/>
      <protection locked="0"/>
    </xf>
    <xf numFmtId="0" fontId="5" fillId="0" borderId="17" xfId="0" applyFont="1" applyBorder="1" applyAlignment="1" applyProtection="1">
      <alignment horizontal="justify" vertical="center" wrapText="1"/>
      <protection locked="0"/>
    </xf>
    <xf numFmtId="0" fontId="42" fillId="11" borderId="17" xfId="0" applyFont="1" applyFill="1" applyBorder="1" applyAlignment="1" applyProtection="1">
      <alignment horizontal="center" vertical="center"/>
      <protection locked="0"/>
    </xf>
    <xf numFmtId="0" fontId="10" fillId="0" borderId="17" xfId="0" applyFont="1" applyBorder="1" applyAlignment="1">
      <alignment horizontal="justify" vertical="center" wrapText="1"/>
    </xf>
    <xf numFmtId="165" fontId="5" fillId="0" borderId="17" xfId="0" applyNumberFormat="1" applyFont="1" applyBorder="1" applyAlignment="1" applyProtection="1">
      <alignment horizontal="center" vertical="center"/>
      <protection locked="0"/>
    </xf>
    <xf numFmtId="165" fontId="5" fillId="2" borderId="17" xfId="0" applyNumberFormat="1" applyFont="1" applyFill="1" applyBorder="1" applyAlignment="1" applyProtection="1">
      <alignment horizontal="center" vertical="center"/>
      <protection locked="0"/>
    </xf>
    <xf numFmtId="14" fontId="10" fillId="0" borderId="17" xfId="0" applyNumberFormat="1" applyFont="1" applyBorder="1" applyAlignment="1">
      <alignment horizontal="justify" vertical="center" wrapText="1"/>
    </xf>
    <xf numFmtId="0" fontId="6" fillId="0" borderId="17" xfId="0" applyFont="1" applyBorder="1" applyAlignment="1" applyProtection="1">
      <alignment horizontal="justify" vertical="center" wrapText="1"/>
      <protection locked="0"/>
    </xf>
    <xf numFmtId="0" fontId="5" fillId="0" borderId="17" xfId="0" applyFont="1" applyBorder="1" applyAlignment="1">
      <alignment horizontal="justify" vertical="center" wrapText="1"/>
    </xf>
    <xf numFmtId="0" fontId="5" fillId="0" borderId="17" xfId="0" applyFont="1" applyBorder="1" applyAlignment="1">
      <alignment vertical="center"/>
    </xf>
    <xf numFmtId="165" fontId="6" fillId="0" borderId="17" xfId="0" applyNumberFormat="1" applyFont="1" applyBorder="1" applyAlignment="1" applyProtection="1">
      <alignment horizontal="center" vertical="center"/>
      <protection locked="0"/>
    </xf>
    <xf numFmtId="0" fontId="26" fillId="11" borderId="17" xfId="0" applyFont="1" applyFill="1" applyBorder="1" applyAlignment="1" applyProtection="1">
      <alignment horizontal="center" vertical="center"/>
      <protection locked="0"/>
    </xf>
    <xf numFmtId="0" fontId="42" fillId="11" borderId="17" xfId="0" applyFont="1" applyFill="1" applyBorder="1" applyAlignment="1">
      <alignment horizontal="center" vertical="center"/>
    </xf>
    <xf numFmtId="0" fontId="5" fillId="0" borderId="17" xfId="0" applyFont="1" applyBorder="1" applyAlignment="1">
      <alignment horizontal="justify" vertical="center"/>
    </xf>
    <xf numFmtId="0" fontId="5" fillId="0" borderId="17" xfId="0" applyFont="1" applyBorder="1" applyAlignment="1">
      <alignment horizontal="justify" wrapText="1"/>
    </xf>
    <xf numFmtId="14" fontId="4" fillId="9" borderId="0" xfId="0" applyNumberFormat="1" applyFont="1" applyFill="1" applyAlignment="1">
      <alignment horizontal="justify" vertical="center" wrapText="1"/>
    </xf>
    <xf numFmtId="0" fontId="4" fillId="9" borderId="79" xfId="0" applyFont="1" applyFill="1" applyBorder="1" applyAlignment="1">
      <alignment horizontal="justify" vertical="center" wrapText="1"/>
    </xf>
    <xf numFmtId="0" fontId="4" fillId="9" borderId="74" xfId="0" applyFont="1" applyFill="1" applyBorder="1" applyAlignment="1">
      <alignment vertical="center" wrapText="1"/>
    </xf>
    <xf numFmtId="0" fontId="26" fillId="11" borderId="79" xfId="0" applyFont="1" applyFill="1" applyBorder="1" applyAlignment="1" applyProtection="1">
      <alignment horizontal="center" vertical="center" wrapText="1"/>
      <protection locked="0"/>
    </xf>
    <xf numFmtId="14" fontId="1" fillId="2" borderId="17" xfId="0" applyNumberFormat="1" applyFont="1" applyFill="1" applyBorder="1" applyAlignment="1">
      <alignment horizontal="center" vertical="center" wrapText="1"/>
    </xf>
    <xf numFmtId="0" fontId="5" fillId="8" borderId="92" xfId="0" applyFont="1" applyFill="1" applyBorder="1" applyAlignment="1" applyProtection="1">
      <alignment horizontal="center" vertical="center" wrapText="1"/>
      <protection locked="0"/>
    </xf>
    <xf numFmtId="0" fontId="6" fillId="8" borderId="17" xfId="0" applyFont="1" applyFill="1" applyBorder="1" applyAlignment="1" applyProtection="1">
      <alignment horizontal="center" vertical="center" wrapText="1"/>
      <protection locked="0"/>
    </xf>
    <xf numFmtId="0" fontId="6" fillId="8" borderId="84" xfId="0" applyFont="1" applyFill="1" applyBorder="1" applyAlignment="1" applyProtection="1">
      <alignment horizontal="center" vertical="center" wrapText="1"/>
      <protection locked="0"/>
    </xf>
    <xf numFmtId="0" fontId="6" fillId="8" borderId="89" xfId="0" applyFont="1" applyFill="1" applyBorder="1" applyAlignment="1" applyProtection="1">
      <alignment horizontal="center" vertical="center" wrapText="1"/>
      <protection locked="0"/>
    </xf>
    <xf numFmtId="0" fontId="6" fillId="8" borderId="86" xfId="0" applyFont="1" applyFill="1" applyBorder="1" applyAlignment="1" applyProtection="1">
      <alignment horizontal="center" vertical="center" wrapText="1"/>
      <protection locked="0"/>
    </xf>
    <xf numFmtId="0" fontId="6" fillId="8" borderId="90" xfId="0" applyFont="1" applyFill="1" applyBorder="1" applyAlignment="1" applyProtection="1">
      <alignment horizontal="center" vertical="center" wrapText="1"/>
      <protection locked="0"/>
    </xf>
    <xf numFmtId="0" fontId="6" fillId="8" borderId="73"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14" fontId="4" fillId="9" borderId="103" xfId="0" applyNumberFormat="1" applyFont="1" applyFill="1" applyBorder="1" applyAlignment="1">
      <alignment horizontal="justify" vertical="center" wrapText="1"/>
    </xf>
    <xf numFmtId="14" fontId="4" fillId="9" borderId="104" xfId="0" applyNumberFormat="1" applyFont="1" applyFill="1" applyBorder="1" applyAlignment="1">
      <alignment horizontal="justify" vertical="center" wrapText="1"/>
    </xf>
    <xf numFmtId="14" fontId="4" fillId="9" borderId="12" xfId="0" applyNumberFormat="1" applyFont="1" applyFill="1" applyBorder="1" applyAlignment="1">
      <alignment horizontal="justify" vertical="center" wrapText="1"/>
    </xf>
    <xf numFmtId="0" fontId="4" fillId="9" borderId="103" xfId="0" applyFont="1" applyFill="1" applyBorder="1" applyAlignment="1">
      <alignment horizontal="justify" vertical="center" wrapText="1"/>
    </xf>
    <xf numFmtId="0" fontId="4" fillId="9" borderId="17" xfId="0" applyFont="1" applyFill="1" applyBorder="1" applyAlignment="1">
      <alignment vertical="center" wrapText="1"/>
    </xf>
    <xf numFmtId="0" fontId="16" fillId="3"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5" fillId="2" borderId="17" xfId="0" applyFont="1" applyFill="1" applyBorder="1" applyAlignment="1" applyProtection="1">
      <alignment horizontal="center" vertical="center" wrapText="1"/>
      <protection locked="0"/>
    </xf>
    <xf numFmtId="0" fontId="0" fillId="0" borderId="17" xfId="0" applyBorder="1" applyAlignment="1">
      <alignment horizontal="center" vertical="center"/>
    </xf>
    <xf numFmtId="14" fontId="0" fillId="0" borderId="17" xfId="0" applyNumberFormat="1" applyBorder="1" applyAlignment="1">
      <alignment horizontal="center" vertical="center"/>
    </xf>
    <xf numFmtId="0" fontId="6" fillId="0" borderId="17"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166" fontId="5" fillId="2" borderId="17" xfId="0" applyNumberFormat="1" applyFont="1" applyFill="1" applyBorder="1" applyAlignment="1" applyProtection="1">
      <alignment horizontal="center" vertical="center"/>
      <protection locked="0"/>
    </xf>
    <xf numFmtId="166" fontId="5" fillId="0" borderId="17" xfId="0" applyNumberFormat="1" applyFont="1" applyBorder="1" applyAlignment="1" applyProtection="1">
      <alignment horizontal="center" vertical="center"/>
      <protection locked="0"/>
    </xf>
    <xf numFmtId="0" fontId="6" fillId="2" borderId="17" xfId="0" applyFont="1" applyFill="1" applyBorder="1" applyAlignment="1">
      <alignment horizontal="justify" vertical="center" wrapText="1"/>
    </xf>
    <xf numFmtId="0" fontId="0" fillId="0" borderId="17" xfId="0" applyBorder="1" applyAlignment="1">
      <alignment horizontal="center" vertical="center" wrapText="1"/>
    </xf>
    <xf numFmtId="0" fontId="5" fillId="2" borderId="17" xfId="0" applyFont="1" applyFill="1" applyBorder="1" applyAlignment="1" applyProtection="1">
      <alignment horizontal="center" vertical="center"/>
      <protection locked="0"/>
    </xf>
    <xf numFmtId="0" fontId="5" fillId="2" borderId="17" xfId="0" applyFont="1" applyFill="1" applyBorder="1" applyAlignment="1">
      <alignment horizontal="center" vertical="center"/>
    </xf>
    <xf numFmtId="0" fontId="5" fillId="0" borderId="17" xfId="0" applyFont="1" applyBorder="1" applyAlignment="1">
      <alignment horizontal="center" vertical="center"/>
    </xf>
    <xf numFmtId="0" fontId="5" fillId="2" borderId="17" xfId="0" applyFont="1" applyFill="1" applyBorder="1" applyAlignment="1">
      <alignment horizontal="justify" vertical="center" wrapText="1"/>
    </xf>
    <xf numFmtId="0" fontId="5" fillId="8" borderId="17" xfId="0" applyFont="1" applyFill="1" applyBorder="1" applyAlignment="1" applyProtection="1">
      <alignment horizontal="center" vertical="center"/>
      <protection locked="0"/>
    </xf>
    <xf numFmtId="166" fontId="5" fillId="8" borderId="17" xfId="0" applyNumberFormat="1" applyFont="1" applyFill="1" applyBorder="1" applyAlignment="1" applyProtection="1">
      <alignment horizontal="center" vertical="center"/>
      <protection locked="0"/>
    </xf>
    <xf numFmtId="0" fontId="0" fillId="0" borderId="17" xfId="0" applyBorder="1"/>
    <xf numFmtId="0" fontId="5" fillId="0" borderId="17" xfId="0" applyFont="1" applyBorder="1" applyAlignment="1" applyProtection="1">
      <alignment horizontal="center" vertical="center" wrapText="1"/>
      <protection locked="0"/>
    </xf>
    <xf numFmtId="14" fontId="5" fillId="0" borderId="17" xfId="0" applyNumberFormat="1" applyFont="1" applyBorder="1" applyAlignment="1" applyProtection="1">
      <alignment horizontal="center" vertical="center" wrapText="1"/>
      <protection locked="0"/>
    </xf>
    <xf numFmtId="0" fontId="16" fillId="0" borderId="17" xfId="0" applyFont="1" applyBorder="1" applyAlignment="1">
      <alignment horizontal="center" vertical="center" wrapText="1"/>
    </xf>
    <xf numFmtId="14" fontId="17" fillId="0" borderId="17" xfId="0" applyNumberFormat="1" applyFont="1" applyBorder="1" applyAlignment="1">
      <alignment horizontal="center" vertical="center" wrapText="1"/>
    </xf>
    <xf numFmtId="0" fontId="5" fillId="9" borderId="17" xfId="0" applyFont="1" applyFill="1" applyBorder="1" applyAlignment="1" applyProtection="1">
      <alignment horizontal="justify" vertical="center" wrapText="1"/>
      <protection locked="0"/>
    </xf>
    <xf numFmtId="0" fontId="4" fillId="7" borderId="73" xfId="0" applyFont="1" applyFill="1" applyBorder="1" applyAlignment="1">
      <alignment horizontal="justify" vertical="center" wrapText="1"/>
    </xf>
    <xf numFmtId="0" fontId="4" fillId="7" borderId="74" xfId="0" applyFont="1" applyFill="1" applyBorder="1" applyAlignment="1">
      <alignment horizontal="justify" vertical="center" wrapText="1"/>
    </xf>
    <xf numFmtId="0" fontId="4" fillId="7" borderId="75" xfId="0" applyFont="1" applyFill="1" applyBorder="1" applyAlignment="1">
      <alignment horizontal="justify" vertical="center" wrapText="1"/>
    </xf>
    <xf numFmtId="0" fontId="4" fillId="7" borderId="73" xfId="0" applyFont="1" applyFill="1" applyBorder="1" applyAlignment="1">
      <alignment horizontal="justify" vertical="center"/>
    </xf>
    <xf numFmtId="0" fontId="4" fillId="7" borderId="74" xfId="0" applyFont="1" applyFill="1" applyBorder="1" applyAlignment="1">
      <alignment horizontal="justify" vertical="center"/>
    </xf>
    <xf numFmtId="0" fontId="4" fillId="7" borderId="75" xfId="0" applyFont="1" applyFill="1" applyBorder="1" applyAlignment="1">
      <alignment horizontal="justify" vertical="center"/>
    </xf>
    <xf numFmtId="0" fontId="4" fillId="7" borderId="76" xfId="0" applyFont="1" applyFill="1" applyBorder="1" applyAlignment="1">
      <alignment horizontal="justify" vertical="center" wrapText="1"/>
    </xf>
    <xf numFmtId="0" fontId="4" fillId="7" borderId="77" xfId="0" applyFont="1" applyFill="1" applyBorder="1" applyAlignment="1">
      <alignment horizontal="justify" vertical="center" wrapText="1"/>
    </xf>
    <xf numFmtId="0" fontId="4" fillId="7" borderId="78" xfId="0" applyFont="1" applyFill="1" applyBorder="1" applyAlignment="1">
      <alignment horizontal="justify" vertical="center" wrapText="1"/>
    </xf>
    <xf numFmtId="164" fontId="6" fillId="7" borderId="73" xfId="2" applyNumberFormat="1" applyFont="1" applyFill="1" applyBorder="1" applyAlignment="1" applyProtection="1">
      <alignment horizontal="center" vertical="center" wrapText="1"/>
      <protection locked="0"/>
    </xf>
    <xf numFmtId="164" fontId="6" fillId="7" borderId="74" xfId="2" applyNumberFormat="1" applyFont="1" applyFill="1" applyBorder="1" applyAlignment="1" applyProtection="1">
      <alignment horizontal="center" vertical="center" wrapText="1"/>
      <protection locked="0"/>
    </xf>
    <xf numFmtId="164" fontId="6" fillId="7" borderId="75" xfId="2" applyNumberFormat="1" applyFont="1" applyFill="1" applyBorder="1" applyAlignment="1" applyProtection="1">
      <alignment horizontal="center" vertical="center" wrapText="1"/>
      <protection locked="0"/>
    </xf>
    <xf numFmtId="164" fontId="6" fillId="7" borderId="73" xfId="1" applyNumberFormat="1" applyFont="1" applyFill="1" applyBorder="1" applyAlignment="1" applyProtection="1">
      <alignment horizontal="center" vertical="center" wrapText="1"/>
      <protection locked="0"/>
    </xf>
    <xf numFmtId="164" fontId="6" fillId="7" borderId="74" xfId="1" applyNumberFormat="1" applyFont="1" applyFill="1" applyBorder="1" applyAlignment="1" applyProtection="1">
      <alignment horizontal="center" vertical="center" wrapText="1"/>
      <protection locked="0"/>
    </xf>
    <xf numFmtId="164" fontId="6" fillId="7" borderId="75" xfId="1" applyNumberFormat="1" applyFont="1" applyFill="1" applyBorder="1" applyAlignment="1" applyProtection="1">
      <alignment horizontal="center" vertical="center" wrapText="1"/>
      <protection locked="0"/>
    </xf>
    <xf numFmtId="0" fontId="6" fillId="7" borderId="73" xfId="1" applyFont="1" applyFill="1" applyBorder="1" applyAlignment="1" applyProtection="1">
      <alignment horizontal="justify" vertical="center" wrapText="1"/>
      <protection locked="0"/>
    </xf>
    <xf numFmtId="0" fontId="6" fillId="7" borderId="74" xfId="1" applyFont="1" applyFill="1" applyBorder="1" applyAlignment="1" applyProtection="1">
      <alignment horizontal="justify" vertical="center" wrapText="1"/>
      <protection locked="0"/>
    </xf>
    <xf numFmtId="0" fontId="6" fillId="7" borderId="75" xfId="1" applyFont="1" applyFill="1" applyBorder="1" applyAlignment="1" applyProtection="1">
      <alignment horizontal="justify" vertical="center" wrapText="1"/>
      <protection locked="0"/>
    </xf>
    <xf numFmtId="164" fontId="6" fillId="7" borderId="17" xfId="1" applyNumberFormat="1" applyFont="1" applyFill="1" applyBorder="1" applyAlignment="1" applyProtection="1">
      <alignment horizontal="center" vertical="center" wrapText="1"/>
      <protection locked="0"/>
    </xf>
    <xf numFmtId="0" fontId="4" fillId="7" borderId="17" xfId="0" applyFont="1" applyFill="1" applyBorder="1" applyAlignment="1">
      <alignment horizontal="justify" vertical="center" wrapText="1"/>
    </xf>
    <xf numFmtId="0" fontId="4" fillId="7" borderId="17" xfId="0" applyFont="1" applyFill="1" applyBorder="1" applyAlignment="1">
      <alignment horizontal="justify" vertical="center"/>
    </xf>
    <xf numFmtId="164" fontId="6" fillId="7" borderId="17" xfId="2" applyNumberFormat="1" applyFont="1" applyFill="1" applyBorder="1" applyAlignment="1" applyProtection="1">
      <alignment horizontal="center" vertical="center" wrapText="1"/>
      <protection locked="0"/>
    </xf>
    <xf numFmtId="0" fontId="6" fillId="7" borderId="17" xfId="1" applyFont="1" applyFill="1" applyBorder="1" applyAlignment="1" applyProtection="1">
      <alignment horizontal="center" vertical="center" wrapText="1"/>
      <protection locked="0"/>
    </xf>
    <xf numFmtId="0" fontId="6" fillId="7" borderId="17" xfId="1" applyFont="1" applyFill="1" applyBorder="1" applyAlignment="1" applyProtection="1">
      <alignment horizontal="left" vertical="center" wrapText="1"/>
      <protection locked="0"/>
    </xf>
    <xf numFmtId="0" fontId="10" fillId="7" borderId="73" xfId="1" applyFont="1" applyFill="1" applyBorder="1" applyAlignment="1" applyProtection="1">
      <alignment horizontal="justify" vertical="center" wrapText="1"/>
      <protection locked="0"/>
    </xf>
    <xf numFmtId="0" fontId="10" fillId="7" borderId="74" xfId="1" applyFont="1" applyFill="1" applyBorder="1" applyAlignment="1" applyProtection="1">
      <alignment horizontal="justify" vertical="center" wrapText="1"/>
      <protection locked="0"/>
    </xf>
    <xf numFmtId="0" fontId="10" fillId="7" borderId="75" xfId="1" applyFont="1" applyFill="1" applyBorder="1" applyAlignment="1" applyProtection="1">
      <alignment horizontal="justify" vertical="center" wrapText="1"/>
      <protection locked="0"/>
    </xf>
    <xf numFmtId="0" fontId="6" fillId="7" borderId="73" xfId="1" applyFont="1" applyFill="1" applyBorder="1" applyAlignment="1" applyProtection="1">
      <alignment horizontal="justify" vertical="center"/>
      <protection locked="0"/>
    </xf>
    <xf numFmtId="0" fontId="6" fillId="7" borderId="74" xfId="1" applyFont="1" applyFill="1" applyBorder="1" applyAlignment="1" applyProtection="1">
      <alignment horizontal="justify" vertical="center"/>
      <protection locked="0"/>
    </xf>
    <xf numFmtId="0" fontId="6" fillId="7" borderId="75" xfId="1" applyFont="1" applyFill="1" applyBorder="1" applyAlignment="1" applyProtection="1">
      <alignment horizontal="justify" vertical="center"/>
      <protection locked="0"/>
    </xf>
    <xf numFmtId="14" fontId="0" fillId="7" borderId="73" xfId="0" applyNumberFormat="1" applyFill="1" applyBorder="1" applyAlignment="1">
      <alignment horizontal="center" vertical="center"/>
    </xf>
    <xf numFmtId="14" fontId="0" fillId="7" borderId="74" xfId="0" applyNumberFormat="1" applyFill="1" applyBorder="1" applyAlignment="1">
      <alignment horizontal="center" vertical="center"/>
    </xf>
    <xf numFmtId="14" fontId="0" fillId="7" borderId="75" xfId="0" applyNumberFormat="1" applyFill="1" applyBorder="1" applyAlignment="1">
      <alignment horizontal="center" vertical="center"/>
    </xf>
    <xf numFmtId="0" fontId="0" fillId="7" borderId="73" xfId="0" applyFill="1" applyBorder="1" applyAlignment="1">
      <alignment horizontal="center" vertical="center"/>
    </xf>
    <xf numFmtId="0" fontId="0" fillId="7" borderId="74" xfId="0" applyFill="1" applyBorder="1" applyAlignment="1">
      <alignment horizontal="center" vertical="center"/>
    </xf>
    <xf numFmtId="0" fontId="0" fillId="7" borderId="75" xfId="0" applyFill="1" applyBorder="1" applyAlignment="1">
      <alignment horizontal="center" vertical="center"/>
    </xf>
    <xf numFmtId="0" fontId="6" fillId="7" borderId="81" xfId="1" applyFont="1" applyFill="1" applyBorder="1" applyAlignment="1" applyProtection="1">
      <alignment horizontal="center" vertical="center"/>
      <protection locked="0"/>
    </xf>
    <xf numFmtId="0" fontId="6" fillId="7" borderId="83" xfId="1" applyFont="1" applyFill="1" applyBorder="1" applyAlignment="1" applyProtection="1">
      <alignment horizontal="center" vertical="center"/>
      <protection locked="0"/>
    </xf>
    <xf numFmtId="0" fontId="6" fillId="7" borderId="82" xfId="1" applyFont="1" applyFill="1" applyBorder="1" applyAlignment="1" applyProtection="1">
      <alignment horizontal="center" vertical="center"/>
      <protection locked="0"/>
    </xf>
    <xf numFmtId="0" fontId="4" fillId="7" borderId="73" xfId="0" applyFont="1" applyFill="1" applyBorder="1" applyAlignment="1">
      <alignment horizontal="center" vertical="center" wrapText="1"/>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0" fontId="6" fillId="7" borderId="73" xfId="1" applyFont="1" applyFill="1" applyBorder="1" applyAlignment="1" applyProtection="1">
      <alignment horizontal="center" vertical="center"/>
      <protection locked="0"/>
    </xf>
    <xf numFmtId="0" fontId="6" fillId="7" borderId="74" xfId="1" applyFont="1" applyFill="1" applyBorder="1" applyAlignment="1" applyProtection="1">
      <alignment horizontal="center" vertical="center"/>
      <protection locked="0"/>
    </xf>
    <xf numFmtId="0" fontId="6" fillId="7" borderId="75" xfId="1" applyFont="1" applyFill="1" applyBorder="1" applyAlignment="1" applyProtection="1">
      <alignment horizontal="center" vertical="center"/>
      <protection locked="0"/>
    </xf>
    <xf numFmtId="0" fontId="6" fillId="7" borderId="73" xfId="1" applyFont="1" applyFill="1" applyBorder="1" applyAlignment="1" applyProtection="1">
      <alignment horizontal="center" vertical="center" wrapText="1"/>
      <protection locked="0"/>
    </xf>
    <xf numFmtId="0" fontId="6" fillId="7" borderId="74" xfId="1" applyFont="1" applyFill="1" applyBorder="1" applyAlignment="1" applyProtection="1">
      <alignment horizontal="center" vertical="center" wrapText="1"/>
      <protection locked="0"/>
    </xf>
    <xf numFmtId="0" fontId="6" fillId="7" borderId="75" xfId="1" applyFont="1" applyFill="1" applyBorder="1" applyAlignment="1" applyProtection="1">
      <alignment horizontal="center" vertical="center" wrapText="1"/>
      <protection locked="0"/>
    </xf>
    <xf numFmtId="0" fontId="10" fillId="7" borderId="73" xfId="1" applyFont="1" applyFill="1" applyBorder="1" applyAlignment="1" applyProtection="1">
      <alignment horizontal="center" vertical="center" wrapText="1"/>
      <protection locked="0"/>
    </xf>
    <xf numFmtId="0" fontId="10" fillId="7" borderId="74" xfId="1" applyFont="1" applyFill="1" applyBorder="1" applyAlignment="1" applyProtection="1">
      <alignment horizontal="center" vertical="center" wrapText="1"/>
      <protection locked="0"/>
    </xf>
    <xf numFmtId="0" fontId="10" fillId="7" borderId="75" xfId="1" applyFont="1" applyFill="1" applyBorder="1" applyAlignment="1" applyProtection="1">
      <alignment horizontal="center" vertical="center" wrapText="1"/>
      <protection locked="0"/>
    </xf>
    <xf numFmtId="0" fontId="4" fillId="7" borderId="60" xfId="0" applyFont="1" applyFill="1" applyBorder="1" applyAlignment="1">
      <alignment horizontal="center"/>
    </xf>
    <xf numFmtId="0" fontId="4" fillId="7" borderId="60"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protection locked="0"/>
    </xf>
    <xf numFmtId="0" fontId="0" fillId="2" borderId="0" xfId="0" applyFill="1" applyAlignment="1">
      <alignment horizontal="center" vertical="center"/>
    </xf>
    <xf numFmtId="0" fontId="4" fillId="7" borderId="17" xfId="0" applyFont="1" applyFill="1" applyBorder="1" applyAlignment="1">
      <alignment horizontal="left" vertical="center" wrapText="1"/>
    </xf>
    <xf numFmtId="0" fontId="6" fillId="7" borderId="17" xfId="1" applyFont="1" applyFill="1" applyBorder="1" applyAlignment="1" applyProtection="1">
      <alignment horizontal="justify" vertical="center"/>
      <protection locked="0"/>
    </xf>
    <xf numFmtId="0" fontId="10" fillId="7" borderId="17" xfId="1" applyFont="1" applyFill="1" applyBorder="1" applyAlignment="1" applyProtection="1">
      <alignment horizontal="justify" vertical="center" wrapText="1"/>
      <protection locked="0"/>
    </xf>
    <xf numFmtId="0" fontId="12" fillId="7" borderId="17" xfId="0" applyFont="1" applyFill="1" applyBorder="1" applyAlignment="1">
      <alignment horizontal="center" vertical="center"/>
    </xf>
    <xf numFmtId="0" fontId="4" fillId="7" borderId="60" xfId="0" applyFont="1" applyFill="1" applyBorder="1" applyAlignment="1">
      <alignment horizontal="justify" vertical="center"/>
    </xf>
    <xf numFmtId="0" fontId="6" fillId="7" borderId="17" xfId="0" applyFont="1" applyFill="1" applyBorder="1" applyAlignment="1">
      <alignment horizontal="justify" vertical="center" wrapText="1"/>
    </xf>
    <xf numFmtId="0" fontId="0" fillId="7" borderId="60" xfId="0" applyFill="1" applyBorder="1" applyAlignment="1">
      <alignment horizontal="center"/>
    </xf>
    <xf numFmtId="0" fontId="0" fillId="7" borderId="60" xfId="0" applyFill="1" applyBorder="1" applyAlignment="1">
      <alignment horizontal="justify" vertical="center" wrapText="1"/>
    </xf>
    <xf numFmtId="14" fontId="12" fillId="7" borderId="17" xfId="0" applyNumberFormat="1" applyFont="1" applyFill="1" applyBorder="1" applyAlignment="1">
      <alignment horizontal="center" vertical="center"/>
    </xf>
    <xf numFmtId="0" fontId="12" fillId="7" borderId="60" xfId="0" applyFont="1" applyFill="1" applyBorder="1" applyAlignment="1">
      <alignment horizontal="justify" vertical="center" wrapText="1"/>
    </xf>
    <xf numFmtId="14" fontId="27" fillId="2" borderId="56" xfId="0" applyNumberFormat="1" applyFont="1" applyFill="1" applyBorder="1" applyAlignment="1">
      <alignment horizontal="center" vertical="center" wrapText="1"/>
    </xf>
    <xf numFmtId="14" fontId="27" fillId="2" borderId="57" xfId="0" applyNumberFormat="1" applyFont="1" applyFill="1" applyBorder="1" applyAlignment="1">
      <alignment horizontal="center" vertical="center" wrapText="1"/>
    </xf>
    <xf numFmtId="14" fontId="27" fillId="2" borderId="58" xfId="0" applyNumberFormat="1" applyFont="1" applyFill="1" applyBorder="1" applyAlignment="1">
      <alignment horizontal="center" vertical="center" wrapText="1"/>
    </xf>
    <xf numFmtId="14" fontId="27" fillId="2" borderId="59" xfId="0" applyNumberFormat="1" applyFont="1" applyFill="1" applyBorder="1" applyAlignment="1">
      <alignment horizontal="center" vertical="center" wrapText="1"/>
    </xf>
    <xf numFmtId="14" fontId="27" fillId="2" borderId="17" xfId="0" applyNumberFormat="1" applyFont="1" applyFill="1" applyBorder="1" applyAlignment="1">
      <alignment horizontal="center" vertical="center" wrapText="1"/>
    </xf>
    <xf numFmtId="14" fontId="27" fillId="2" borderId="60" xfId="0" applyNumberFormat="1" applyFont="1" applyFill="1" applyBorder="1" applyAlignment="1">
      <alignment horizontal="center" vertical="center" wrapText="1"/>
    </xf>
    <xf numFmtId="0" fontId="2" fillId="2" borderId="59"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 fillId="0" borderId="17" xfId="0" applyFont="1" applyBorder="1" applyAlignment="1">
      <alignment vertical="center" wrapText="1"/>
    </xf>
    <xf numFmtId="0" fontId="1" fillId="0" borderId="60" xfId="0" applyFont="1" applyBorder="1" applyAlignment="1">
      <alignment vertical="center" wrapText="1"/>
    </xf>
    <xf numFmtId="0" fontId="28" fillId="0" borderId="59" xfId="0" applyFont="1" applyBorder="1" applyAlignment="1">
      <alignment horizontal="left" vertical="center" wrapText="1"/>
    </xf>
    <xf numFmtId="0" fontId="28" fillId="0" borderId="17" xfId="0" applyFont="1" applyBorder="1" applyAlignment="1">
      <alignment horizontal="left" vertical="center" wrapText="1"/>
    </xf>
    <xf numFmtId="0" fontId="2" fillId="0" borderId="0" xfId="0" applyFont="1" applyAlignment="1">
      <alignment vertical="center" wrapText="1"/>
    </xf>
    <xf numFmtId="0" fontId="1" fillId="0" borderId="0" xfId="0" applyFont="1" applyAlignment="1">
      <alignment vertical="center" wrapText="1"/>
    </xf>
    <xf numFmtId="0" fontId="6" fillId="7" borderId="59" xfId="1" applyFont="1" applyFill="1" applyBorder="1" applyAlignment="1" applyProtection="1">
      <alignment horizontal="center" vertical="center" wrapText="1"/>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3" fillId="0" borderId="21" xfId="0" applyFont="1" applyBorder="1" applyAlignment="1">
      <alignment vertical="center" wrapText="1"/>
    </xf>
    <xf numFmtId="0" fontId="3" fillId="0" borderId="12" xfId="0" applyFont="1" applyBorder="1" applyAlignment="1">
      <alignment vertical="center" wrapText="1"/>
    </xf>
    <xf numFmtId="0" fontId="3" fillId="0" borderId="20"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0" fillId="7" borderId="17" xfId="1" applyFont="1" applyFill="1" applyBorder="1" applyAlignment="1" applyProtection="1">
      <alignment horizontal="left" vertical="center" wrapText="1"/>
      <protection locked="0"/>
    </xf>
    <xf numFmtId="0" fontId="6" fillId="7" borderId="61" xfId="1" applyFont="1" applyFill="1" applyBorder="1" applyAlignment="1" applyProtection="1">
      <alignment horizontal="center" vertical="center"/>
      <protection locked="0"/>
    </xf>
    <xf numFmtId="0" fontId="0" fillId="7" borderId="44" xfId="0" applyFill="1" applyBorder="1" applyAlignment="1">
      <alignment horizontal="center" vertical="center"/>
    </xf>
    <xf numFmtId="0" fontId="6" fillId="7" borderId="44" xfId="1" applyFont="1" applyFill="1" applyBorder="1" applyAlignment="1" applyProtection="1">
      <alignment horizontal="justify" vertical="center" wrapText="1"/>
      <protection locked="0"/>
    </xf>
    <xf numFmtId="0" fontId="6" fillId="7" borderId="44" xfId="1" applyFont="1" applyFill="1" applyBorder="1" applyAlignment="1" applyProtection="1">
      <alignment horizontal="justify" vertical="center"/>
      <protection locked="0"/>
    </xf>
    <xf numFmtId="0" fontId="6" fillId="7" borderId="44" xfId="1" applyFont="1" applyFill="1" applyBorder="1" applyAlignment="1" applyProtection="1">
      <alignment horizontal="left" vertical="center" wrapText="1"/>
      <protection locked="0"/>
    </xf>
    <xf numFmtId="0" fontId="6" fillId="7" borderId="44" xfId="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justify" vertical="center" wrapText="1"/>
      <protection locked="0"/>
    </xf>
    <xf numFmtId="164" fontId="6" fillId="7" borderId="44" xfId="1" applyNumberFormat="1" applyFont="1" applyFill="1" applyBorder="1" applyAlignment="1" applyProtection="1">
      <alignment horizontal="center" vertical="center" wrapText="1"/>
      <protection locked="0"/>
    </xf>
    <xf numFmtId="164" fontId="6" fillId="7" borderId="44" xfId="2" applyNumberFormat="1" applyFont="1" applyFill="1" applyBorder="1" applyAlignment="1" applyProtection="1">
      <alignment horizontal="center" vertical="center" wrapText="1"/>
      <protection locked="0"/>
    </xf>
    <xf numFmtId="0" fontId="4" fillId="7" borderId="44" xfId="0" applyFont="1" applyFill="1" applyBorder="1" applyAlignment="1">
      <alignment horizontal="left" vertical="center" wrapText="1"/>
    </xf>
    <xf numFmtId="0" fontId="4" fillId="7" borderId="44" xfId="0" applyFont="1" applyFill="1" applyBorder="1" applyAlignment="1">
      <alignment horizontal="justify" vertical="center" wrapText="1"/>
    </xf>
    <xf numFmtId="0" fontId="4" fillId="7" borderId="62" xfId="0" applyFont="1" applyFill="1" applyBorder="1" applyAlignment="1">
      <alignment horizontal="center"/>
    </xf>
    <xf numFmtId="0" fontId="4" fillId="7" borderId="60" xfId="0" applyFont="1" applyFill="1" applyBorder="1" applyAlignment="1">
      <alignment horizontal="left"/>
    </xf>
    <xf numFmtId="0" fontId="4" fillId="7" borderId="60" xfId="0" applyFont="1" applyFill="1" applyBorder="1" applyAlignment="1">
      <alignment horizontal="center" wrapText="1"/>
    </xf>
    <xf numFmtId="0" fontId="4" fillId="7" borderId="60" xfId="0" applyFont="1" applyFill="1" applyBorder="1" applyAlignment="1">
      <alignment horizontal="center" vertical="center" wrapText="1"/>
    </xf>
    <xf numFmtId="0" fontId="0" fillId="7" borderId="17" xfId="0" applyFill="1" applyBorder="1" applyAlignment="1">
      <alignment horizontal="center" vertical="center" wrapText="1"/>
    </xf>
    <xf numFmtId="14" fontId="0" fillId="7" borderId="17" xfId="0" applyNumberFormat="1" applyFill="1" applyBorder="1" applyAlignment="1">
      <alignment horizontal="center" vertical="center" wrapText="1"/>
    </xf>
    <xf numFmtId="164" fontId="6" fillId="7" borderId="17" xfId="1" applyNumberFormat="1" applyFont="1" applyFill="1" applyBorder="1" applyAlignment="1" applyProtection="1">
      <alignment horizontal="justify" vertical="center" wrapText="1"/>
      <protection locked="0"/>
    </xf>
    <xf numFmtId="0" fontId="0" fillId="7" borderId="17" xfId="0" applyFill="1" applyBorder="1" applyAlignment="1">
      <alignment horizontal="justify" vertical="center"/>
    </xf>
    <xf numFmtId="0" fontId="6" fillId="7" borderId="59" xfId="1" applyFont="1" applyFill="1" applyBorder="1" applyAlignment="1" applyProtection="1">
      <alignment horizontal="justify" vertical="center"/>
      <protection locked="0"/>
    </xf>
    <xf numFmtId="0" fontId="15" fillId="2" borderId="0" xfId="0" applyFont="1" applyFill="1" applyAlignment="1">
      <alignment horizontal="center" vertical="center" wrapText="1"/>
    </xf>
    <xf numFmtId="0" fontId="14" fillId="2" borderId="0" xfId="0" applyFont="1" applyFill="1" applyAlignment="1">
      <alignment horizontal="center" vertical="center" wrapText="1"/>
    </xf>
    <xf numFmtId="0" fontId="0" fillId="2" borderId="0" xfId="0" applyFill="1" applyAlignment="1">
      <alignment horizontal="center"/>
    </xf>
    <xf numFmtId="0" fontId="4" fillId="7" borderId="17" xfId="0" applyFont="1" applyFill="1" applyBorder="1" applyAlignment="1">
      <alignment horizontal="center" vertical="center"/>
    </xf>
    <xf numFmtId="14" fontId="4" fillId="7" borderId="17" xfId="0" applyNumberFormat="1" applyFont="1" applyFill="1" applyBorder="1" applyAlignment="1">
      <alignment horizontal="center" vertical="center"/>
    </xf>
    <xf numFmtId="0" fontId="4" fillId="7" borderId="17" xfId="0" applyFont="1" applyFill="1" applyBorder="1" applyAlignment="1">
      <alignment horizontal="justify" wrapText="1"/>
    </xf>
    <xf numFmtId="0" fontId="4" fillId="7" borderId="17" xfId="0" applyFont="1" applyFill="1" applyBorder="1" applyAlignment="1">
      <alignment horizontal="left" vertical="center"/>
    </xf>
    <xf numFmtId="0" fontId="4" fillId="7" borderId="17"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1" fillId="7" borderId="17" xfId="0" applyFont="1" applyFill="1" applyBorder="1" applyAlignment="1">
      <alignment horizontal="center" vertical="center" wrapText="1"/>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0" fontId="1" fillId="7" borderId="17"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12" xfId="0" applyFont="1" applyBorder="1" applyAlignment="1">
      <alignment wrapText="1"/>
    </xf>
    <xf numFmtId="0" fontId="1" fillId="0" borderId="13" xfId="0" applyFont="1" applyBorder="1" applyAlignment="1">
      <alignment wrapText="1"/>
    </xf>
    <xf numFmtId="0" fontId="1" fillId="0" borderId="10" xfId="0" applyFont="1" applyBorder="1" applyAlignment="1">
      <alignment wrapText="1"/>
    </xf>
    <xf numFmtId="0" fontId="1" fillId="0" borderId="9" xfId="0" applyFont="1" applyBorder="1" applyAlignment="1">
      <alignment wrapText="1"/>
    </xf>
    <xf numFmtId="0" fontId="1" fillId="0" borderId="8" xfId="0" applyFont="1" applyBorder="1" applyAlignment="1">
      <alignment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1" fillId="7" borderId="60" xfId="0" applyFont="1" applyFill="1" applyBorder="1" applyAlignment="1">
      <alignment horizontal="left" vertical="center" wrapText="1"/>
    </xf>
    <xf numFmtId="0" fontId="1" fillId="7" borderId="60" xfId="0" applyFont="1" applyFill="1" applyBorder="1" applyAlignment="1">
      <alignment horizontal="center" vertical="center" wrapText="1"/>
    </xf>
    <xf numFmtId="164" fontId="0" fillId="7" borderId="17" xfId="0" applyNumberFormat="1" applyFill="1" applyBorder="1" applyAlignment="1" applyProtection="1">
      <alignment horizontal="center" vertical="center" wrapText="1"/>
      <protection locked="0"/>
    </xf>
    <xf numFmtId="164" fontId="0" fillId="7" borderId="17" xfId="0" applyNumberFormat="1" applyFill="1" applyBorder="1" applyAlignment="1" applyProtection="1">
      <alignment horizontal="center" vertical="center"/>
      <protection locked="0"/>
    </xf>
    <xf numFmtId="0" fontId="1" fillId="7" borderId="60" xfId="0" applyFont="1" applyFill="1" applyBorder="1" applyAlignment="1">
      <alignment horizontal="justify" vertical="center" wrapText="1"/>
    </xf>
    <xf numFmtId="164" fontId="12" fillId="7" borderId="17" xfId="0" applyNumberFormat="1" applyFont="1" applyFill="1" applyBorder="1" applyAlignment="1" applyProtection="1">
      <alignment horizontal="center" vertical="center"/>
      <protection locked="0"/>
    </xf>
    <xf numFmtId="0" fontId="1" fillId="7" borderId="17" xfId="0" applyFont="1" applyFill="1" applyBorder="1" applyAlignment="1">
      <alignment vertical="center" wrapText="1"/>
    </xf>
    <xf numFmtId="0" fontId="17" fillId="7" borderId="17" xfId="0" applyFont="1" applyFill="1" applyBorder="1" applyAlignment="1">
      <alignment horizontal="justify" vertical="center" wrapText="1"/>
    </xf>
    <xf numFmtId="0" fontId="7" fillId="7" borderId="17" xfId="0" applyFont="1" applyFill="1" applyBorder="1" applyAlignment="1" applyProtection="1">
      <alignment horizontal="center" vertical="center" wrapText="1"/>
      <protection locked="0"/>
    </xf>
    <xf numFmtId="0" fontId="17" fillId="7" borderId="17" xfId="0" applyFont="1" applyFill="1" applyBorder="1" applyAlignment="1">
      <alignment horizontal="left" vertical="center" wrapText="1"/>
    </xf>
    <xf numFmtId="0" fontId="1" fillId="7" borderId="17" xfId="0" applyFont="1" applyFill="1" applyBorder="1" applyAlignment="1">
      <alignment horizontal="justify" vertical="top" wrapText="1"/>
    </xf>
    <xf numFmtId="0" fontId="19" fillId="7" borderId="17" xfId="0" applyFont="1" applyFill="1" applyBorder="1" applyAlignment="1">
      <alignment horizontal="justify" vertical="top" wrapText="1"/>
    </xf>
    <xf numFmtId="14" fontId="1" fillId="7" borderId="17" xfId="0" applyNumberFormat="1" applyFont="1" applyFill="1" applyBorder="1" applyAlignment="1">
      <alignment horizontal="center" vertical="center" wrapText="1"/>
    </xf>
    <xf numFmtId="0" fontId="18" fillId="7" borderId="17" xfId="0" applyFont="1" applyFill="1" applyBorder="1" applyAlignment="1">
      <alignment horizontal="justify"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horizontal="center" vertical="center" wrapText="1"/>
    </xf>
    <xf numFmtId="16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left" vertical="center" wrapText="1"/>
    </xf>
    <xf numFmtId="164" fontId="0" fillId="7" borderId="44" xfId="0" applyNumberFormat="1" applyFill="1" applyBorder="1" applyAlignment="1" applyProtection="1">
      <alignment horizontal="center" vertical="center"/>
      <protection locked="0"/>
    </xf>
    <xf numFmtId="0" fontId="1" fillId="7" borderId="62"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5" fillId="0" borderId="12" xfId="0" applyFont="1" applyBorder="1" applyAlignment="1">
      <alignment wrapText="1"/>
    </xf>
    <xf numFmtId="0" fontId="35" fillId="0" borderId="13" xfId="0" applyFont="1" applyBorder="1" applyAlignment="1">
      <alignment wrapText="1"/>
    </xf>
    <xf numFmtId="0" fontId="35" fillId="0" borderId="10" xfId="0" applyFont="1" applyBorder="1" applyAlignment="1">
      <alignment wrapText="1"/>
    </xf>
    <xf numFmtId="0" fontId="35" fillId="0" borderId="9" xfId="0" applyFont="1" applyBorder="1" applyAlignment="1">
      <alignment wrapText="1"/>
    </xf>
    <xf numFmtId="0" fontId="35" fillId="0" borderId="8" xfId="0" applyFont="1" applyBorder="1" applyAlignment="1">
      <alignment wrapText="1"/>
    </xf>
    <xf numFmtId="0" fontId="13"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7" borderId="59" xfId="0" applyFont="1" applyFill="1" applyBorder="1" applyAlignment="1" applyProtection="1">
      <alignment horizontal="center" vertical="center" wrapText="1"/>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horizontal="center" vertical="center" wrapText="1"/>
      <protection locked="0"/>
    </xf>
    <xf numFmtId="0" fontId="4" fillId="7" borderId="59" xfId="0" applyFont="1" applyFill="1" applyBorder="1" applyAlignment="1" applyProtection="1">
      <alignment horizontal="center" vertical="center"/>
      <protection locked="0"/>
    </xf>
    <xf numFmtId="0" fontId="22" fillId="7" borderId="60" xfId="3" applyFill="1" applyBorder="1" applyAlignment="1">
      <alignment horizontal="center" vertical="center" wrapText="1"/>
    </xf>
    <xf numFmtId="0" fontId="21" fillId="7" borderId="17" xfId="0" applyFont="1" applyFill="1" applyBorder="1" applyAlignment="1" applyProtection="1">
      <alignment horizontal="justify" vertical="center" wrapText="1"/>
      <protection locked="0"/>
    </xf>
    <xf numFmtId="0" fontId="18" fillId="7" borderId="75" xfId="0" applyFont="1" applyFill="1" applyBorder="1" applyAlignment="1">
      <alignment horizontal="justify" vertical="center" wrapText="1"/>
    </xf>
    <xf numFmtId="164" fontId="4" fillId="7" borderId="17" xfId="0" applyNumberFormat="1" applyFont="1" applyFill="1" applyBorder="1" applyAlignment="1" applyProtection="1">
      <alignment horizontal="center" vertical="center"/>
      <protection locked="0"/>
    </xf>
    <xf numFmtId="0" fontId="1" fillId="7" borderId="80" xfId="0" applyFont="1" applyFill="1" applyBorder="1" applyAlignment="1">
      <alignment horizontal="center" vertical="center" wrapText="1"/>
    </xf>
    <xf numFmtId="0" fontId="4" fillId="7" borderId="17" xfId="0" applyFont="1" applyFill="1" applyBorder="1" applyAlignment="1" applyProtection="1">
      <alignment horizontal="justify" vertical="center"/>
      <protection locked="0"/>
    </xf>
    <xf numFmtId="0" fontId="4" fillId="7" borderId="17" xfId="0" applyFont="1" applyFill="1" applyBorder="1" applyAlignment="1" applyProtection="1">
      <alignment horizontal="left" vertical="center" wrapText="1"/>
      <protection locked="0"/>
    </xf>
    <xf numFmtId="0" fontId="6" fillId="7" borderId="17" xfId="0" applyFont="1" applyFill="1" applyBorder="1" applyAlignment="1" applyProtection="1">
      <alignment horizontal="justify" vertical="center" wrapText="1"/>
      <protection locked="0"/>
    </xf>
    <xf numFmtId="0" fontId="6" fillId="7" borderId="17" xfId="0" applyFont="1" applyFill="1" applyBorder="1" applyAlignment="1" applyProtection="1">
      <alignment horizontal="left" vertical="center" wrapText="1"/>
      <protection locked="0"/>
    </xf>
    <xf numFmtId="164" fontId="6" fillId="7" borderId="17" xfId="0" applyNumberFormat="1" applyFont="1" applyFill="1" applyBorder="1" applyAlignment="1" applyProtection="1">
      <alignment horizontal="center" vertical="center"/>
      <protection locked="0"/>
    </xf>
    <xf numFmtId="0" fontId="1" fillId="7" borderId="60" xfId="0" applyFont="1" applyFill="1" applyBorder="1" applyAlignment="1">
      <alignment vertical="center" wrapText="1"/>
    </xf>
    <xf numFmtId="0" fontId="0" fillId="7" borderId="17" xfId="0" applyFill="1" applyBorder="1" applyAlignment="1">
      <alignment horizontal="left" vertical="center"/>
    </xf>
    <xf numFmtId="0" fontId="0" fillId="2" borderId="26" xfId="0" applyFill="1" applyBorder="1" applyAlignment="1">
      <alignment horizontal="center" vertical="center"/>
    </xf>
    <xf numFmtId="0" fontId="4" fillId="7" borderId="17" xfId="0" applyFont="1" applyFill="1" applyBorder="1" applyAlignment="1" applyProtection="1">
      <alignment horizontal="center" vertical="center"/>
      <protection locked="0"/>
    </xf>
    <xf numFmtId="0" fontId="4" fillId="7" borderId="17" xfId="0" applyFont="1" applyFill="1" applyBorder="1" applyAlignment="1" applyProtection="1">
      <alignment horizontal="justify" wrapText="1"/>
      <protection locked="0"/>
    </xf>
    <xf numFmtId="0" fontId="0" fillId="0" borderId="26" xfId="0" applyBorder="1" applyAlignment="1">
      <alignment horizontal="center" vertical="center"/>
    </xf>
    <xf numFmtId="0" fontId="34" fillId="0" borderId="0" xfId="0" applyFont="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0" fillId="0" borderId="12" xfId="0" applyFont="1" applyBorder="1" applyAlignment="1">
      <alignment wrapText="1"/>
    </xf>
    <xf numFmtId="0" fontId="30" fillId="0" borderId="13" xfId="0" applyFont="1" applyBorder="1" applyAlignment="1">
      <alignment wrapText="1"/>
    </xf>
    <xf numFmtId="0" fontId="30" fillId="0" borderId="10" xfId="0" applyFont="1" applyBorder="1" applyAlignment="1">
      <alignment wrapText="1"/>
    </xf>
    <xf numFmtId="0" fontId="30" fillId="0" borderId="9" xfId="0" applyFont="1" applyBorder="1" applyAlignment="1">
      <alignment wrapText="1"/>
    </xf>
    <xf numFmtId="0" fontId="30" fillId="0" borderId="8" xfId="0" applyFont="1" applyBorder="1" applyAlignment="1">
      <alignment wrapText="1"/>
    </xf>
    <xf numFmtId="0" fontId="2" fillId="0" borderId="5" xfId="0" applyFont="1" applyBorder="1" applyAlignment="1">
      <alignment horizontal="left" vertical="center" wrapText="1"/>
    </xf>
    <xf numFmtId="164" fontId="7" fillId="7" borderId="17" xfId="0" applyNumberFormat="1" applyFont="1" applyFill="1" applyBorder="1" applyAlignment="1" applyProtection="1">
      <alignment horizontal="center" vertical="center" wrapText="1"/>
      <protection locked="0"/>
    </xf>
    <xf numFmtId="0" fontId="1" fillId="0" borderId="38" xfId="0" applyFont="1" applyBorder="1" applyAlignment="1">
      <alignment vertical="center" wrapText="1"/>
    </xf>
    <xf numFmtId="0" fontId="2" fillId="0" borderId="0" xfId="0" applyFont="1" applyAlignment="1">
      <alignment horizontal="center"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5" fillId="7" borderId="17" xfId="0" applyFont="1" applyFill="1" applyBorder="1" applyAlignment="1">
      <alignment horizontal="justify" vertical="center" wrapText="1"/>
    </xf>
    <xf numFmtId="0" fontId="32" fillId="7" borderId="0" xfId="0" applyFont="1" applyFill="1" applyAlignment="1">
      <alignment horizontal="center" vertical="center" wrapText="1"/>
    </xf>
    <xf numFmtId="0" fontId="32" fillId="7" borderId="28" xfId="0" applyFont="1" applyFill="1" applyBorder="1" applyAlignment="1">
      <alignment horizontal="center" vertical="center" wrapText="1"/>
    </xf>
    <xf numFmtId="0" fontId="1" fillId="7" borderId="64"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1" fillId="7" borderId="65"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1" fillId="7" borderId="71" xfId="0" applyFont="1" applyFill="1" applyBorder="1" applyAlignment="1">
      <alignment horizontal="center" vertical="center" wrapText="1"/>
    </xf>
    <xf numFmtId="164" fontId="0" fillId="7" borderId="17" xfId="0" applyNumberFormat="1" applyFill="1" applyBorder="1" applyAlignment="1" applyProtection="1">
      <alignment horizontal="justify" vertical="center" wrapText="1"/>
      <protection locked="0"/>
    </xf>
    <xf numFmtId="0" fontId="13" fillId="0" borderId="6" xfId="0" applyFont="1" applyBorder="1" applyAlignment="1">
      <alignment horizontal="center" vertical="center" wrapText="1"/>
    </xf>
    <xf numFmtId="0" fontId="7" fillId="7" borderId="59" xfId="0" applyFont="1" applyFill="1" applyBorder="1" applyAlignment="1" applyProtection="1">
      <alignment horizontal="center" vertical="center" wrapText="1"/>
      <protection locked="0"/>
    </xf>
    <xf numFmtId="0" fontId="1" fillId="7" borderId="62" xfId="0" applyFont="1" applyFill="1" applyBorder="1" applyAlignment="1">
      <alignment horizontal="justify" vertical="center" wrapText="1"/>
    </xf>
    <xf numFmtId="0" fontId="1" fillId="7" borderId="56" xfId="0" applyFont="1" applyFill="1" applyBorder="1" applyAlignment="1">
      <alignment horizontal="center" vertical="center" wrapText="1"/>
    </xf>
    <xf numFmtId="0" fontId="1" fillId="7" borderId="57" xfId="0" applyFont="1" applyFill="1" applyBorder="1" applyAlignment="1">
      <alignment horizontal="center" vertical="center" wrapText="1"/>
    </xf>
    <xf numFmtId="14" fontId="1" fillId="7" borderId="57" xfId="0" applyNumberFormat="1" applyFont="1" applyFill="1" applyBorder="1" applyAlignment="1">
      <alignment horizontal="center" vertical="center" wrapText="1"/>
    </xf>
    <xf numFmtId="0" fontId="1" fillId="7" borderId="57" xfId="0" applyFont="1" applyFill="1" applyBorder="1" applyAlignment="1">
      <alignment horizontal="justify" vertical="center" wrapText="1"/>
    </xf>
    <xf numFmtId="0" fontId="1" fillId="0" borderId="6" xfId="0" applyFont="1" applyBorder="1" applyAlignment="1">
      <alignment horizontal="center" vertical="center" wrapText="1"/>
    </xf>
    <xf numFmtId="0" fontId="1" fillId="7" borderId="58" xfId="0" applyFont="1" applyFill="1" applyBorder="1" applyAlignment="1">
      <alignment horizontal="center" vertical="center" wrapText="1"/>
    </xf>
    <xf numFmtId="0" fontId="1" fillId="7" borderId="57" xfId="0" applyFont="1" applyFill="1" applyBorder="1" applyAlignment="1">
      <alignment horizontal="left" vertical="center" wrapText="1"/>
    </xf>
    <xf numFmtId="0" fontId="0" fillId="7" borderId="59" xfId="0" applyFill="1" applyBorder="1" applyAlignment="1" applyProtection="1">
      <alignment horizontal="center" vertical="center" wrapText="1"/>
      <protection locked="0"/>
    </xf>
    <xf numFmtId="14" fontId="0" fillId="7" borderId="17" xfId="0" applyNumberFormat="1"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13" fillId="0" borderId="6" xfId="0" applyFont="1" applyBorder="1" applyAlignment="1">
      <alignment horizontal="left" vertical="center" wrapText="1"/>
    </xf>
    <xf numFmtId="0" fontId="26" fillId="7" borderId="17" xfId="0" applyFont="1" applyFill="1" applyBorder="1" applyAlignment="1">
      <alignment horizontal="justify" vertical="center" wrapText="1"/>
    </xf>
    <xf numFmtId="0" fontId="33" fillId="7" borderId="60" xfId="0" applyFont="1" applyFill="1" applyBorder="1" applyAlignment="1">
      <alignment horizontal="center" vertical="center" wrapText="1"/>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horizontal="center" vertical="center" wrapText="1"/>
      <protection locked="0"/>
    </xf>
    <xf numFmtId="0" fontId="0" fillId="7" borderId="61" xfId="0" applyFill="1" applyBorder="1" applyAlignment="1" applyProtection="1">
      <alignment horizontal="center" vertical="center" wrapText="1"/>
      <protection locked="0"/>
    </xf>
    <xf numFmtId="0" fontId="0" fillId="7" borderId="44" xfId="0" applyFill="1" applyBorder="1" applyAlignment="1" applyProtection="1">
      <alignment horizontal="center" vertical="center" wrapText="1"/>
      <protection locked="0"/>
    </xf>
    <xf numFmtId="0" fontId="33" fillId="7" borderId="44" xfId="0" applyFont="1" applyFill="1" applyBorder="1" applyAlignment="1" applyProtection="1">
      <alignment horizontal="justify" vertical="center" wrapText="1"/>
      <protection locked="0"/>
    </xf>
    <xf numFmtId="164" fontId="33" fillId="7" borderId="44" xfId="0" applyNumberFormat="1" applyFont="1" applyFill="1" applyBorder="1" applyAlignment="1" applyProtection="1">
      <alignment horizontal="center" vertical="center" wrapText="1"/>
      <protection locked="0"/>
    </xf>
    <xf numFmtId="0" fontId="33" fillId="7" borderId="17" xfId="0" applyFont="1" applyFill="1" applyBorder="1" applyAlignment="1">
      <alignment horizontal="justify" vertical="center" wrapText="1"/>
    </xf>
    <xf numFmtId="0" fontId="33" fillId="7" borderId="44" xfId="0" applyFont="1" applyFill="1" applyBorder="1" applyAlignment="1">
      <alignment horizontal="justify" vertical="center" wrapText="1"/>
    </xf>
    <xf numFmtId="0" fontId="33" fillId="7" borderId="62" xfId="0" applyFont="1" applyFill="1" applyBorder="1" applyAlignment="1">
      <alignment horizontal="center" vertical="center" wrapText="1"/>
    </xf>
    <xf numFmtId="164" fontId="0" fillId="7" borderId="48" xfId="0" applyNumberFormat="1" applyFill="1" applyBorder="1" applyAlignment="1" applyProtection="1">
      <alignment horizontal="center" vertical="center"/>
      <protection locked="0"/>
    </xf>
    <xf numFmtId="164" fontId="0" fillId="7" borderId="50" xfId="0" applyNumberFormat="1" applyFill="1" applyBorder="1" applyAlignment="1" applyProtection="1">
      <alignment horizontal="center" vertical="center"/>
      <protection locked="0"/>
    </xf>
    <xf numFmtId="164" fontId="0" fillId="7" borderId="52" xfId="0" applyNumberFormat="1"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24" xfId="0" applyFill="1" applyBorder="1" applyAlignment="1" applyProtection="1">
      <alignment horizontal="center" vertical="center"/>
      <protection locked="0"/>
    </xf>
    <xf numFmtId="0" fontId="1" fillId="7" borderId="25"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horizontal="center" vertical="center" wrapText="1"/>
    </xf>
    <xf numFmtId="14" fontId="1" fillId="7" borderId="25"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0" fillId="7" borderId="23" xfId="0" applyFill="1" applyBorder="1" applyAlignment="1" applyProtection="1">
      <alignment horizontal="justify" vertical="center" wrapText="1"/>
      <protection locked="0"/>
    </xf>
    <xf numFmtId="0" fontId="0" fillId="7" borderId="24"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23" xfId="0" applyFont="1" applyFill="1" applyBorder="1" applyAlignment="1" applyProtection="1">
      <alignment horizontal="justify" vertical="center" wrapText="1"/>
      <protection locked="0"/>
    </xf>
    <xf numFmtId="0" fontId="7" fillId="7" borderId="24" xfId="0" applyFont="1" applyFill="1" applyBorder="1" applyAlignment="1" applyProtection="1">
      <alignment horizontal="justify" vertical="center" wrapText="1"/>
      <protection locked="0"/>
    </xf>
    <xf numFmtId="0" fontId="1" fillId="7" borderId="41" xfId="0" applyFont="1" applyFill="1" applyBorder="1" applyAlignment="1">
      <alignment horizontal="justify" vertical="center" wrapText="1"/>
    </xf>
    <xf numFmtId="0" fontId="1" fillId="7" borderId="37" xfId="0" applyFont="1" applyFill="1" applyBorder="1" applyAlignment="1">
      <alignment horizontal="justify" vertical="center" wrapText="1"/>
    </xf>
    <xf numFmtId="0" fontId="1" fillId="7" borderId="43" xfId="0" applyFont="1" applyFill="1" applyBorder="1" applyAlignment="1">
      <alignment horizontal="justify" vertical="center" wrapText="1"/>
    </xf>
    <xf numFmtId="0" fontId="2" fillId="7"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7" xfId="0" applyFont="1" applyFill="1" applyBorder="1" applyAlignment="1">
      <alignment horizontal="center" vertical="center" wrapText="1"/>
    </xf>
    <xf numFmtId="14" fontId="1" fillId="7" borderId="34" xfId="0" applyNumberFormat="1"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7" fillId="7" borderId="36"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center" vertical="center" wrapText="1"/>
      <protection locked="0"/>
    </xf>
    <xf numFmtId="0" fontId="7" fillId="7" borderId="49" xfId="0" applyFont="1" applyFill="1" applyBorder="1" applyAlignment="1" applyProtection="1">
      <alignment horizontal="center" vertical="center" wrapText="1"/>
      <protection locked="0"/>
    </xf>
    <xf numFmtId="0" fontId="7" fillId="7" borderId="51" xfId="0" applyFont="1" applyFill="1" applyBorder="1" applyAlignment="1" applyProtection="1">
      <alignment horizontal="center" vertical="center" wrapText="1"/>
      <protection locked="0"/>
    </xf>
    <xf numFmtId="0" fontId="7" fillId="7" borderId="25" xfId="0"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164" fontId="0" fillId="7" borderId="12" xfId="0" applyNumberFormat="1" applyFill="1" applyBorder="1" applyAlignment="1" applyProtection="1">
      <alignment horizontal="center" vertical="center"/>
      <protection locked="0"/>
    </xf>
    <xf numFmtId="164" fontId="0" fillId="7" borderId="0" xfId="0" applyNumberFormat="1" applyFill="1" applyAlignment="1" applyProtection="1">
      <alignment horizontal="center" vertical="center"/>
      <protection locked="0"/>
    </xf>
    <xf numFmtId="164" fontId="0" fillId="7" borderId="35" xfId="0" applyNumberFormat="1" applyFill="1" applyBorder="1" applyAlignment="1" applyProtection="1">
      <alignment horizontal="center" vertical="center"/>
      <protection locked="0"/>
    </xf>
    <xf numFmtId="164" fontId="0" fillId="7" borderId="25" xfId="0" applyNumberFormat="1" applyFill="1" applyBorder="1" applyAlignment="1" applyProtection="1">
      <alignment horizontal="center" vertical="center"/>
      <protection locked="0"/>
    </xf>
    <xf numFmtId="164" fontId="0" fillId="7" borderId="23" xfId="0" applyNumberFormat="1" applyFill="1" applyBorder="1" applyAlignment="1" applyProtection="1">
      <alignment horizontal="center" vertical="center"/>
      <protection locked="0"/>
    </xf>
    <xf numFmtId="164" fontId="0" fillId="7" borderId="24" xfId="0" applyNumberFormat="1" applyFill="1" applyBorder="1" applyAlignment="1" applyProtection="1">
      <alignment horizontal="center" vertical="center"/>
      <protection locked="0"/>
    </xf>
    <xf numFmtId="0" fontId="1" fillId="7" borderId="30" xfId="0" applyFont="1" applyFill="1" applyBorder="1" applyAlignment="1">
      <alignment horizontal="justify" vertical="center" wrapText="1"/>
    </xf>
    <xf numFmtId="0" fontId="1" fillId="7" borderId="28"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 fillId="7" borderId="29"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17" fillId="0" borderId="0" xfId="0" applyFont="1" applyAlignment="1">
      <alignment horizontal="center" vertical="center" wrapText="1"/>
    </xf>
    <xf numFmtId="0" fontId="13" fillId="0" borderId="7" xfId="0" applyFont="1" applyBorder="1" applyAlignment="1">
      <alignment horizontal="left" vertical="center" wrapText="1"/>
    </xf>
    <xf numFmtId="0" fontId="38" fillId="0" borderId="99" xfId="0" applyFont="1" applyBorder="1" applyAlignment="1" applyProtection="1">
      <alignment horizontal="left" vertical="top" wrapText="1"/>
      <protection locked="0"/>
    </xf>
    <xf numFmtId="0" fontId="38" fillId="0" borderId="100" xfId="0" applyFont="1" applyBorder="1" applyAlignment="1" applyProtection="1">
      <alignment horizontal="left" vertical="top" wrapText="1"/>
      <protection locked="0"/>
    </xf>
    <xf numFmtId="0" fontId="0" fillId="2" borderId="101"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10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4" fillId="9" borderId="73" xfId="0" applyFont="1" applyFill="1" applyBorder="1" applyAlignment="1">
      <alignment horizontal="center" vertical="center" wrapText="1"/>
    </xf>
    <xf numFmtId="0" fontId="4" fillId="9" borderId="74" xfId="0" applyFont="1" applyFill="1" applyBorder="1" applyAlignment="1">
      <alignment horizontal="center" vertical="center" wrapText="1"/>
    </xf>
    <xf numFmtId="0" fontId="4" fillId="9" borderId="75"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39" fillId="0" borderId="26" xfId="0" applyFont="1" applyBorder="1" applyAlignment="1">
      <alignment horizontal="left" vertical="top" wrapText="1"/>
    </xf>
    <xf numFmtId="0" fontId="39" fillId="0" borderId="0" xfId="0" applyFont="1" applyAlignment="1">
      <alignment horizontal="left" vertical="top" wrapText="1"/>
    </xf>
    <xf numFmtId="0" fontId="39" fillId="0" borderId="15" xfId="0" applyFont="1" applyBorder="1" applyAlignment="1">
      <alignment horizontal="left" vertical="top" wrapText="1"/>
    </xf>
    <xf numFmtId="0" fontId="5" fillId="8" borderId="17" xfId="0" applyFont="1" applyFill="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1" fillId="0" borderId="17" xfId="0" applyFont="1" applyBorder="1" applyAlignment="1">
      <alignment wrapText="1"/>
    </xf>
    <xf numFmtId="0" fontId="2" fillId="0" borderId="17" xfId="0" applyFont="1" applyBorder="1" applyAlignment="1">
      <alignment horizontal="left" vertical="center" wrapText="1"/>
    </xf>
    <xf numFmtId="0" fontId="43" fillId="0" borderId="21" xfId="0" applyFont="1" applyBorder="1" applyAlignment="1">
      <alignment vertical="center" wrapText="1"/>
    </xf>
    <xf numFmtId="0" fontId="43" fillId="0" borderId="12" xfId="0" applyFont="1" applyBorder="1" applyAlignment="1">
      <alignment vertical="center" wrapText="1"/>
    </xf>
    <xf numFmtId="0" fontId="43" fillId="0" borderId="20" xfId="0" applyFont="1" applyBorder="1" applyAlignment="1">
      <alignment vertical="center" wrapText="1"/>
    </xf>
    <xf numFmtId="0" fontId="43" fillId="0" borderId="4" xfId="0" applyFont="1" applyBorder="1" applyAlignment="1">
      <alignment vertical="center" wrapText="1"/>
    </xf>
    <xf numFmtId="0" fontId="43" fillId="0" borderId="0" xfId="0" applyFont="1" applyAlignment="1">
      <alignment vertical="center" wrapText="1"/>
    </xf>
    <xf numFmtId="0" fontId="43" fillId="0" borderId="18" xfId="0" applyFont="1" applyBorder="1" applyAlignment="1">
      <alignment vertical="center" wrapText="1"/>
    </xf>
  </cellXfs>
  <cellStyles count="4">
    <cellStyle name="Hipervínculo"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2</xdr:row>
      <xdr:rowOff>9525</xdr:rowOff>
    </xdr:from>
    <xdr:to>
      <xdr:col>14</xdr:col>
      <xdr:colOff>657225</xdr:colOff>
      <xdr:row>36</xdr:row>
      <xdr:rowOff>40901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 y="390525"/>
          <a:ext cx="10058400" cy="6508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263070</xdr:colOff>
      <xdr:row>231</xdr:row>
      <xdr:rowOff>1260929</xdr:rowOff>
    </xdr:from>
    <xdr:to>
      <xdr:col>13</xdr:col>
      <xdr:colOff>5183674</xdr:colOff>
      <xdr:row>236</xdr:row>
      <xdr:rowOff>233797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6534" y="183025143"/>
          <a:ext cx="4920604" cy="3150261"/>
        </a:xfrm>
        <a:prstGeom prst="rect">
          <a:avLst/>
        </a:prstGeom>
      </xdr:spPr>
    </xdr:pic>
    <xdr:clientData/>
  </xdr:twoCellAnchor>
  <xdr:twoCellAnchor editAs="oneCell">
    <xdr:from>
      <xdr:col>13</xdr:col>
      <xdr:colOff>1918607</xdr:colOff>
      <xdr:row>303</xdr:row>
      <xdr:rowOff>705303</xdr:rowOff>
    </xdr:from>
    <xdr:to>
      <xdr:col>13</xdr:col>
      <xdr:colOff>5137655</xdr:colOff>
      <xdr:row>303</xdr:row>
      <xdr:rowOff>1867208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5413607" y="236242678"/>
          <a:ext cx="3219048" cy="1161905"/>
        </a:xfrm>
        <a:prstGeom prst="rect">
          <a:avLst/>
        </a:prstGeom>
      </xdr:spPr>
    </xdr:pic>
    <xdr:clientData/>
  </xdr:twoCellAnchor>
  <xdr:oneCellAnchor>
    <xdr:from>
      <xdr:col>13</xdr:col>
      <xdr:colOff>981982</xdr:colOff>
      <xdr:row>305</xdr:row>
      <xdr:rowOff>777874</xdr:rowOff>
    </xdr:from>
    <xdr:ext cx="3219048" cy="1161905"/>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476982" y="239680749"/>
          <a:ext cx="3219048" cy="1161905"/>
        </a:xfrm>
        <a:prstGeom prst="rect">
          <a:avLst/>
        </a:prstGeom>
      </xdr:spPr>
    </xdr:pic>
    <xdr:clientData/>
  </xdr:oneCellAnchor>
  <xdr:twoCellAnchor editAs="oneCell">
    <xdr:from>
      <xdr:col>13</xdr:col>
      <xdr:colOff>1006928</xdr:colOff>
      <xdr:row>298</xdr:row>
      <xdr:rowOff>811893</xdr:rowOff>
    </xdr:from>
    <xdr:to>
      <xdr:col>13</xdr:col>
      <xdr:colOff>4225976</xdr:colOff>
      <xdr:row>299</xdr:row>
      <xdr:rowOff>753689</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370392" y="228309714"/>
          <a:ext cx="3219048" cy="1173243"/>
        </a:xfrm>
        <a:prstGeom prst="rect">
          <a:avLst/>
        </a:prstGeom>
      </xdr:spPr>
    </xdr:pic>
    <xdr:clientData/>
  </xdr:twoCellAnchor>
  <xdr:twoCellAnchor editAs="oneCell">
    <xdr:from>
      <xdr:col>14</xdr:col>
      <xdr:colOff>83343</xdr:colOff>
      <xdr:row>186</xdr:row>
      <xdr:rowOff>23813</xdr:rowOff>
    </xdr:from>
    <xdr:to>
      <xdr:col>14</xdr:col>
      <xdr:colOff>2462539</xdr:colOff>
      <xdr:row>187</xdr:row>
      <xdr:rowOff>488156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29075062" y="144601407"/>
          <a:ext cx="2379196" cy="1131093"/>
        </a:xfrm>
        <a:prstGeom prst="rect">
          <a:avLst/>
        </a:prstGeom>
      </xdr:spPr>
    </xdr:pic>
    <xdr:clientData/>
  </xdr:twoCellAnchor>
  <xdr:twoCellAnchor editAs="oneCell">
    <xdr:from>
      <xdr:col>14</xdr:col>
      <xdr:colOff>2559844</xdr:colOff>
      <xdr:row>186</xdr:row>
      <xdr:rowOff>11908</xdr:rowOff>
    </xdr:from>
    <xdr:to>
      <xdr:col>14</xdr:col>
      <xdr:colOff>4797201</xdr:colOff>
      <xdr:row>187</xdr:row>
      <xdr:rowOff>488156</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31551563" y="144589502"/>
          <a:ext cx="2237357" cy="1142998"/>
        </a:xfrm>
        <a:prstGeom prst="rect">
          <a:avLst/>
        </a:prstGeom>
      </xdr:spPr>
    </xdr:pic>
    <xdr:clientData/>
  </xdr:twoCellAnchor>
  <xdr:twoCellAnchor editAs="oneCell">
    <xdr:from>
      <xdr:col>14</xdr:col>
      <xdr:colOff>71437</xdr:colOff>
      <xdr:row>187</xdr:row>
      <xdr:rowOff>607220</xdr:rowOff>
    </xdr:from>
    <xdr:to>
      <xdr:col>14</xdr:col>
      <xdr:colOff>2471317</xdr:colOff>
      <xdr:row>188</xdr:row>
      <xdr:rowOff>702470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a:stretch>
          <a:fillRect/>
        </a:stretch>
      </xdr:blipFill>
      <xdr:spPr>
        <a:xfrm>
          <a:off x="29063156" y="145851564"/>
          <a:ext cx="2399880" cy="1262062"/>
        </a:xfrm>
        <a:prstGeom prst="rect">
          <a:avLst/>
        </a:prstGeom>
      </xdr:spPr>
    </xdr:pic>
    <xdr:clientData/>
  </xdr:twoCellAnchor>
  <xdr:twoCellAnchor editAs="oneCell">
    <xdr:from>
      <xdr:col>14</xdr:col>
      <xdr:colOff>2571750</xdr:colOff>
      <xdr:row>187</xdr:row>
      <xdr:rowOff>928689</xdr:rowOff>
    </xdr:from>
    <xdr:to>
      <xdr:col>14</xdr:col>
      <xdr:colOff>4774407</xdr:colOff>
      <xdr:row>188</xdr:row>
      <xdr:rowOff>58389</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a:stretch>
          <a:fillRect/>
        </a:stretch>
      </xdr:blipFill>
      <xdr:spPr>
        <a:xfrm>
          <a:off x="31563469" y="146173033"/>
          <a:ext cx="2202657" cy="29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136071</xdr:colOff>
      <xdr:row>29</xdr:row>
      <xdr:rowOff>95250</xdr:rowOff>
    </xdr:from>
    <xdr:to>
      <xdr:col>13</xdr:col>
      <xdr:colOff>4936070</xdr:colOff>
      <xdr:row>29</xdr:row>
      <xdr:rowOff>966107</xdr:rowOff>
    </xdr:to>
    <xdr:pic>
      <xdr:nvPicPr>
        <xdr:cNvPr id="2" name="Picture 3">
          <a:extLst>
            <a:ext uri="{FF2B5EF4-FFF2-40B4-BE49-F238E27FC236}">
              <a16:creationId xmlns:a16="http://schemas.microsoft.com/office/drawing/2014/main" id="{C43EF31B-34E0-4C14-8A85-A30988C2B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44857" y="20002500"/>
          <a:ext cx="4799999" cy="870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16</xdr:col>
      <xdr:colOff>150857</xdr:colOff>
      <xdr:row>52</xdr:row>
      <xdr:rowOff>65433</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38100"/>
          <a:ext cx="12342857" cy="9933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6</xdr:col>
      <xdr:colOff>457200</xdr:colOff>
      <xdr:row>30</xdr:row>
      <xdr:rowOff>36830</xdr:rowOff>
    </xdr:to>
    <xdr:pic>
      <xdr:nvPicPr>
        <xdr:cNvPr id="8" name="Imagen 7">
          <a:extLst>
            <a:ext uri="{FF2B5EF4-FFF2-40B4-BE49-F238E27FC236}">
              <a16:creationId xmlns:a16="http://schemas.microsoft.com/office/drawing/2014/main" id="{D2F1FE5D-4F70-49F6-B6D7-0B29C0F6E376}"/>
            </a:ext>
          </a:extLst>
        </xdr:cNvPr>
        <xdr:cNvPicPr/>
      </xdr:nvPicPr>
      <xdr:blipFill rotWithShape="1">
        <a:blip xmlns:r="http://schemas.openxmlformats.org/officeDocument/2006/relationships" r:embed="rId1"/>
        <a:srcRect l="29069" t="8340" r="30423" b="4911"/>
        <a:stretch/>
      </xdr:blipFill>
      <xdr:spPr bwMode="auto">
        <a:xfrm>
          <a:off x="0" y="66675"/>
          <a:ext cx="5029200" cy="568515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447675</xdr:colOff>
      <xdr:row>0</xdr:row>
      <xdr:rowOff>95250</xdr:rowOff>
    </xdr:from>
    <xdr:to>
      <xdr:col>13</xdr:col>
      <xdr:colOff>95250</xdr:colOff>
      <xdr:row>30</xdr:row>
      <xdr:rowOff>103505</xdr:rowOff>
    </xdr:to>
    <xdr:pic>
      <xdr:nvPicPr>
        <xdr:cNvPr id="9" name="Imagen 8">
          <a:extLst>
            <a:ext uri="{FF2B5EF4-FFF2-40B4-BE49-F238E27FC236}">
              <a16:creationId xmlns:a16="http://schemas.microsoft.com/office/drawing/2014/main" id="{6EBA41F2-0B61-43BC-A53B-A51F7F249BCF}"/>
            </a:ext>
          </a:extLst>
        </xdr:cNvPr>
        <xdr:cNvPicPr/>
      </xdr:nvPicPr>
      <xdr:blipFill rotWithShape="1">
        <a:blip xmlns:r="http://schemas.openxmlformats.org/officeDocument/2006/relationships" r:embed="rId2"/>
        <a:srcRect l="28885" t="9005" r="30235" b="4591"/>
        <a:stretch/>
      </xdr:blipFill>
      <xdr:spPr bwMode="auto">
        <a:xfrm>
          <a:off x="5019675" y="95250"/>
          <a:ext cx="4981575" cy="572325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533400</xdr:colOff>
      <xdr:row>43</xdr:row>
      <xdr:rowOff>180975</xdr:rowOff>
    </xdr:to>
    <xdr:pic>
      <xdr:nvPicPr>
        <xdr:cNvPr id="3" name="Imagen 2">
          <a:extLst>
            <a:ext uri="{FF2B5EF4-FFF2-40B4-BE49-F238E27FC236}">
              <a16:creationId xmlns:a16="http://schemas.microsoft.com/office/drawing/2014/main" id="{80FB50C5-160D-45B9-BC44-7274B8DF1E0E}"/>
            </a:ext>
          </a:extLst>
        </xdr:cNvPr>
        <xdr:cNvPicPr/>
      </xdr:nvPicPr>
      <xdr:blipFill rotWithShape="1">
        <a:blip xmlns:r="http://schemas.openxmlformats.org/officeDocument/2006/relationships" r:embed="rId1"/>
        <a:srcRect l="31059" t="14189" r="28717" b="5212"/>
        <a:stretch/>
      </xdr:blipFill>
      <xdr:spPr bwMode="auto">
        <a:xfrm>
          <a:off x="0" y="190500"/>
          <a:ext cx="6629400" cy="8181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47624</xdr:rowOff>
    </xdr:from>
    <xdr:to>
      <xdr:col>8</xdr:col>
      <xdr:colOff>466726</xdr:colOff>
      <xdr:row>41</xdr:row>
      <xdr:rowOff>180975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l="22451" t="18613" r="42232" b="4155"/>
        <a:stretch/>
      </xdr:blipFill>
      <xdr:spPr>
        <a:xfrm>
          <a:off x="104775" y="47624"/>
          <a:ext cx="6457951" cy="79438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K19" sqref="K19"/>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B1:O23"/>
  <sheetViews>
    <sheetView topLeftCell="M1" workbookViewId="0">
      <selection activeCell="O8" sqref="B8:O15"/>
    </sheetView>
  </sheetViews>
  <sheetFormatPr baseColWidth="10" defaultRowHeight="15" x14ac:dyDescent="0.25"/>
  <cols>
    <col min="1" max="1" width="2.42578125" customWidth="1"/>
    <col min="2" max="2" width="16.42578125" customWidth="1"/>
    <col min="3" max="3" width="17.28515625" customWidth="1"/>
    <col min="4" max="4" width="17.85546875" customWidth="1"/>
    <col min="5" max="5" width="36" bestFit="1" customWidth="1"/>
    <col min="6" max="6" width="31" bestFit="1" customWidth="1"/>
    <col min="7" max="7" width="25" customWidth="1"/>
    <col min="8" max="8" width="30.28515625" customWidth="1"/>
    <col min="9" max="9" width="21" customWidth="1"/>
    <col min="10" max="10" width="20.5703125" customWidth="1"/>
    <col min="11" max="11" width="14.7109375" customWidth="1"/>
    <col min="12" max="12" width="18.7109375" customWidth="1"/>
    <col min="13" max="13" width="38.85546875" customWidth="1"/>
    <col min="14" max="14" width="40.85546875" style="15" customWidth="1"/>
    <col min="15" max="15" width="33.140625" customWidth="1"/>
  </cols>
  <sheetData>
    <row r="1" spans="2:15" ht="15.75" thickBot="1" x14ac:dyDescent="0.3"/>
    <row r="2" spans="2:15" ht="15.75" customHeight="1" x14ac:dyDescent="0.25">
      <c r="B2" s="519" t="s">
        <v>0</v>
      </c>
      <c r="C2" s="520"/>
      <c r="D2" s="521"/>
      <c r="E2" s="521"/>
      <c r="F2" s="521"/>
      <c r="G2" s="521"/>
      <c r="H2" s="521"/>
      <c r="I2" s="521"/>
      <c r="J2" s="521"/>
      <c r="K2" s="521"/>
      <c r="L2" s="521"/>
      <c r="M2" s="521"/>
      <c r="N2" s="521"/>
      <c r="O2" s="522"/>
    </row>
    <row r="3" spans="2:15" ht="7.5" customHeight="1" thickBot="1" x14ac:dyDescent="0.3">
      <c r="B3" s="523"/>
      <c r="C3" s="524"/>
      <c r="D3" s="524"/>
      <c r="E3" s="524"/>
      <c r="F3" s="524"/>
      <c r="G3" s="524"/>
      <c r="H3" s="524"/>
      <c r="I3" s="524"/>
      <c r="J3" s="524"/>
      <c r="K3" s="524"/>
      <c r="L3" s="524"/>
      <c r="M3" s="524"/>
      <c r="N3" s="524"/>
      <c r="O3" s="525"/>
    </row>
    <row r="4" spans="2:15" ht="15.75" thickBot="1" x14ac:dyDescent="0.3">
      <c r="B4" s="526" t="s">
        <v>2100</v>
      </c>
      <c r="C4" s="527"/>
      <c r="D4" s="528"/>
      <c r="E4" s="528"/>
      <c r="F4" s="528"/>
      <c r="G4" s="528"/>
      <c r="H4" s="528"/>
      <c r="I4" s="528"/>
      <c r="J4" s="528"/>
      <c r="K4" s="528"/>
      <c r="L4" s="528"/>
      <c r="M4" s="528"/>
      <c r="N4" s="528"/>
      <c r="O4" s="529"/>
    </row>
    <row r="5" spans="2:15" ht="15.75" thickBot="1" x14ac:dyDescent="0.3">
      <c r="B5" s="526" t="s">
        <v>2182</v>
      </c>
      <c r="C5" s="527"/>
      <c r="D5" s="528"/>
      <c r="E5" s="528"/>
      <c r="F5" s="528"/>
      <c r="G5" s="528"/>
      <c r="H5" s="528"/>
      <c r="I5" s="528"/>
      <c r="J5" s="528"/>
      <c r="K5" s="528"/>
      <c r="L5" s="528"/>
      <c r="M5" s="528"/>
      <c r="N5" s="528"/>
      <c r="O5" s="529"/>
    </row>
    <row r="6" spans="2:15" ht="15.75" thickBot="1" x14ac:dyDescent="0.3">
      <c r="B6" s="592" t="s">
        <v>2101</v>
      </c>
      <c r="C6" s="561"/>
      <c r="D6" s="561"/>
      <c r="E6" s="561"/>
      <c r="F6" s="561"/>
      <c r="G6" s="561"/>
      <c r="H6" s="622" t="s">
        <v>2102</v>
      </c>
      <c r="I6" s="622"/>
      <c r="J6" s="4"/>
      <c r="K6" s="4"/>
      <c r="L6" s="4"/>
      <c r="M6" s="4"/>
      <c r="N6" s="16"/>
      <c r="O6" s="6"/>
    </row>
    <row r="7" spans="2:15" ht="60.75" thickBot="1" x14ac:dyDescent="0.3">
      <c r="B7" s="22" t="s">
        <v>2</v>
      </c>
      <c r="C7" s="5" t="s">
        <v>3</v>
      </c>
      <c r="D7" s="5" t="s">
        <v>4</v>
      </c>
      <c r="E7" s="2" t="s">
        <v>5</v>
      </c>
      <c r="F7" s="2" t="s">
        <v>6</v>
      </c>
      <c r="G7" s="2" t="s">
        <v>7</v>
      </c>
      <c r="H7" s="2" t="s">
        <v>8</v>
      </c>
      <c r="I7" s="2" t="s">
        <v>9</v>
      </c>
      <c r="J7" s="2" t="s">
        <v>10</v>
      </c>
      <c r="K7" s="2" t="s">
        <v>11</v>
      </c>
      <c r="L7" s="2" t="s">
        <v>12</v>
      </c>
      <c r="M7" s="5" t="s">
        <v>13</v>
      </c>
      <c r="N7" s="5" t="s">
        <v>14</v>
      </c>
      <c r="O7" s="39" t="s">
        <v>15</v>
      </c>
    </row>
    <row r="8" spans="2:15" s="55" customFormat="1" ht="90" thickBot="1" x14ac:dyDescent="0.3">
      <c r="B8" s="125" t="s">
        <v>37</v>
      </c>
      <c r="C8" s="103" t="s">
        <v>2272</v>
      </c>
      <c r="D8" s="126">
        <v>41851</v>
      </c>
      <c r="E8" s="127" t="s">
        <v>2103</v>
      </c>
      <c r="F8" s="128" t="s">
        <v>2104</v>
      </c>
      <c r="G8" s="129" t="s">
        <v>2105</v>
      </c>
      <c r="H8" s="129" t="s">
        <v>2106</v>
      </c>
      <c r="I8" s="103" t="s">
        <v>2120</v>
      </c>
      <c r="J8" s="130" t="s">
        <v>2107</v>
      </c>
      <c r="K8" s="131">
        <v>41852</v>
      </c>
      <c r="L8" s="131">
        <v>42205</v>
      </c>
      <c r="M8" s="132" t="s">
        <v>2108</v>
      </c>
      <c r="N8" s="133" t="s">
        <v>2109</v>
      </c>
      <c r="O8" s="134"/>
    </row>
    <row r="9" spans="2:15" s="55" customFormat="1" ht="86.25" thickBot="1" x14ac:dyDescent="0.3">
      <c r="B9" s="637" t="s">
        <v>56</v>
      </c>
      <c r="C9" s="640" t="s">
        <v>2272</v>
      </c>
      <c r="D9" s="643">
        <v>41851</v>
      </c>
      <c r="E9" s="644" t="s">
        <v>2110</v>
      </c>
      <c r="F9" s="647" t="s">
        <v>2111</v>
      </c>
      <c r="G9" s="647" t="s">
        <v>2112</v>
      </c>
      <c r="H9" s="647" t="s">
        <v>2113</v>
      </c>
      <c r="I9" s="640" t="s">
        <v>2120</v>
      </c>
      <c r="J9" s="662" t="s">
        <v>2114</v>
      </c>
      <c r="K9" s="634">
        <v>41883</v>
      </c>
      <c r="L9" s="634">
        <v>42003</v>
      </c>
      <c r="M9" s="135" t="s">
        <v>2115</v>
      </c>
      <c r="N9" s="650" t="s">
        <v>2273</v>
      </c>
      <c r="O9" s="653"/>
    </row>
    <row r="10" spans="2:15" s="55" customFormat="1" ht="29.25" thickBot="1" x14ac:dyDescent="0.3">
      <c r="B10" s="638"/>
      <c r="C10" s="641"/>
      <c r="D10" s="641"/>
      <c r="E10" s="645"/>
      <c r="F10" s="648"/>
      <c r="G10" s="648"/>
      <c r="H10" s="648"/>
      <c r="I10" s="641"/>
      <c r="J10" s="663"/>
      <c r="K10" s="635"/>
      <c r="L10" s="635"/>
      <c r="M10" s="135" t="s">
        <v>2116</v>
      </c>
      <c r="N10" s="651"/>
      <c r="O10" s="653"/>
    </row>
    <row r="11" spans="2:15" s="55" customFormat="1" ht="29.25" thickBot="1" x14ac:dyDescent="0.3">
      <c r="B11" s="639"/>
      <c r="C11" s="642"/>
      <c r="D11" s="642"/>
      <c r="E11" s="646"/>
      <c r="F11" s="649"/>
      <c r="G11" s="649"/>
      <c r="H11" s="649"/>
      <c r="I11" s="642"/>
      <c r="J11" s="664"/>
      <c r="K11" s="636"/>
      <c r="L11" s="636"/>
      <c r="M11" s="135" t="s">
        <v>2117</v>
      </c>
      <c r="N11" s="652"/>
      <c r="O11" s="654"/>
    </row>
    <row r="12" spans="2:15" s="55" customFormat="1" ht="60.75" thickBot="1" x14ac:dyDescent="0.3">
      <c r="B12" s="637" t="s">
        <v>57</v>
      </c>
      <c r="C12" s="655" t="s">
        <v>2272</v>
      </c>
      <c r="D12" s="658">
        <v>41851</v>
      </c>
      <c r="E12" s="644" t="s">
        <v>2110</v>
      </c>
      <c r="F12" s="647" t="s">
        <v>2111</v>
      </c>
      <c r="G12" s="647" t="s">
        <v>2118</v>
      </c>
      <c r="H12" s="647" t="s">
        <v>2119</v>
      </c>
      <c r="I12" s="640" t="s">
        <v>2120</v>
      </c>
      <c r="J12" s="665" t="s">
        <v>1999</v>
      </c>
      <c r="K12" s="668">
        <v>41852</v>
      </c>
      <c r="L12" s="671">
        <v>41988</v>
      </c>
      <c r="M12" s="136" t="s">
        <v>2121</v>
      </c>
      <c r="N12" s="674" t="s">
        <v>2274</v>
      </c>
      <c r="O12" s="677"/>
    </row>
    <row r="13" spans="2:15" s="55" customFormat="1" ht="29.25" thickBot="1" x14ac:dyDescent="0.3">
      <c r="B13" s="638"/>
      <c r="C13" s="656"/>
      <c r="D13" s="659"/>
      <c r="E13" s="645"/>
      <c r="F13" s="648"/>
      <c r="G13" s="648"/>
      <c r="H13" s="648"/>
      <c r="I13" s="641"/>
      <c r="J13" s="666"/>
      <c r="K13" s="669"/>
      <c r="L13" s="672"/>
      <c r="M13" s="137" t="s">
        <v>2122</v>
      </c>
      <c r="N13" s="675"/>
      <c r="O13" s="678"/>
    </row>
    <row r="14" spans="2:15" s="55" customFormat="1" ht="29.25" thickBot="1" x14ac:dyDescent="0.3">
      <c r="B14" s="638"/>
      <c r="C14" s="656"/>
      <c r="D14" s="659"/>
      <c r="E14" s="645"/>
      <c r="F14" s="648"/>
      <c r="G14" s="648"/>
      <c r="H14" s="648"/>
      <c r="I14" s="641"/>
      <c r="J14" s="666"/>
      <c r="K14" s="669"/>
      <c r="L14" s="672"/>
      <c r="M14" s="111" t="s">
        <v>2123</v>
      </c>
      <c r="N14" s="674"/>
      <c r="O14" s="678"/>
    </row>
    <row r="15" spans="2:15" s="55" customFormat="1" ht="43.5" thickBot="1" x14ac:dyDescent="0.3">
      <c r="B15" s="639"/>
      <c r="C15" s="657"/>
      <c r="D15" s="660"/>
      <c r="E15" s="646"/>
      <c r="F15" s="661"/>
      <c r="G15" s="649"/>
      <c r="H15" s="649"/>
      <c r="I15" s="642"/>
      <c r="J15" s="667"/>
      <c r="K15" s="670"/>
      <c r="L15" s="673"/>
      <c r="M15" s="137" t="s">
        <v>2124</v>
      </c>
      <c r="N15" s="676"/>
      <c r="O15" s="660"/>
    </row>
    <row r="16" spans="2:15" x14ac:dyDescent="0.25">
      <c r="B16" s="97"/>
      <c r="C16" s="27"/>
      <c r="D16" s="27"/>
      <c r="E16" s="27"/>
      <c r="F16" s="27"/>
      <c r="G16" s="594"/>
      <c r="H16" s="594"/>
      <c r="I16" s="594"/>
      <c r="J16" s="594"/>
      <c r="K16" s="27"/>
      <c r="L16" s="27"/>
      <c r="M16" s="27"/>
      <c r="N16" s="28"/>
      <c r="O16" s="29"/>
    </row>
    <row r="17" spans="2:15" ht="15" customHeight="1" x14ac:dyDescent="0.25">
      <c r="F17" s="470"/>
      <c r="G17" s="470"/>
      <c r="H17" s="470"/>
      <c r="I17" s="470"/>
      <c r="K17" s="595" t="s">
        <v>2174</v>
      </c>
      <c r="L17" s="595"/>
      <c r="M17" s="595"/>
      <c r="N17" s="595"/>
      <c r="O17" s="7"/>
    </row>
    <row r="18" spans="2:15" ht="15" customHeight="1" x14ac:dyDescent="0.25">
      <c r="F18" s="484"/>
      <c r="G18" s="484"/>
      <c r="H18" s="484"/>
      <c r="I18" s="484"/>
      <c r="K18" s="679" t="s">
        <v>2275</v>
      </c>
      <c r="L18" s="679"/>
      <c r="M18" s="679"/>
      <c r="N18" s="679"/>
      <c r="O18" s="7"/>
    </row>
    <row r="19" spans="2:15" ht="15.75" thickBot="1" x14ac:dyDescent="0.3">
      <c r="B19" s="8"/>
      <c r="C19" s="8"/>
      <c r="D19" s="8"/>
      <c r="E19" s="8"/>
      <c r="F19" s="483"/>
      <c r="G19" s="483"/>
      <c r="H19" s="483"/>
      <c r="I19" s="483"/>
      <c r="J19" s="8"/>
      <c r="K19" s="483" t="s">
        <v>17</v>
      </c>
      <c r="L19" s="483"/>
      <c r="M19" s="483"/>
      <c r="N19" s="483"/>
      <c r="O19" s="6"/>
    </row>
    <row r="20" spans="2:15" x14ac:dyDescent="0.25">
      <c r="B20" s="477" t="s">
        <v>2175</v>
      </c>
      <c r="C20" s="478"/>
      <c r="D20" s="478"/>
      <c r="E20" s="478"/>
      <c r="F20" s="478"/>
      <c r="G20" s="478"/>
      <c r="H20" s="478"/>
      <c r="I20" s="478"/>
      <c r="J20" s="478"/>
      <c r="K20" s="478"/>
      <c r="L20" s="478"/>
      <c r="M20" s="478"/>
      <c r="N20" s="478"/>
      <c r="O20" s="479"/>
    </row>
    <row r="21" spans="2:15" x14ac:dyDescent="0.25">
      <c r="B21" s="480" t="s">
        <v>2176</v>
      </c>
      <c r="C21" s="481"/>
      <c r="D21" s="481"/>
      <c r="E21" s="481"/>
      <c r="F21" s="481"/>
      <c r="G21" s="481"/>
      <c r="H21" s="481"/>
      <c r="I21" s="481"/>
      <c r="J21" s="481"/>
      <c r="K21" s="481"/>
      <c r="L21" s="481"/>
      <c r="M21" s="481"/>
      <c r="N21" s="481"/>
      <c r="O21" s="482"/>
    </row>
    <row r="22" spans="2:15" ht="15.75" thickBot="1" x14ac:dyDescent="0.3">
      <c r="B22" s="472" t="s">
        <v>2177</v>
      </c>
      <c r="C22" s="473"/>
      <c r="D22" s="473"/>
      <c r="E22" s="473"/>
      <c r="F22" s="473"/>
      <c r="G22" s="473"/>
      <c r="H22" s="473"/>
      <c r="I22" s="473"/>
      <c r="J22" s="473"/>
      <c r="K22" s="473"/>
      <c r="L22" s="473"/>
      <c r="M22" s="473"/>
      <c r="N22" s="473"/>
      <c r="O22" s="474"/>
    </row>
    <row r="23" spans="2:15" ht="15.75" thickTop="1" x14ac:dyDescent="0.25">
      <c r="B23" s="71" t="s">
        <v>2270</v>
      </c>
    </row>
  </sheetData>
  <mergeCells count="41">
    <mergeCell ref="B20:O20"/>
    <mergeCell ref="B21:O21"/>
    <mergeCell ref="B22:O22"/>
    <mergeCell ref="F17:I17"/>
    <mergeCell ref="K17:N17"/>
    <mergeCell ref="F18:I18"/>
    <mergeCell ref="K18:N18"/>
    <mergeCell ref="F19:I19"/>
    <mergeCell ref="K19:N19"/>
    <mergeCell ref="J12:J15"/>
    <mergeCell ref="K12:K15"/>
    <mergeCell ref="L12:L15"/>
    <mergeCell ref="N12:N15"/>
    <mergeCell ref="O12:O15"/>
    <mergeCell ref="G16:J16"/>
    <mergeCell ref="N9:N11"/>
    <mergeCell ref="O9:O11"/>
    <mergeCell ref="B12:B15"/>
    <mergeCell ref="C12:C15"/>
    <mergeCell ref="D12:D15"/>
    <mergeCell ref="E12:E15"/>
    <mergeCell ref="F12:F15"/>
    <mergeCell ref="G12:G15"/>
    <mergeCell ref="H12:H15"/>
    <mergeCell ref="I12:I15"/>
    <mergeCell ref="G9:G11"/>
    <mergeCell ref="H9:H11"/>
    <mergeCell ref="I9:I11"/>
    <mergeCell ref="J9:J11"/>
    <mergeCell ref="K9:K11"/>
    <mergeCell ref="L9:L11"/>
    <mergeCell ref="B2:O3"/>
    <mergeCell ref="B4:O4"/>
    <mergeCell ref="B5:O5"/>
    <mergeCell ref="B6:G6"/>
    <mergeCell ref="H6:I6"/>
    <mergeCell ref="B9:B11"/>
    <mergeCell ref="C9:C11"/>
    <mergeCell ref="D9:D11"/>
    <mergeCell ref="E9:E11"/>
    <mergeCell ref="F9:F11"/>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2:L14 L8:L9" xr:uid="{00000000-0002-0000-0900-000000000000}">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12:K14 K8:K9" xr:uid="{00000000-0002-0000-0900-000001000000}">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12:J14 J8:J9" xr:uid="{00000000-0002-0000-0900-000002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G12:G14" xr:uid="{00000000-0002-0000-0900-000003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H12:H14 G8:H8 H9" xr:uid="{00000000-0002-0000-0900-000004000000}">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12:F14 F8:F9" xr:uid="{00000000-0002-0000-0900-000005000000}">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12:E14 E8:E9" xr:uid="{00000000-0002-0000-0900-000006000000}">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12:B14 B8:B9" xr:uid="{00000000-0002-0000-0900-000007000000}">
      <formula1>0</formula1>
      <formula2>9</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249977111117893"/>
  </sheetPr>
  <dimension ref="B1:P18"/>
  <sheetViews>
    <sheetView topLeftCell="A6" workbookViewId="0">
      <selection activeCell="B6" sqref="B6:G6"/>
    </sheetView>
  </sheetViews>
  <sheetFormatPr baseColWidth="10" defaultRowHeight="15" x14ac:dyDescent="0.25"/>
  <cols>
    <col min="1" max="1" width="6" customWidth="1"/>
    <col min="2" max="2" width="16.42578125" customWidth="1"/>
    <col min="3" max="3" width="17.28515625" customWidth="1"/>
    <col min="4" max="4" width="17.85546875" customWidth="1"/>
    <col min="5" max="5" width="36" bestFit="1" customWidth="1"/>
    <col min="6" max="6" width="31" bestFit="1" customWidth="1"/>
    <col min="7" max="7" width="30.5703125" customWidth="1"/>
    <col min="8" max="8" width="30.28515625" customWidth="1"/>
    <col min="9" max="9" width="21" customWidth="1"/>
    <col min="10" max="10" width="20.5703125" customWidth="1"/>
    <col min="11" max="11" width="14.7109375" customWidth="1"/>
    <col min="12" max="12" width="18.7109375" customWidth="1"/>
    <col min="13" max="13" width="38.85546875" customWidth="1"/>
    <col min="14" max="14" width="40.85546875" customWidth="1"/>
    <col min="15" max="15" width="33.140625" customWidth="1"/>
  </cols>
  <sheetData>
    <row r="1" spans="2:16" ht="15.75" thickBot="1" x14ac:dyDescent="0.3"/>
    <row r="2" spans="2:16" ht="15.75" customHeight="1" x14ac:dyDescent="0.25">
      <c r="B2" s="519" t="s">
        <v>0</v>
      </c>
      <c r="C2" s="520"/>
      <c r="D2" s="521"/>
      <c r="E2" s="521"/>
      <c r="F2" s="521"/>
      <c r="G2" s="521"/>
      <c r="H2" s="521"/>
      <c r="I2" s="521"/>
      <c r="J2" s="521"/>
      <c r="K2" s="521"/>
      <c r="L2" s="521"/>
      <c r="M2" s="521"/>
      <c r="N2" s="521"/>
      <c r="O2" s="522"/>
    </row>
    <row r="3" spans="2:16" ht="15.75" thickBot="1" x14ac:dyDescent="0.3">
      <c r="B3" s="523"/>
      <c r="C3" s="524"/>
      <c r="D3" s="524"/>
      <c r="E3" s="524"/>
      <c r="F3" s="524"/>
      <c r="G3" s="524"/>
      <c r="H3" s="524"/>
      <c r="I3" s="524"/>
      <c r="J3" s="524"/>
      <c r="K3" s="524"/>
      <c r="L3" s="524"/>
      <c r="M3" s="524"/>
      <c r="N3" s="524"/>
      <c r="O3" s="525"/>
    </row>
    <row r="4" spans="2:16" ht="15.75" thickBot="1" x14ac:dyDescent="0.3">
      <c r="B4" s="526" t="s">
        <v>2100</v>
      </c>
      <c r="C4" s="527"/>
      <c r="D4" s="528"/>
      <c r="E4" s="528"/>
      <c r="F4" s="528"/>
      <c r="G4" s="528"/>
      <c r="H4" s="528"/>
      <c r="I4" s="528"/>
      <c r="J4" s="528"/>
      <c r="K4" s="528"/>
      <c r="L4" s="528"/>
      <c r="M4" s="528"/>
      <c r="N4" s="528"/>
      <c r="O4" s="529"/>
    </row>
    <row r="5" spans="2:16" ht="15.75" thickBot="1" x14ac:dyDescent="0.3">
      <c r="B5" s="526" t="s">
        <v>2276</v>
      </c>
      <c r="C5" s="527"/>
      <c r="D5" s="528"/>
      <c r="E5" s="528"/>
      <c r="F5" s="528"/>
      <c r="G5" s="528"/>
      <c r="H5" s="528"/>
      <c r="I5" s="528"/>
      <c r="J5" s="528"/>
      <c r="K5" s="528"/>
      <c r="L5" s="528"/>
      <c r="M5" s="528"/>
      <c r="N5" s="528"/>
      <c r="O5" s="529"/>
    </row>
    <row r="6" spans="2:16" ht="15.75" thickBot="1" x14ac:dyDescent="0.3">
      <c r="B6" s="560" t="s">
        <v>2125</v>
      </c>
      <c r="C6" s="622"/>
      <c r="D6" s="622"/>
      <c r="E6" s="622"/>
      <c r="F6" s="622"/>
      <c r="G6" s="680"/>
      <c r="H6" s="560" t="s">
        <v>2102</v>
      </c>
      <c r="I6" s="680"/>
      <c r="J6" s="4"/>
      <c r="K6" s="4"/>
      <c r="L6" s="4"/>
      <c r="M6" s="4"/>
      <c r="N6" s="4"/>
      <c r="O6" s="6"/>
    </row>
    <row r="7" spans="2:16" ht="60.75" thickBot="1" x14ac:dyDescent="0.3">
      <c r="B7" s="22" t="s">
        <v>2</v>
      </c>
      <c r="C7" s="5" t="s">
        <v>3</v>
      </c>
      <c r="D7" s="5" t="s">
        <v>4</v>
      </c>
      <c r="E7" s="2" t="s">
        <v>5</v>
      </c>
      <c r="F7" s="2" t="s">
        <v>6</v>
      </c>
      <c r="G7" s="2" t="s">
        <v>7</v>
      </c>
      <c r="H7" s="2" t="s">
        <v>8</v>
      </c>
      <c r="I7" s="2" t="s">
        <v>9</v>
      </c>
      <c r="J7" s="2" t="s">
        <v>10</v>
      </c>
      <c r="K7" s="2" t="s">
        <v>11</v>
      </c>
      <c r="L7" s="2" t="s">
        <v>12</v>
      </c>
      <c r="M7" s="5" t="s">
        <v>13</v>
      </c>
      <c r="N7" s="5" t="s">
        <v>14</v>
      </c>
      <c r="O7" s="3" t="s">
        <v>15</v>
      </c>
    </row>
    <row r="8" spans="2:16" s="55" customFormat="1" ht="143.25" thickBot="1" x14ac:dyDescent="0.3">
      <c r="B8" s="102" t="s">
        <v>19</v>
      </c>
      <c r="C8" s="103">
        <v>2014</v>
      </c>
      <c r="D8" s="104">
        <v>42033</v>
      </c>
      <c r="E8" s="105" t="s">
        <v>2126</v>
      </c>
      <c r="F8" s="106" t="s">
        <v>2127</v>
      </c>
      <c r="G8" s="106" t="s">
        <v>2128</v>
      </c>
      <c r="H8" s="107" t="s">
        <v>2129</v>
      </c>
      <c r="I8" s="108" t="s">
        <v>2130</v>
      </c>
      <c r="J8" s="109" t="s">
        <v>2131</v>
      </c>
      <c r="K8" s="110">
        <v>42018</v>
      </c>
      <c r="L8" s="110">
        <v>42199</v>
      </c>
      <c r="M8" s="111" t="s">
        <v>2132</v>
      </c>
      <c r="N8" s="112" t="s">
        <v>2351</v>
      </c>
      <c r="O8" s="113"/>
      <c r="P8"/>
    </row>
    <row r="9" spans="2:16" s="55" customFormat="1" ht="143.25" thickBot="1" x14ac:dyDescent="0.3">
      <c r="B9" s="102" t="s">
        <v>22</v>
      </c>
      <c r="C9" s="114">
        <v>2014</v>
      </c>
      <c r="D9" s="115">
        <v>42033</v>
      </c>
      <c r="E9" s="116" t="s">
        <v>2277</v>
      </c>
      <c r="F9" s="117" t="s">
        <v>2133</v>
      </c>
      <c r="G9" s="117" t="s">
        <v>2134</v>
      </c>
      <c r="H9" s="118" t="s">
        <v>2135</v>
      </c>
      <c r="I9" s="108" t="s">
        <v>2136</v>
      </c>
      <c r="J9" s="109" t="s">
        <v>2137</v>
      </c>
      <c r="K9" s="110">
        <v>42018</v>
      </c>
      <c r="L9" s="110">
        <v>42199</v>
      </c>
      <c r="M9" s="119" t="s">
        <v>2138</v>
      </c>
      <c r="N9" s="120" t="s">
        <v>2278</v>
      </c>
      <c r="O9" s="121"/>
    </row>
    <row r="10" spans="2:16" s="55" customFormat="1" ht="120.75" thickBot="1" x14ac:dyDescent="0.3">
      <c r="B10" s="102" t="s">
        <v>23</v>
      </c>
      <c r="C10" s="114">
        <v>2014</v>
      </c>
      <c r="D10" s="115">
        <v>42033</v>
      </c>
      <c r="E10" s="122" t="s">
        <v>2139</v>
      </c>
      <c r="F10" s="123" t="s">
        <v>2140</v>
      </c>
      <c r="G10" s="123" t="s">
        <v>2141</v>
      </c>
      <c r="H10" s="124" t="s">
        <v>2142</v>
      </c>
      <c r="I10" s="108" t="s">
        <v>2143</v>
      </c>
      <c r="J10" s="109" t="s">
        <v>2144</v>
      </c>
      <c r="K10" s="110">
        <v>42018</v>
      </c>
      <c r="L10" s="110">
        <v>42199</v>
      </c>
      <c r="M10" s="119" t="s">
        <v>2145</v>
      </c>
      <c r="N10" s="120" t="s">
        <v>2279</v>
      </c>
      <c r="O10" s="121"/>
    </row>
    <row r="11" spans="2:16" x14ac:dyDescent="0.25">
      <c r="B11" s="41"/>
      <c r="C11" s="27"/>
      <c r="D11" s="27"/>
      <c r="E11" s="27"/>
      <c r="F11" s="27"/>
      <c r="G11" s="594"/>
      <c r="H11" s="594"/>
      <c r="I11" s="594"/>
      <c r="J11" s="594"/>
      <c r="K11" s="27"/>
      <c r="L11" s="27"/>
      <c r="M11" s="27"/>
      <c r="N11" s="27"/>
      <c r="O11" s="29"/>
    </row>
    <row r="12" spans="2:16" ht="15" customHeight="1" x14ac:dyDescent="0.25">
      <c r="B12" s="42"/>
      <c r="F12" s="470"/>
      <c r="G12" s="470"/>
      <c r="H12" s="470"/>
      <c r="I12" s="470"/>
      <c r="K12" s="595" t="s">
        <v>2174</v>
      </c>
      <c r="L12" s="595"/>
      <c r="M12" s="595"/>
      <c r="N12" s="595"/>
      <c r="O12" s="7"/>
    </row>
    <row r="13" spans="2:16" ht="15" customHeight="1" x14ac:dyDescent="0.25">
      <c r="B13" s="42"/>
      <c r="F13" s="484"/>
      <c r="G13" s="484"/>
      <c r="H13" s="484"/>
      <c r="I13" s="484"/>
      <c r="K13" s="679" t="s">
        <v>16</v>
      </c>
      <c r="L13" s="679"/>
      <c r="M13" s="679"/>
      <c r="N13" s="679"/>
      <c r="O13" s="7"/>
    </row>
    <row r="14" spans="2:16" ht="15.75" thickBot="1" x14ac:dyDescent="0.3">
      <c r="B14" s="43"/>
      <c r="C14" s="8"/>
      <c r="D14" s="8"/>
      <c r="E14" s="8"/>
      <c r="F14" s="483"/>
      <c r="G14" s="483"/>
      <c r="H14" s="483"/>
      <c r="I14" s="483"/>
      <c r="J14" s="8"/>
      <c r="K14" s="483" t="s">
        <v>17</v>
      </c>
      <c r="L14" s="483"/>
      <c r="M14" s="483"/>
      <c r="N14" s="483"/>
      <c r="O14" s="6"/>
    </row>
    <row r="15" spans="2:16" x14ac:dyDescent="0.25">
      <c r="B15" s="477" t="s">
        <v>2175</v>
      </c>
      <c r="C15" s="478"/>
      <c r="D15" s="478"/>
      <c r="E15" s="478"/>
      <c r="F15" s="478"/>
      <c r="G15" s="478"/>
      <c r="H15" s="478"/>
      <c r="I15" s="478"/>
      <c r="J15" s="478"/>
      <c r="K15" s="478"/>
      <c r="L15" s="478"/>
      <c r="M15" s="478"/>
      <c r="N15" s="478"/>
      <c r="O15" s="479"/>
    </row>
    <row r="16" spans="2:16" x14ac:dyDescent="0.25">
      <c r="B16" s="480" t="s">
        <v>2176</v>
      </c>
      <c r="C16" s="481"/>
      <c r="D16" s="481"/>
      <c r="E16" s="481"/>
      <c r="F16" s="481"/>
      <c r="G16" s="481"/>
      <c r="H16" s="481"/>
      <c r="I16" s="481"/>
      <c r="J16" s="481"/>
      <c r="K16" s="481"/>
      <c r="L16" s="481"/>
      <c r="M16" s="481"/>
      <c r="N16" s="481"/>
      <c r="O16" s="482"/>
    </row>
    <row r="17" spans="2:15" ht="15.75" thickBot="1" x14ac:dyDescent="0.3">
      <c r="B17" s="472" t="s">
        <v>2177</v>
      </c>
      <c r="C17" s="473"/>
      <c r="D17" s="473"/>
      <c r="E17" s="473"/>
      <c r="F17" s="473"/>
      <c r="G17" s="473"/>
      <c r="H17" s="473"/>
      <c r="I17" s="473"/>
      <c r="J17" s="473"/>
      <c r="K17" s="473"/>
      <c r="L17" s="473"/>
      <c r="M17" s="473"/>
      <c r="N17" s="473"/>
      <c r="O17" s="474"/>
    </row>
    <row r="18" spans="2:15" ht="15.75" thickTop="1" x14ac:dyDescent="0.25">
      <c r="B18" s="71" t="s">
        <v>2270</v>
      </c>
      <c r="N18" s="15"/>
    </row>
  </sheetData>
  <mergeCells count="15">
    <mergeCell ref="B15:O15"/>
    <mergeCell ref="B16:O16"/>
    <mergeCell ref="B17:O17"/>
    <mergeCell ref="F12:I12"/>
    <mergeCell ref="K12:N12"/>
    <mergeCell ref="F13:I13"/>
    <mergeCell ref="K13:N13"/>
    <mergeCell ref="F14:I14"/>
    <mergeCell ref="K14:N14"/>
    <mergeCell ref="G11:J11"/>
    <mergeCell ref="B2:O3"/>
    <mergeCell ref="B4:O4"/>
    <mergeCell ref="B5:O5"/>
    <mergeCell ref="B6:G6"/>
    <mergeCell ref="H6:I6"/>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8:L9" xr:uid="{00000000-0002-0000-0A00-000000000000}">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8:K9" xr:uid="{00000000-0002-0000-0A00-000001000000}">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8:J9" xr:uid="{00000000-0002-0000-0A00-000002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xr:uid="{00000000-0002-0000-0A00-000003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8 H8:H9" xr:uid="{00000000-0002-0000-0A00-000004000000}">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8:F9" xr:uid="{00000000-0002-0000-0A00-000005000000}">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8:E9" xr:uid="{00000000-0002-0000-0A00-000006000000}">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8:B9" xr:uid="{00000000-0002-0000-0A00-000007000000}">
      <formula1>0</formula1>
      <formula2>9</formula2>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
  <sheetViews>
    <sheetView workbookViewId="0">
      <selection activeCell="S4" sqref="S4"/>
    </sheetView>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N17"/>
  <sheetViews>
    <sheetView topLeftCell="A8" workbookViewId="0">
      <selection activeCell="C8" sqref="C8"/>
    </sheetView>
  </sheetViews>
  <sheetFormatPr baseColWidth="10" defaultRowHeight="15" x14ac:dyDescent="0.25"/>
  <cols>
    <col min="1" max="1" width="16.42578125" customWidth="1"/>
    <col min="2" max="2" width="17.28515625" customWidth="1"/>
    <col min="3" max="3" width="17.85546875" customWidth="1"/>
    <col min="4" max="4" width="36" bestFit="1" customWidth="1"/>
    <col min="5" max="5" width="31" bestFit="1" customWidth="1"/>
    <col min="6" max="6" width="30.5703125" customWidth="1"/>
    <col min="7" max="7" width="30.28515625" customWidth="1"/>
    <col min="8" max="8" width="21" customWidth="1"/>
    <col min="9" max="9" width="20.5703125" customWidth="1"/>
    <col min="10" max="10" width="14.7109375" customWidth="1"/>
    <col min="11" max="11" width="18.7109375" customWidth="1"/>
    <col min="12" max="12" width="38.85546875" customWidth="1"/>
    <col min="13" max="13" width="40.85546875" customWidth="1"/>
    <col min="14" max="14" width="33.140625" customWidth="1"/>
  </cols>
  <sheetData>
    <row r="1" spans="1:14" ht="15.75" thickBot="1" x14ac:dyDescent="0.3"/>
    <row r="2" spans="1:14" x14ac:dyDescent="0.25">
      <c r="A2" s="519" t="s">
        <v>0</v>
      </c>
      <c r="B2" s="520"/>
      <c r="C2" s="521"/>
      <c r="D2" s="521"/>
      <c r="E2" s="521"/>
      <c r="F2" s="521"/>
      <c r="G2" s="521"/>
      <c r="H2" s="521"/>
      <c r="I2" s="521"/>
      <c r="J2" s="521"/>
      <c r="K2" s="521"/>
      <c r="L2" s="521"/>
      <c r="M2" s="521"/>
      <c r="N2" s="522"/>
    </row>
    <row r="3" spans="1:14" ht="15.75" thickBot="1" x14ac:dyDescent="0.3">
      <c r="A3" s="523"/>
      <c r="B3" s="524"/>
      <c r="C3" s="524"/>
      <c r="D3" s="524"/>
      <c r="E3" s="524"/>
      <c r="F3" s="524"/>
      <c r="G3" s="524"/>
      <c r="H3" s="524"/>
      <c r="I3" s="524"/>
      <c r="J3" s="524"/>
      <c r="K3" s="524"/>
      <c r="L3" s="524"/>
      <c r="M3" s="524"/>
      <c r="N3" s="525"/>
    </row>
    <row r="4" spans="1:14" ht="15.75" thickBot="1" x14ac:dyDescent="0.3">
      <c r="A4" s="526" t="s">
        <v>2100</v>
      </c>
      <c r="B4" s="527"/>
      <c r="C4" s="528"/>
      <c r="D4" s="528"/>
      <c r="E4" s="528"/>
      <c r="F4" s="528"/>
      <c r="G4" s="528"/>
      <c r="H4" s="528"/>
      <c r="I4" s="528"/>
      <c r="J4" s="528"/>
      <c r="K4" s="528"/>
      <c r="L4" s="528"/>
      <c r="M4" s="528"/>
      <c r="N4" s="529"/>
    </row>
    <row r="5" spans="1:14" ht="15.75" thickBot="1" x14ac:dyDescent="0.3">
      <c r="A5" s="526" t="s">
        <v>2400</v>
      </c>
      <c r="B5" s="527"/>
      <c r="C5" s="528"/>
      <c r="D5" s="528"/>
      <c r="E5" s="528"/>
      <c r="F5" s="528"/>
      <c r="G5" s="528"/>
      <c r="H5" s="528"/>
      <c r="I5" s="528"/>
      <c r="J5" s="528"/>
      <c r="K5" s="528"/>
      <c r="L5" s="528"/>
      <c r="M5" s="528"/>
      <c r="N5" s="529"/>
    </row>
    <row r="6" spans="1:14" ht="15.75" thickBot="1" x14ac:dyDescent="0.3">
      <c r="A6" s="560" t="s">
        <v>2401</v>
      </c>
      <c r="B6" s="622"/>
      <c r="C6" s="622"/>
      <c r="D6" s="622"/>
      <c r="E6" s="622"/>
      <c r="F6" s="680"/>
      <c r="G6" s="560" t="s">
        <v>2402</v>
      </c>
      <c r="H6" s="680"/>
      <c r="I6" s="4"/>
      <c r="J6" s="4"/>
      <c r="K6" s="4"/>
      <c r="L6" s="4"/>
      <c r="M6" s="4"/>
      <c r="N6" s="6"/>
    </row>
    <row r="7" spans="1:14" ht="60.75" thickBot="1" x14ac:dyDescent="0.3">
      <c r="A7" s="22" t="s">
        <v>2</v>
      </c>
      <c r="B7" s="5" t="s">
        <v>3</v>
      </c>
      <c r="C7" s="5" t="s">
        <v>4</v>
      </c>
      <c r="D7" s="2" t="s">
        <v>5</v>
      </c>
      <c r="E7" s="2" t="s">
        <v>6</v>
      </c>
      <c r="F7" s="2" t="s">
        <v>7</v>
      </c>
      <c r="G7" s="2" t="s">
        <v>8</v>
      </c>
      <c r="H7" s="2" t="s">
        <v>9</v>
      </c>
      <c r="I7" s="2" t="s">
        <v>10</v>
      </c>
      <c r="J7" s="2" t="s">
        <v>11</v>
      </c>
      <c r="K7" s="2" t="s">
        <v>12</v>
      </c>
      <c r="L7" s="5" t="s">
        <v>13</v>
      </c>
      <c r="M7" s="5" t="s">
        <v>14</v>
      </c>
      <c r="N7" s="3" t="s">
        <v>15</v>
      </c>
    </row>
    <row r="8" spans="1:14" ht="165.75" thickBot="1" x14ac:dyDescent="0.3">
      <c r="A8" s="102" t="s">
        <v>53</v>
      </c>
      <c r="B8" s="103">
        <v>2012</v>
      </c>
      <c r="C8" s="104">
        <v>41676</v>
      </c>
      <c r="D8" s="105" t="s">
        <v>119</v>
      </c>
      <c r="E8" s="106" t="s">
        <v>2403</v>
      </c>
      <c r="F8" s="106" t="s">
        <v>219</v>
      </c>
      <c r="G8" s="107" t="s">
        <v>2404</v>
      </c>
      <c r="H8" s="108" t="s">
        <v>2130</v>
      </c>
      <c r="I8" s="109" t="s">
        <v>2405</v>
      </c>
      <c r="J8" s="110">
        <v>41671</v>
      </c>
      <c r="K8" s="110">
        <v>41912</v>
      </c>
      <c r="L8" s="111" t="s">
        <v>2406</v>
      </c>
      <c r="M8" s="112" t="s">
        <v>2407</v>
      </c>
      <c r="N8" s="113"/>
    </row>
    <row r="9" spans="1:14" ht="165.75" thickBot="1" x14ac:dyDescent="0.3">
      <c r="A9" s="102" t="s">
        <v>2408</v>
      </c>
      <c r="B9" s="114">
        <v>2014</v>
      </c>
      <c r="C9" s="115">
        <v>41835</v>
      </c>
      <c r="D9" s="116" t="s">
        <v>2409</v>
      </c>
      <c r="E9" s="117" t="s">
        <v>2410</v>
      </c>
      <c r="F9" s="117" t="s">
        <v>2411</v>
      </c>
      <c r="G9" s="118" t="s">
        <v>2412</v>
      </c>
      <c r="H9" s="108" t="s">
        <v>2413</v>
      </c>
      <c r="I9" s="109" t="s">
        <v>1037</v>
      </c>
      <c r="J9" s="110">
        <v>42348</v>
      </c>
      <c r="K9" s="110">
        <v>42400</v>
      </c>
      <c r="L9" s="119" t="s">
        <v>2414</v>
      </c>
      <c r="M9" s="120" t="s">
        <v>2415</v>
      </c>
      <c r="N9" s="121"/>
    </row>
    <row r="10" spans="1:14" ht="34.5" customHeight="1" x14ac:dyDescent="0.25">
      <c r="A10" s="41"/>
      <c r="B10" s="27"/>
      <c r="C10" s="27"/>
      <c r="D10" s="27"/>
      <c r="E10" s="27"/>
      <c r="F10" s="594"/>
      <c r="G10" s="594"/>
      <c r="H10" s="594"/>
      <c r="I10" s="594"/>
      <c r="J10" s="27"/>
      <c r="K10" s="27"/>
      <c r="L10" s="27"/>
      <c r="M10" s="27"/>
      <c r="N10" s="29"/>
    </row>
    <row r="11" spans="1:14" x14ac:dyDescent="0.25">
      <c r="A11" s="42"/>
      <c r="E11" s="470"/>
      <c r="F11" s="470"/>
      <c r="G11" s="470"/>
      <c r="H11" s="470"/>
      <c r="J11" s="595" t="s">
        <v>2174</v>
      </c>
      <c r="K11" s="595"/>
      <c r="L11" s="595"/>
      <c r="M11" s="595"/>
      <c r="N11" s="7"/>
    </row>
    <row r="12" spans="1:14" x14ac:dyDescent="0.25">
      <c r="A12" s="42"/>
      <c r="E12" s="484"/>
      <c r="F12" s="484"/>
      <c r="G12" s="484"/>
      <c r="H12" s="484"/>
      <c r="J12" s="679" t="s">
        <v>16</v>
      </c>
      <c r="K12" s="679"/>
      <c r="L12" s="679"/>
      <c r="M12" s="679"/>
      <c r="N12" s="7"/>
    </row>
    <row r="13" spans="1:14" ht="15.75" thickBot="1" x14ac:dyDescent="0.3">
      <c r="A13" s="43"/>
      <c r="B13" s="8"/>
      <c r="C13" s="8"/>
      <c r="D13" s="8"/>
      <c r="E13" s="483"/>
      <c r="F13" s="483"/>
      <c r="G13" s="483"/>
      <c r="H13" s="483"/>
      <c r="I13" s="8"/>
      <c r="J13" s="483" t="s">
        <v>17</v>
      </c>
      <c r="K13" s="483"/>
      <c r="L13" s="483"/>
      <c r="M13" s="483"/>
      <c r="N13" s="6"/>
    </row>
    <row r="14" spans="1:14" x14ac:dyDescent="0.25">
      <c r="A14" s="477" t="s">
        <v>2175</v>
      </c>
      <c r="B14" s="478"/>
      <c r="C14" s="478"/>
      <c r="D14" s="478"/>
      <c r="E14" s="478"/>
      <c r="F14" s="478"/>
      <c r="G14" s="478"/>
      <c r="H14" s="478"/>
      <c r="I14" s="478"/>
      <c r="J14" s="478"/>
      <c r="K14" s="478"/>
      <c r="L14" s="478"/>
      <c r="M14" s="478"/>
      <c r="N14" s="479"/>
    </row>
    <row r="15" spans="1:14" x14ac:dyDescent="0.25">
      <c r="A15" s="480" t="s">
        <v>2416</v>
      </c>
      <c r="B15" s="481"/>
      <c r="C15" s="481"/>
      <c r="D15" s="481"/>
      <c r="E15" s="481"/>
      <c r="F15" s="481"/>
      <c r="G15" s="481"/>
      <c r="H15" s="481"/>
      <c r="I15" s="481"/>
      <c r="J15" s="481"/>
      <c r="K15" s="481"/>
      <c r="L15" s="481"/>
      <c r="M15" s="481"/>
      <c r="N15" s="482"/>
    </row>
    <row r="16" spans="1:14" ht="15.75" thickBot="1" x14ac:dyDescent="0.3">
      <c r="A16" s="472" t="s">
        <v>2417</v>
      </c>
      <c r="B16" s="473"/>
      <c r="C16" s="473"/>
      <c r="D16" s="473"/>
      <c r="E16" s="473"/>
      <c r="F16" s="473"/>
      <c r="G16" s="473"/>
      <c r="H16" s="473"/>
      <c r="I16" s="473"/>
      <c r="J16" s="473"/>
      <c r="K16" s="473"/>
      <c r="L16" s="473"/>
      <c r="M16" s="473"/>
      <c r="N16" s="474"/>
    </row>
    <row r="17" spans="1:13" ht="15.75" thickTop="1" x14ac:dyDescent="0.25">
      <c r="A17" s="274" t="s">
        <v>2418</v>
      </c>
      <c r="M17" s="15"/>
    </row>
  </sheetData>
  <mergeCells count="15">
    <mergeCell ref="A14:N14"/>
    <mergeCell ref="A15:N15"/>
    <mergeCell ref="A16:N16"/>
    <mergeCell ref="E11:H11"/>
    <mergeCell ref="J11:M11"/>
    <mergeCell ref="E12:H12"/>
    <mergeCell ref="J12:M12"/>
    <mergeCell ref="E13:H13"/>
    <mergeCell ref="J13:M13"/>
    <mergeCell ref="F10:I10"/>
    <mergeCell ref="A2:N3"/>
    <mergeCell ref="A4:N4"/>
    <mergeCell ref="A5:N5"/>
    <mergeCell ref="A6:F6"/>
    <mergeCell ref="G6:H6"/>
  </mergeCells>
  <dataValidations xWindow="57" yWindow="234"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8:K9" xr:uid="{00000000-0002-0000-0C00-000000000000}">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8:J9" xr:uid="{00000000-0002-0000-0C00-000001000000}">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8:I9" xr:uid="{00000000-0002-0000-0C00-000002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9" xr:uid="{00000000-0002-0000-0C00-000003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F8 G8:G9" xr:uid="{00000000-0002-0000-0C00-000004000000}">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8:E9" xr:uid="{00000000-0002-0000-0C00-000005000000}">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8:D9" xr:uid="{00000000-0002-0000-0C00-000006000000}">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8:A9" xr:uid="{00000000-0002-0000-0C00-000007000000}">
      <formula1>0</formula1>
      <formula2>9</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sheetPr>
  <dimension ref="A1"/>
  <sheetViews>
    <sheetView workbookViewId="0">
      <selection activeCell="G34" sqref="G34"/>
    </sheetView>
  </sheetViews>
  <sheetFormatPr baseColWidth="10"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O52"/>
  <sheetViews>
    <sheetView topLeftCell="I27" workbookViewId="0">
      <selection activeCell="O27" sqref="O27"/>
    </sheetView>
  </sheetViews>
  <sheetFormatPr baseColWidth="10" defaultRowHeight="15" x14ac:dyDescent="0.25"/>
  <cols>
    <col min="3" max="3" width="15" customWidth="1"/>
    <col min="4" max="4" width="37.140625" customWidth="1"/>
    <col min="5" max="5" width="24.42578125" customWidth="1"/>
    <col min="6" max="6" width="26.42578125" customWidth="1"/>
    <col min="7" max="7" width="35.42578125" customWidth="1"/>
    <col min="8" max="8" width="17.42578125" customWidth="1"/>
    <col min="9" max="9" width="26" customWidth="1"/>
    <col min="12" max="12" width="29.42578125" customWidth="1"/>
    <col min="13" max="13" width="65.28515625" customWidth="1"/>
    <col min="14" max="14" width="29.7109375" customWidth="1"/>
  </cols>
  <sheetData>
    <row r="1" spans="1:15" ht="15.75" thickBot="1" x14ac:dyDescent="0.3"/>
    <row r="2" spans="1:15" ht="15" customHeight="1" x14ac:dyDescent="0.25">
      <c r="A2" s="519" t="s">
        <v>0</v>
      </c>
      <c r="B2" s="520"/>
      <c r="C2" s="521"/>
      <c r="D2" s="521"/>
      <c r="E2" s="521"/>
      <c r="F2" s="521"/>
      <c r="G2" s="521"/>
      <c r="H2" s="521"/>
      <c r="I2" s="521"/>
      <c r="J2" s="521"/>
      <c r="K2" s="521"/>
      <c r="L2" s="521"/>
      <c r="M2" s="521"/>
      <c r="N2" s="522"/>
    </row>
    <row r="3" spans="1:15" ht="15.75" thickBot="1" x14ac:dyDescent="0.3">
      <c r="A3" s="523"/>
      <c r="B3" s="524"/>
      <c r="C3" s="524"/>
      <c r="D3" s="524"/>
      <c r="E3" s="524"/>
      <c r="F3" s="524"/>
      <c r="G3" s="524"/>
      <c r="H3" s="524"/>
      <c r="I3" s="524"/>
      <c r="J3" s="524"/>
      <c r="K3" s="524"/>
      <c r="L3" s="524"/>
      <c r="M3" s="524"/>
      <c r="N3" s="525"/>
    </row>
    <row r="4" spans="1:15" ht="15.75" customHeight="1" thickBot="1" x14ac:dyDescent="0.3">
      <c r="A4" s="526" t="s">
        <v>2100</v>
      </c>
      <c r="B4" s="527"/>
      <c r="C4" s="528"/>
      <c r="D4" s="528"/>
      <c r="E4" s="528"/>
      <c r="F4" s="528"/>
      <c r="G4" s="528"/>
      <c r="H4" s="528"/>
      <c r="I4" s="528"/>
      <c r="J4" s="528"/>
      <c r="K4" s="528"/>
      <c r="L4" s="528"/>
      <c r="M4" s="528"/>
      <c r="N4" s="529"/>
    </row>
    <row r="5" spans="1:15" ht="33.75" customHeight="1" thickBot="1" x14ac:dyDescent="0.3">
      <c r="A5" s="526" t="s">
        <v>2553</v>
      </c>
      <c r="B5" s="527"/>
      <c r="C5" s="528"/>
      <c r="D5" s="528"/>
      <c r="E5" s="528"/>
      <c r="F5" s="528"/>
      <c r="G5" s="528"/>
      <c r="H5" s="528"/>
      <c r="I5" s="528"/>
      <c r="J5" s="528"/>
      <c r="K5" s="528"/>
      <c r="L5" s="528"/>
      <c r="M5" s="528"/>
      <c r="N5" s="529"/>
    </row>
    <row r="6" spans="1:15" ht="37.5" customHeight="1" thickBot="1" x14ac:dyDescent="0.3">
      <c r="A6" s="560" t="s">
        <v>2450</v>
      </c>
      <c r="B6" s="622"/>
      <c r="C6" s="622"/>
      <c r="D6" s="622"/>
      <c r="E6" s="622"/>
      <c r="F6" s="680"/>
      <c r="G6" s="560" t="s">
        <v>2552</v>
      </c>
      <c r="H6" s="680"/>
      <c r="I6" s="4"/>
      <c r="J6" s="4"/>
      <c r="K6" s="4"/>
      <c r="L6" s="4"/>
      <c r="M6" s="4"/>
      <c r="N6" s="6"/>
    </row>
    <row r="7" spans="1:15" ht="60.75" thickBot="1" x14ac:dyDescent="0.3">
      <c r="A7" s="22" t="s">
        <v>2</v>
      </c>
      <c r="B7" s="5" t="s">
        <v>3</v>
      </c>
      <c r="C7" s="24" t="s">
        <v>4</v>
      </c>
      <c r="D7" s="2" t="s">
        <v>5</v>
      </c>
      <c r="E7" s="2" t="s">
        <v>6</v>
      </c>
      <c r="F7" s="2" t="s">
        <v>7</v>
      </c>
      <c r="G7" s="2" t="s">
        <v>8</v>
      </c>
      <c r="H7" s="2" t="s">
        <v>9</v>
      </c>
      <c r="I7" s="2" t="s">
        <v>10</v>
      </c>
      <c r="J7" s="23" t="s">
        <v>11</v>
      </c>
      <c r="K7" s="23" t="s">
        <v>12</v>
      </c>
      <c r="L7" s="24" t="s">
        <v>13</v>
      </c>
      <c r="M7" s="5" t="s">
        <v>14</v>
      </c>
      <c r="N7" s="3" t="s">
        <v>15</v>
      </c>
      <c r="O7" s="55"/>
    </row>
    <row r="8" spans="1:15" ht="285.75" customHeight="1" thickBot="1" x14ac:dyDescent="0.3">
      <c r="A8" s="325" t="s">
        <v>2419</v>
      </c>
      <c r="B8" s="326">
        <v>2020</v>
      </c>
      <c r="C8" s="327">
        <v>44027</v>
      </c>
      <c r="D8" s="300" t="s">
        <v>2420</v>
      </c>
      <c r="E8" s="301" t="s">
        <v>2421</v>
      </c>
      <c r="F8" s="301" t="s">
        <v>2422</v>
      </c>
      <c r="G8" s="301" t="s">
        <v>2423</v>
      </c>
      <c r="H8" s="301" t="s">
        <v>390</v>
      </c>
      <c r="I8" s="302" t="s">
        <v>2448</v>
      </c>
      <c r="J8" s="303">
        <v>44013</v>
      </c>
      <c r="K8" s="303">
        <v>44196</v>
      </c>
      <c r="L8" s="316" t="s">
        <v>2446</v>
      </c>
      <c r="M8" s="317" t="s">
        <v>2444</v>
      </c>
      <c r="N8" s="304" t="s">
        <v>2433</v>
      </c>
      <c r="O8" s="55"/>
    </row>
    <row r="9" spans="1:15" ht="299.25" customHeight="1" thickBot="1" x14ac:dyDescent="0.3">
      <c r="A9" s="328" t="s">
        <v>2424</v>
      </c>
      <c r="B9" s="287">
        <v>2020</v>
      </c>
      <c r="C9" s="292">
        <v>44027</v>
      </c>
      <c r="D9" s="305" t="s">
        <v>2425</v>
      </c>
      <c r="E9" s="300" t="s">
        <v>2426</v>
      </c>
      <c r="F9" s="306" t="s">
        <v>2427</v>
      </c>
      <c r="G9" s="306" t="s">
        <v>2428</v>
      </c>
      <c r="H9" s="302" t="s">
        <v>390</v>
      </c>
      <c r="I9" s="305" t="s">
        <v>2429</v>
      </c>
      <c r="J9" s="307">
        <v>44013</v>
      </c>
      <c r="K9" s="307">
        <v>44196</v>
      </c>
      <c r="L9" s="318" t="s">
        <v>2447</v>
      </c>
      <c r="M9" s="319" t="s">
        <v>2445</v>
      </c>
      <c r="N9" s="308" t="s">
        <v>2430</v>
      </c>
      <c r="O9" s="55"/>
    </row>
    <row r="10" spans="1:15" ht="252" customHeight="1" thickBot="1" x14ac:dyDescent="0.3">
      <c r="A10" s="329" t="s">
        <v>50</v>
      </c>
      <c r="B10" s="287">
        <v>2012</v>
      </c>
      <c r="C10" s="292">
        <v>41676</v>
      </c>
      <c r="D10" s="304" t="s">
        <v>2434</v>
      </c>
      <c r="E10" s="309" t="s">
        <v>167</v>
      </c>
      <c r="F10" s="310" t="s">
        <v>212</v>
      </c>
      <c r="G10" s="310" t="s">
        <v>2435</v>
      </c>
      <c r="H10" s="306" t="s">
        <v>390</v>
      </c>
      <c r="I10" s="311" t="s">
        <v>2436</v>
      </c>
      <c r="J10" s="278">
        <v>41640</v>
      </c>
      <c r="K10" s="278">
        <v>42004</v>
      </c>
      <c r="L10" s="320" t="s">
        <v>2438</v>
      </c>
      <c r="M10" s="321" t="s">
        <v>2437</v>
      </c>
      <c r="N10" s="304" t="s">
        <v>2441</v>
      </c>
      <c r="O10" s="55"/>
    </row>
    <row r="11" spans="1:15" ht="303" customHeight="1" thickBot="1" x14ac:dyDescent="0.3">
      <c r="A11" s="329" t="s">
        <v>1559</v>
      </c>
      <c r="B11" s="287">
        <v>2015</v>
      </c>
      <c r="C11" s="292"/>
      <c r="D11" s="304" t="s">
        <v>2439</v>
      </c>
      <c r="E11" s="309" t="s">
        <v>1561</v>
      </c>
      <c r="F11" s="310" t="s">
        <v>1548</v>
      </c>
      <c r="G11" s="312" t="s">
        <v>1549</v>
      </c>
      <c r="H11" s="313" t="s">
        <v>390</v>
      </c>
      <c r="I11" s="312" t="s">
        <v>2440</v>
      </c>
      <c r="J11" s="276">
        <v>42581</v>
      </c>
      <c r="K11" s="276">
        <v>42704</v>
      </c>
      <c r="L11" s="318" t="s">
        <v>2442</v>
      </c>
      <c r="M11" s="319" t="s">
        <v>2443</v>
      </c>
      <c r="N11" s="304" t="s">
        <v>2441</v>
      </c>
      <c r="O11" s="55"/>
    </row>
    <row r="12" spans="1:15" ht="168" customHeight="1" x14ac:dyDescent="0.25">
      <c r="A12" s="296" t="s">
        <v>1032</v>
      </c>
      <c r="B12" s="330">
        <v>2014</v>
      </c>
      <c r="C12" s="331">
        <v>41835</v>
      </c>
      <c r="D12" s="279" t="s">
        <v>2409</v>
      </c>
      <c r="E12" s="280" t="s">
        <v>2410</v>
      </c>
      <c r="F12" s="281" t="s">
        <v>2411</v>
      </c>
      <c r="G12" s="282" t="s">
        <v>2412</v>
      </c>
      <c r="H12" s="314" t="s">
        <v>390</v>
      </c>
      <c r="I12" s="283" t="s">
        <v>1037</v>
      </c>
      <c r="J12" s="284">
        <v>42348</v>
      </c>
      <c r="K12" s="284">
        <v>42400</v>
      </c>
      <c r="L12" s="322" t="s">
        <v>2414</v>
      </c>
      <c r="M12" s="323" t="s">
        <v>2415</v>
      </c>
      <c r="N12" s="285" t="s">
        <v>2449</v>
      </c>
      <c r="O12" s="55"/>
    </row>
    <row r="13" spans="1:15" s="55" customFormat="1" ht="74.25" customHeight="1" x14ac:dyDescent="0.25">
      <c r="A13" s="293" t="s">
        <v>1109</v>
      </c>
      <c r="B13" s="287">
        <v>2014</v>
      </c>
      <c r="C13" s="292">
        <v>42353</v>
      </c>
      <c r="D13" s="277" t="s">
        <v>2554</v>
      </c>
      <c r="E13" s="294" t="s">
        <v>735</v>
      </c>
      <c r="F13" s="277" t="s">
        <v>736</v>
      </c>
      <c r="G13" s="277" t="s">
        <v>2515</v>
      </c>
      <c r="H13" s="275" t="s">
        <v>2284</v>
      </c>
      <c r="I13" s="277" t="s">
        <v>2516</v>
      </c>
      <c r="J13" s="295">
        <v>42339</v>
      </c>
      <c r="K13" s="295">
        <v>42459</v>
      </c>
      <c r="L13" s="687" t="s">
        <v>2459</v>
      </c>
      <c r="M13" s="318" t="s">
        <v>2455</v>
      </c>
      <c r="N13" s="690" t="s">
        <v>2514</v>
      </c>
    </row>
    <row r="14" spans="1:15" s="55" customFormat="1" ht="50.25" customHeight="1" x14ac:dyDescent="0.25">
      <c r="A14" s="293" t="s">
        <v>2452</v>
      </c>
      <c r="B14" s="287">
        <v>2014</v>
      </c>
      <c r="C14" s="292">
        <v>42353</v>
      </c>
      <c r="D14" s="277" t="s">
        <v>2554</v>
      </c>
      <c r="E14" s="294" t="s">
        <v>735</v>
      </c>
      <c r="F14" s="277" t="s">
        <v>736</v>
      </c>
      <c r="G14" s="277" t="s">
        <v>742</v>
      </c>
      <c r="H14" s="275" t="s">
        <v>2284</v>
      </c>
      <c r="I14" s="277" t="s">
        <v>743</v>
      </c>
      <c r="J14" s="295">
        <v>42339</v>
      </c>
      <c r="K14" s="295">
        <v>42490</v>
      </c>
      <c r="L14" s="688"/>
      <c r="M14" s="318" t="s">
        <v>2456</v>
      </c>
      <c r="N14" s="691"/>
    </row>
    <row r="15" spans="1:15" s="55" customFormat="1" ht="50.25" customHeight="1" x14ac:dyDescent="0.25">
      <c r="A15" s="293" t="s">
        <v>2453</v>
      </c>
      <c r="B15" s="287">
        <v>2014</v>
      </c>
      <c r="C15" s="292">
        <v>42353</v>
      </c>
      <c r="D15" s="277" t="s">
        <v>2554</v>
      </c>
      <c r="E15" s="294" t="s">
        <v>735</v>
      </c>
      <c r="F15" s="277" t="s">
        <v>736</v>
      </c>
      <c r="G15" s="277" t="s">
        <v>746</v>
      </c>
      <c r="H15" s="275" t="s">
        <v>2284</v>
      </c>
      <c r="I15" s="277" t="s">
        <v>747</v>
      </c>
      <c r="J15" s="295">
        <v>42490</v>
      </c>
      <c r="K15" s="295">
        <v>42551</v>
      </c>
      <c r="L15" s="688"/>
      <c r="M15" s="318" t="s">
        <v>2555</v>
      </c>
      <c r="N15" s="691"/>
    </row>
    <row r="16" spans="1:15" s="55" customFormat="1" ht="50.25" customHeight="1" x14ac:dyDescent="0.25">
      <c r="A16" s="293" t="s">
        <v>1119</v>
      </c>
      <c r="B16" s="287">
        <v>2014</v>
      </c>
      <c r="C16" s="292">
        <v>42353</v>
      </c>
      <c r="D16" s="277" t="s">
        <v>2554</v>
      </c>
      <c r="E16" s="294" t="s">
        <v>735</v>
      </c>
      <c r="F16" s="277" t="s">
        <v>736</v>
      </c>
      <c r="G16" s="277" t="s">
        <v>752</v>
      </c>
      <c r="H16" s="275" t="s">
        <v>2284</v>
      </c>
      <c r="I16" s="277" t="s">
        <v>753</v>
      </c>
      <c r="J16" s="295">
        <v>42581</v>
      </c>
      <c r="K16" s="295">
        <v>42673</v>
      </c>
      <c r="L16" s="688"/>
      <c r="M16" s="318" t="s">
        <v>2457</v>
      </c>
      <c r="N16" s="691"/>
    </row>
    <row r="17" spans="1:14" s="55" customFormat="1" ht="50.25" customHeight="1" x14ac:dyDescent="0.25">
      <c r="A17" s="293" t="s">
        <v>1221</v>
      </c>
      <c r="B17" s="287">
        <v>2014</v>
      </c>
      <c r="C17" s="292">
        <v>42353</v>
      </c>
      <c r="D17" s="277" t="s">
        <v>2556</v>
      </c>
      <c r="E17" s="277" t="s">
        <v>1223</v>
      </c>
      <c r="F17" s="277" t="s">
        <v>2454</v>
      </c>
      <c r="G17" s="277" t="s">
        <v>1225</v>
      </c>
      <c r="H17" s="275" t="s">
        <v>2310</v>
      </c>
      <c r="I17" s="293" t="s">
        <v>982</v>
      </c>
      <c r="J17" s="289">
        <v>42353</v>
      </c>
      <c r="K17" s="289">
        <v>42704</v>
      </c>
      <c r="L17" s="688"/>
      <c r="M17" s="318" t="s">
        <v>2458</v>
      </c>
      <c r="N17" s="691"/>
    </row>
    <row r="18" spans="1:14" s="55" customFormat="1" ht="50.25" customHeight="1" x14ac:dyDescent="0.25">
      <c r="A18" s="293" t="s">
        <v>50</v>
      </c>
      <c r="B18" s="287">
        <v>2014</v>
      </c>
      <c r="C18" s="292">
        <v>42353</v>
      </c>
      <c r="D18" s="277" t="s">
        <v>2557</v>
      </c>
      <c r="E18" s="315" t="s">
        <v>2572</v>
      </c>
      <c r="F18" s="277" t="s">
        <v>2558</v>
      </c>
      <c r="G18" s="315" t="s">
        <v>2517</v>
      </c>
      <c r="H18" s="275" t="s">
        <v>2311</v>
      </c>
      <c r="I18" s="315" t="s">
        <v>2573</v>
      </c>
      <c r="J18" s="289">
        <v>42353</v>
      </c>
      <c r="K18" s="289">
        <v>42704</v>
      </c>
      <c r="L18" s="688"/>
      <c r="M18" s="324" t="s">
        <v>2460</v>
      </c>
      <c r="N18" s="691"/>
    </row>
    <row r="19" spans="1:14" s="55" customFormat="1" ht="50.25" customHeight="1" x14ac:dyDescent="0.25">
      <c r="A19" s="293" t="s">
        <v>1248</v>
      </c>
      <c r="B19" s="287">
        <v>2014</v>
      </c>
      <c r="C19" s="292">
        <v>42353</v>
      </c>
      <c r="D19" s="277" t="s">
        <v>2557</v>
      </c>
      <c r="E19" s="315" t="s">
        <v>2572</v>
      </c>
      <c r="F19" s="277" t="s">
        <v>1085</v>
      </c>
      <c r="G19" s="315" t="s">
        <v>2518</v>
      </c>
      <c r="H19" s="275" t="s">
        <v>2311</v>
      </c>
      <c r="I19" s="315" t="s">
        <v>2519</v>
      </c>
      <c r="J19" s="289">
        <v>42490</v>
      </c>
      <c r="K19" s="289">
        <v>42643</v>
      </c>
      <c r="L19" s="688"/>
      <c r="M19" s="318" t="s">
        <v>2461</v>
      </c>
      <c r="N19" s="691"/>
    </row>
    <row r="20" spans="1:14" s="55" customFormat="1" ht="50.25" customHeight="1" x14ac:dyDescent="0.25">
      <c r="A20" s="293" t="s">
        <v>1269</v>
      </c>
      <c r="B20" s="287">
        <v>2014</v>
      </c>
      <c r="C20" s="292">
        <v>42353</v>
      </c>
      <c r="D20" s="277" t="s">
        <v>2559</v>
      </c>
      <c r="E20" s="277" t="s">
        <v>1271</v>
      </c>
      <c r="F20" s="277" t="s">
        <v>2473</v>
      </c>
      <c r="G20" s="277" t="s">
        <v>2520</v>
      </c>
      <c r="H20" s="275" t="s">
        <v>2311</v>
      </c>
      <c r="I20" s="277" t="s">
        <v>2521</v>
      </c>
      <c r="J20" s="289">
        <v>42353</v>
      </c>
      <c r="K20" s="289">
        <v>42399</v>
      </c>
      <c r="L20" s="688"/>
      <c r="M20" s="318" t="s">
        <v>2477</v>
      </c>
      <c r="N20" s="691"/>
    </row>
    <row r="21" spans="1:14" s="55" customFormat="1" ht="50.25" customHeight="1" x14ac:dyDescent="0.25">
      <c r="A21" s="293" t="s">
        <v>2462</v>
      </c>
      <c r="B21" s="287">
        <v>2014</v>
      </c>
      <c r="C21" s="292">
        <v>42353</v>
      </c>
      <c r="D21" s="277" t="s">
        <v>2560</v>
      </c>
      <c r="E21" s="315" t="s">
        <v>2522</v>
      </c>
      <c r="F21" s="277" t="s">
        <v>2474</v>
      </c>
      <c r="G21" s="315" t="s">
        <v>2523</v>
      </c>
      <c r="H21" s="275" t="s">
        <v>2311</v>
      </c>
      <c r="I21" s="315" t="s">
        <v>2524</v>
      </c>
      <c r="J21" s="289">
        <v>42352</v>
      </c>
      <c r="K21" s="289">
        <v>42581</v>
      </c>
      <c r="L21" s="688"/>
      <c r="M21" s="318" t="s">
        <v>2478</v>
      </c>
      <c r="N21" s="691"/>
    </row>
    <row r="22" spans="1:14" s="55" customFormat="1" ht="63" customHeight="1" x14ac:dyDescent="0.25">
      <c r="A22" s="293" t="s">
        <v>2463</v>
      </c>
      <c r="B22" s="287">
        <v>2014</v>
      </c>
      <c r="C22" s="292">
        <v>42353</v>
      </c>
      <c r="D22" s="277" t="s">
        <v>2560</v>
      </c>
      <c r="E22" s="315" t="s">
        <v>2522</v>
      </c>
      <c r="F22" s="277" t="s">
        <v>2475</v>
      </c>
      <c r="G22" s="315" t="s">
        <v>2525</v>
      </c>
      <c r="H22" s="275" t="s">
        <v>2311</v>
      </c>
      <c r="I22" s="315" t="s">
        <v>2526</v>
      </c>
      <c r="J22" s="289">
        <v>42352</v>
      </c>
      <c r="K22" s="289">
        <v>42581</v>
      </c>
      <c r="L22" s="688"/>
      <c r="M22" s="324" t="s">
        <v>2479</v>
      </c>
      <c r="N22" s="691"/>
    </row>
    <row r="23" spans="1:14" s="55" customFormat="1" ht="54" customHeight="1" x14ac:dyDescent="0.25">
      <c r="A23" s="293" t="s">
        <v>2464</v>
      </c>
      <c r="B23" s="287">
        <v>2014</v>
      </c>
      <c r="C23" s="292">
        <v>42353</v>
      </c>
      <c r="D23" s="277" t="s">
        <v>2561</v>
      </c>
      <c r="E23" s="294" t="s">
        <v>735</v>
      </c>
      <c r="F23" s="277" t="s">
        <v>736</v>
      </c>
      <c r="G23" s="277" t="s">
        <v>2515</v>
      </c>
      <c r="H23" s="275" t="s">
        <v>2284</v>
      </c>
      <c r="I23" s="277" t="s">
        <v>2516</v>
      </c>
      <c r="J23" s="295">
        <v>42339</v>
      </c>
      <c r="K23" s="295">
        <v>42459</v>
      </c>
      <c r="L23" s="688"/>
      <c r="M23" s="318" t="s">
        <v>2480</v>
      </c>
      <c r="N23" s="691"/>
    </row>
    <row r="24" spans="1:14" s="55" customFormat="1" ht="83.25" customHeight="1" x14ac:dyDescent="0.25">
      <c r="A24" s="293" t="s">
        <v>2465</v>
      </c>
      <c r="B24" s="287">
        <v>2014</v>
      </c>
      <c r="C24" s="292">
        <v>42353</v>
      </c>
      <c r="D24" s="277" t="s">
        <v>2562</v>
      </c>
      <c r="E24" s="294" t="s">
        <v>735</v>
      </c>
      <c r="F24" s="277" t="s">
        <v>736</v>
      </c>
      <c r="G24" s="277" t="s">
        <v>742</v>
      </c>
      <c r="H24" s="275" t="s">
        <v>2284</v>
      </c>
      <c r="I24" s="277" t="s">
        <v>743</v>
      </c>
      <c r="J24" s="295">
        <v>42339</v>
      </c>
      <c r="K24" s="295">
        <v>42490</v>
      </c>
      <c r="L24" s="688"/>
      <c r="M24" s="318" t="s">
        <v>2481</v>
      </c>
      <c r="N24" s="691"/>
    </row>
    <row r="25" spans="1:14" s="55" customFormat="1" ht="55.5" customHeight="1" x14ac:dyDescent="0.25">
      <c r="A25" s="293" t="s">
        <v>2466</v>
      </c>
      <c r="B25" s="287">
        <v>2014</v>
      </c>
      <c r="C25" s="292">
        <v>42353</v>
      </c>
      <c r="D25" s="277" t="s">
        <v>2562</v>
      </c>
      <c r="E25" s="294" t="s">
        <v>735</v>
      </c>
      <c r="F25" s="277" t="s">
        <v>736</v>
      </c>
      <c r="G25" s="277" t="s">
        <v>746</v>
      </c>
      <c r="H25" s="275" t="s">
        <v>2284</v>
      </c>
      <c r="I25" s="277" t="s">
        <v>747</v>
      </c>
      <c r="J25" s="295">
        <v>42490</v>
      </c>
      <c r="K25" s="295">
        <v>42551</v>
      </c>
      <c r="L25" s="688"/>
      <c r="M25" s="318" t="s">
        <v>2482</v>
      </c>
      <c r="N25" s="691"/>
    </row>
    <row r="26" spans="1:14" s="55" customFormat="1" ht="58.5" customHeight="1" x14ac:dyDescent="0.25">
      <c r="A26" s="293" t="s">
        <v>2467</v>
      </c>
      <c r="B26" s="287">
        <v>2014</v>
      </c>
      <c r="C26" s="292">
        <v>42353</v>
      </c>
      <c r="D26" s="277" t="s">
        <v>2562</v>
      </c>
      <c r="E26" s="294" t="s">
        <v>735</v>
      </c>
      <c r="F26" s="277" t="s">
        <v>736</v>
      </c>
      <c r="G26" s="277" t="s">
        <v>752</v>
      </c>
      <c r="H26" s="275" t="s">
        <v>2284</v>
      </c>
      <c r="I26" s="277" t="s">
        <v>753</v>
      </c>
      <c r="J26" s="295">
        <v>42581</v>
      </c>
      <c r="K26" s="295">
        <v>42673</v>
      </c>
      <c r="L26" s="688"/>
      <c r="M26" s="316" t="s">
        <v>2483</v>
      </c>
      <c r="N26" s="691"/>
    </row>
    <row r="27" spans="1:14" s="55" customFormat="1" ht="66.75" customHeight="1" x14ac:dyDescent="0.25">
      <c r="A27" s="296" t="s">
        <v>2468</v>
      </c>
      <c r="B27" s="287">
        <v>2014</v>
      </c>
      <c r="C27" s="292">
        <v>42353</v>
      </c>
      <c r="D27" s="282" t="s">
        <v>2563</v>
      </c>
      <c r="E27" s="277" t="s">
        <v>2527</v>
      </c>
      <c r="F27" s="282" t="s">
        <v>2476</v>
      </c>
      <c r="G27" s="315" t="s">
        <v>2528</v>
      </c>
      <c r="H27" s="275" t="s">
        <v>2529</v>
      </c>
      <c r="I27" s="315" t="s">
        <v>2530</v>
      </c>
      <c r="J27" s="289">
        <v>42348</v>
      </c>
      <c r="K27" s="289">
        <v>42359</v>
      </c>
      <c r="L27" s="688"/>
      <c r="M27" s="324" t="s">
        <v>2484</v>
      </c>
      <c r="N27" s="691"/>
    </row>
    <row r="28" spans="1:14" s="55" customFormat="1" ht="70.5" customHeight="1" x14ac:dyDescent="0.25">
      <c r="A28" s="293" t="s">
        <v>2469</v>
      </c>
      <c r="B28" s="287">
        <v>2015</v>
      </c>
      <c r="C28" s="292">
        <v>42573</v>
      </c>
      <c r="D28" s="288" t="s">
        <v>2564</v>
      </c>
      <c r="E28" s="288" t="s">
        <v>1592</v>
      </c>
      <c r="F28" s="288" t="s">
        <v>1593</v>
      </c>
      <c r="G28" s="288" t="s">
        <v>1594</v>
      </c>
      <c r="H28" s="275" t="s">
        <v>2531</v>
      </c>
      <c r="I28" s="288" t="s">
        <v>1595</v>
      </c>
      <c r="J28" s="289">
        <v>42581</v>
      </c>
      <c r="K28" s="289">
        <v>42612</v>
      </c>
      <c r="L28" s="688"/>
      <c r="M28" s="324" t="s">
        <v>2485</v>
      </c>
      <c r="N28" s="691"/>
    </row>
    <row r="29" spans="1:14" s="55" customFormat="1" ht="77.25" customHeight="1" x14ac:dyDescent="0.25">
      <c r="A29" s="293" t="s">
        <v>2470</v>
      </c>
      <c r="B29" s="287">
        <v>2015</v>
      </c>
      <c r="C29" s="292">
        <v>42573</v>
      </c>
      <c r="D29" s="277" t="s">
        <v>2565</v>
      </c>
      <c r="E29" s="277" t="s">
        <v>1598</v>
      </c>
      <c r="F29" s="277" t="s">
        <v>1599</v>
      </c>
      <c r="G29" s="277" t="s">
        <v>1600</v>
      </c>
      <c r="H29" s="275" t="s">
        <v>2321</v>
      </c>
      <c r="I29" s="290" t="s">
        <v>1601</v>
      </c>
      <c r="J29" s="291">
        <v>42614</v>
      </c>
      <c r="K29" s="291">
        <v>42916</v>
      </c>
      <c r="L29" s="688"/>
      <c r="M29" s="318" t="s">
        <v>2486</v>
      </c>
      <c r="N29" s="691"/>
    </row>
    <row r="30" spans="1:14" s="55" customFormat="1" ht="75" customHeight="1" x14ac:dyDescent="0.25">
      <c r="A30" s="293" t="s">
        <v>2471</v>
      </c>
      <c r="B30" s="287">
        <v>2015</v>
      </c>
      <c r="C30" s="292">
        <v>42573</v>
      </c>
      <c r="D30" s="297" t="s">
        <v>2565</v>
      </c>
      <c r="E30" s="277" t="s">
        <v>1605</v>
      </c>
      <c r="F30" s="277" t="s">
        <v>1606</v>
      </c>
      <c r="G30" s="277" t="s">
        <v>1607</v>
      </c>
      <c r="H30" s="275" t="s">
        <v>2531</v>
      </c>
      <c r="I30" s="277" t="s">
        <v>1608</v>
      </c>
      <c r="J30" s="291">
        <v>42581</v>
      </c>
      <c r="K30" s="291">
        <v>42719</v>
      </c>
      <c r="L30" s="688"/>
      <c r="M30" s="324" t="s">
        <v>2487</v>
      </c>
      <c r="N30" s="691"/>
    </row>
    <row r="31" spans="1:14" s="55" customFormat="1" ht="66" customHeight="1" x14ac:dyDescent="0.25">
      <c r="A31" s="293" t="s">
        <v>1639</v>
      </c>
      <c r="B31" s="287">
        <v>2015</v>
      </c>
      <c r="C31" s="292">
        <v>42573</v>
      </c>
      <c r="D31" s="288" t="s">
        <v>2566</v>
      </c>
      <c r="E31" s="288" t="s">
        <v>1641</v>
      </c>
      <c r="F31" s="288" t="s">
        <v>1548</v>
      </c>
      <c r="G31" s="277" t="s">
        <v>1549</v>
      </c>
      <c r="H31" s="275" t="s">
        <v>390</v>
      </c>
      <c r="I31" s="290" t="s">
        <v>1550</v>
      </c>
      <c r="J31" s="289">
        <v>42581</v>
      </c>
      <c r="K31" s="289">
        <v>42704</v>
      </c>
      <c r="L31" s="688"/>
      <c r="M31" s="324" t="s">
        <v>2314</v>
      </c>
      <c r="N31" s="691"/>
    </row>
    <row r="32" spans="1:14" s="55" customFormat="1" ht="79.5" customHeight="1" x14ac:dyDescent="0.25">
      <c r="A32" s="293" t="s">
        <v>1643</v>
      </c>
      <c r="B32" s="287">
        <v>2015</v>
      </c>
      <c r="C32" s="292">
        <v>42573</v>
      </c>
      <c r="D32" s="298" t="s">
        <v>2567</v>
      </c>
      <c r="E32" s="277" t="s">
        <v>1645</v>
      </c>
      <c r="F32" s="288" t="s">
        <v>1646</v>
      </c>
      <c r="G32" s="277" t="s">
        <v>1647</v>
      </c>
      <c r="H32" s="275" t="s">
        <v>2532</v>
      </c>
      <c r="I32" s="288" t="s">
        <v>1648</v>
      </c>
      <c r="J32" s="289">
        <v>42581</v>
      </c>
      <c r="K32" s="289">
        <v>42612</v>
      </c>
      <c r="L32" s="688"/>
      <c r="M32" s="324" t="s">
        <v>2488</v>
      </c>
      <c r="N32" s="691"/>
    </row>
    <row r="33" spans="1:14" s="55" customFormat="1" ht="76.5" customHeight="1" x14ac:dyDescent="0.25">
      <c r="A33" s="293" t="s">
        <v>2472</v>
      </c>
      <c r="B33" s="287">
        <v>2015</v>
      </c>
      <c r="C33" s="292">
        <v>42573</v>
      </c>
      <c r="D33" s="298" t="s">
        <v>2567</v>
      </c>
      <c r="E33" s="277" t="s">
        <v>1645</v>
      </c>
      <c r="F33" s="288" t="s">
        <v>1653</v>
      </c>
      <c r="G33" s="277" t="s">
        <v>1654</v>
      </c>
      <c r="H33" s="275" t="s">
        <v>2533</v>
      </c>
      <c r="I33" s="288" t="s">
        <v>1655</v>
      </c>
      <c r="J33" s="289">
        <v>42581</v>
      </c>
      <c r="K33" s="289">
        <v>42719</v>
      </c>
      <c r="L33" s="688"/>
      <c r="M33" s="324" t="s">
        <v>2489</v>
      </c>
      <c r="N33" s="691"/>
    </row>
    <row r="34" spans="1:14" s="55" customFormat="1" ht="57" customHeight="1" x14ac:dyDescent="0.25">
      <c r="A34" s="293" t="s">
        <v>1670</v>
      </c>
      <c r="B34" s="287">
        <v>2015</v>
      </c>
      <c r="C34" s="292">
        <v>42573</v>
      </c>
      <c r="D34" s="277" t="s">
        <v>2568</v>
      </c>
      <c r="E34" s="277" t="s">
        <v>1672</v>
      </c>
      <c r="F34" s="277" t="s">
        <v>1673</v>
      </c>
      <c r="G34" s="277" t="s">
        <v>1607</v>
      </c>
      <c r="H34" s="275" t="s">
        <v>2531</v>
      </c>
      <c r="I34" s="277" t="s">
        <v>1608</v>
      </c>
      <c r="J34" s="291">
        <v>42581</v>
      </c>
      <c r="K34" s="291">
        <v>42719</v>
      </c>
      <c r="L34" s="688"/>
      <c r="M34" s="324" t="s">
        <v>2490</v>
      </c>
      <c r="N34" s="691"/>
    </row>
    <row r="35" spans="1:14" s="55" customFormat="1" ht="78" customHeight="1" x14ac:dyDescent="0.25">
      <c r="A35" s="293" t="s">
        <v>1706</v>
      </c>
      <c r="B35" s="287">
        <v>2015</v>
      </c>
      <c r="C35" s="292">
        <v>42573</v>
      </c>
      <c r="D35" s="277" t="s">
        <v>2569</v>
      </c>
      <c r="E35" s="277" t="s">
        <v>1708</v>
      </c>
      <c r="F35" s="277" t="s">
        <v>1709</v>
      </c>
      <c r="G35" s="277" t="s">
        <v>1710</v>
      </c>
      <c r="H35" s="275" t="s">
        <v>2321</v>
      </c>
      <c r="I35" s="277" t="s">
        <v>1711</v>
      </c>
      <c r="J35" s="291">
        <v>42581</v>
      </c>
      <c r="K35" s="291">
        <v>42825</v>
      </c>
      <c r="L35" s="688"/>
      <c r="M35" s="324" t="s">
        <v>2504</v>
      </c>
      <c r="N35" s="691"/>
    </row>
    <row r="36" spans="1:14" s="55" customFormat="1" ht="79.5" customHeight="1" x14ac:dyDescent="0.25">
      <c r="A36" s="293" t="s">
        <v>1715</v>
      </c>
      <c r="B36" s="287">
        <v>2015</v>
      </c>
      <c r="C36" s="292">
        <v>42573</v>
      </c>
      <c r="D36" s="277" t="s">
        <v>2570</v>
      </c>
      <c r="E36" s="277" t="s">
        <v>1717</v>
      </c>
      <c r="F36" s="277" t="s">
        <v>1718</v>
      </c>
      <c r="G36" s="277" t="s">
        <v>1719</v>
      </c>
      <c r="H36" s="275" t="s">
        <v>2310</v>
      </c>
      <c r="I36" s="277" t="s">
        <v>1720</v>
      </c>
      <c r="J36" s="291">
        <v>42583</v>
      </c>
      <c r="K36" s="291">
        <v>42916</v>
      </c>
      <c r="L36" s="688"/>
      <c r="M36" s="324" t="s">
        <v>2505</v>
      </c>
      <c r="N36" s="691"/>
    </row>
    <row r="37" spans="1:14" s="55" customFormat="1" ht="75" customHeight="1" x14ac:dyDescent="0.25">
      <c r="A37" s="293" t="s">
        <v>22</v>
      </c>
      <c r="B37" s="287">
        <v>2017</v>
      </c>
      <c r="C37" s="292">
        <v>43290</v>
      </c>
      <c r="D37" s="277" t="s">
        <v>2492</v>
      </c>
      <c r="E37" s="286" t="s">
        <v>2534</v>
      </c>
      <c r="F37" s="277" t="s">
        <v>2498</v>
      </c>
      <c r="G37" s="286" t="s">
        <v>2535</v>
      </c>
      <c r="H37" s="275" t="s">
        <v>2290</v>
      </c>
      <c r="I37" s="286" t="s">
        <v>2536</v>
      </c>
      <c r="J37" s="299">
        <v>43282</v>
      </c>
      <c r="K37" s="299">
        <v>43327</v>
      </c>
      <c r="L37" s="688"/>
      <c r="M37" s="318" t="s">
        <v>2506</v>
      </c>
      <c r="N37" s="691"/>
    </row>
    <row r="38" spans="1:14" s="55" customFormat="1" ht="66.75" customHeight="1" x14ac:dyDescent="0.25">
      <c r="A38" s="293" t="s">
        <v>23</v>
      </c>
      <c r="B38" s="287">
        <v>2017</v>
      </c>
      <c r="C38" s="292">
        <v>43290</v>
      </c>
      <c r="D38" s="277" t="s">
        <v>2493</v>
      </c>
      <c r="E38" s="286" t="s">
        <v>2537</v>
      </c>
      <c r="F38" s="277" t="s">
        <v>2499</v>
      </c>
      <c r="G38" s="286" t="s">
        <v>2538</v>
      </c>
      <c r="H38" s="275" t="s">
        <v>2529</v>
      </c>
      <c r="I38" s="286" t="s">
        <v>2539</v>
      </c>
      <c r="J38" s="299">
        <v>43282</v>
      </c>
      <c r="K38" s="299">
        <v>43327</v>
      </c>
      <c r="L38" s="688"/>
      <c r="M38" s="318" t="s">
        <v>2507</v>
      </c>
      <c r="N38" s="691"/>
    </row>
    <row r="39" spans="1:14" s="55" customFormat="1" ht="57.75" customHeight="1" x14ac:dyDescent="0.25">
      <c r="A39" s="293" t="s">
        <v>2491</v>
      </c>
      <c r="B39" s="287">
        <v>2017</v>
      </c>
      <c r="C39" s="292">
        <v>43290</v>
      </c>
      <c r="D39" s="277" t="s">
        <v>2494</v>
      </c>
      <c r="E39" s="286" t="s">
        <v>2537</v>
      </c>
      <c r="F39" s="277" t="s">
        <v>2500</v>
      </c>
      <c r="G39" s="286" t="s">
        <v>2540</v>
      </c>
      <c r="H39" s="275" t="s">
        <v>2321</v>
      </c>
      <c r="I39" s="286" t="s">
        <v>2541</v>
      </c>
      <c r="J39" s="299">
        <v>43282</v>
      </c>
      <c r="K39" s="299">
        <v>43465</v>
      </c>
      <c r="L39" s="688"/>
      <c r="M39" s="318" t="s">
        <v>2508</v>
      </c>
      <c r="N39" s="691"/>
    </row>
    <row r="40" spans="1:14" s="55" customFormat="1" ht="57.75" customHeight="1" x14ac:dyDescent="0.25">
      <c r="A40" s="293" t="s">
        <v>24</v>
      </c>
      <c r="B40" s="287">
        <v>2017</v>
      </c>
      <c r="C40" s="292">
        <v>43290</v>
      </c>
      <c r="D40" s="277" t="s">
        <v>2495</v>
      </c>
      <c r="E40" s="286" t="s">
        <v>2542</v>
      </c>
      <c r="F40" s="277" t="s">
        <v>2501</v>
      </c>
      <c r="G40" s="286" t="s">
        <v>2543</v>
      </c>
      <c r="H40" s="275" t="s">
        <v>2321</v>
      </c>
      <c r="I40" s="286" t="s">
        <v>2544</v>
      </c>
      <c r="J40" s="299">
        <v>43282</v>
      </c>
      <c r="K40" s="299">
        <v>43327</v>
      </c>
      <c r="L40" s="688"/>
      <c r="M40" s="318" t="s">
        <v>2509</v>
      </c>
      <c r="N40" s="691"/>
    </row>
    <row r="41" spans="1:14" s="55" customFormat="1" ht="57.75" customHeight="1" x14ac:dyDescent="0.25">
      <c r="A41" s="293" t="s">
        <v>27</v>
      </c>
      <c r="B41" s="287">
        <v>2017</v>
      </c>
      <c r="C41" s="292">
        <v>43290</v>
      </c>
      <c r="D41" s="277" t="s">
        <v>2496</v>
      </c>
      <c r="E41" s="286" t="s">
        <v>2545</v>
      </c>
      <c r="F41" s="277" t="s">
        <v>2502</v>
      </c>
      <c r="G41" s="286" t="s">
        <v>2546</v>
      </c>
      <c r="H41" s="275" t="s">
        <v>2547</v>
      </c>
      <c r="I41" s="286" t="s">
        <v>2548</v>
      </c>
      <c r="J41" s="299">
        <v>43282</v>
      </c>
      <c r="K41" s="299">
        <v>43465</v>
      </c>
      <c r="L41" s="688"/>
      <c r="M41" s="318" t="s">
        <v>2510</v>
      </c>
      <c r="N41" s="691"/>
    </row>
    <row r="42" spans="1:14" s="55" customFormat="1" ht="57.75" customHeight="1" x14ac:dyDescent="0.25">
      <c r="A42" s="293" t="s">
        <v>30</v>
      </c>
      <c r="B42" s="287">
        <v>2017</v>
      </c>
      <c r="C42" s="292">
        <v>43290</v>
      </c>
      <c r="D42" s="277" t="s">
        <v>2497</v>
      </c>
      <c r="E42" s="286" t="s">
        <v>2537</v>
      </c>
      <c r="F42" s="277" t="s">
        <v>2503</v>
      </c>
      <c r="G42" s="286" t="s">
        <v>2543</v>
      </c>
      <c r="H42" s="275" t="s">
        <v>2529</v>
      </c>
      <c r="I42" s="286" t="s">
        <v>2544</v>
      </c>
      <c r="J42" s="299">
        <v>43282</v>
      </c>
      <c r="K42" s="299">
        <v>43327</v>
      </c>
      <c r="L42" s="688"/>
      <c r="M42" s="318" t="s">
        <v>2511</v>
      </c>
      <c r="N42" s="691"/>
    </row>
    <row r="43" spans="1:14" s="55" customFormat="1" ht="57.75" customHeight="1" x14ac:dyDescent="0.25">
      <c r="A43" s="293" t="s">
        <v>34</v>
      </c>
      <c r="B43" s="287">
        <v>2017</v>
      </c>
      <c r="C43" s="292">
        <v>43290</v>
      </c>
      <c r="D43" s="277" t="s">
        <v>2571</v>
      </c>
      <c r="E43" s="286" t="s">
        <v>2549</v>
      </c>
      <c r="F43" s="277" t="s">
        <v>2512</v>
      </c>
      <c r="G43" s="286" t="s">
        <v>2550</v>
      </c>
      <c r="H43" s="275" t="s">
        <v>2311</v>
      </c>
      <c r="I43" s="286" t="s">
        <v>2551</v>
      </c>
      <c r="J43" s="299">
        <v>43282</v>
      </c>
      <c r="K43" s="299">
        <v>43327</v>
      </c>
      <c r="L43" s="689"/>
      <c r="M43" s="318" t="s">
        <v>2513</v>
      </c>
      <c r="N43" s="692"/>
    </row>
    <row r="44" spans="1:14" ht="48" customHeight="1" x14ac:dyDescent="0.25">
      <c r="A44" s="681" t="s">
        <v>2574</v>
      </c>
      <c r="B44" s="682"/>
      <c r="C44" s="682"/>
      <c r="D44" s="682"/>
      <c r="E44" s="682"/>
      <c r="F44" s="682"/>
      <c r="G44" s="682"/>
      <c r="H44" s="682"/>
      <c r="I44" s="682"/>
      <c r="J44" s="682"/>
      <c r="K44" s="682"/>
      <c r="L44" s="682"/>
      <c r="M44" s="682"/>
      <c r="N44" s="682"/>
    </row>
    <row r="45" spans="1:14" ht="30" customHeight="1" x14ac:dyDescent="0.25">
      <c r="A45" s="683"/>
      <c r="B45" s="684"/>
      <c r="C45" s="684"/>
      <c r="D45" s="684"/>
      <c r="E45" s="684"/>
      <c r="F45" s="684"/>
      <c r="G45" s="684"/>
      <c r="H45" s="684"/>
      <c r="J45" s="595" t="s">
        <v>2174</v>
      </c>
      <c r="K45" s="595"/>
      <c r="L45" s="595"/>
      <c r="M45" s="595"/>
      <c r="N45" s="7"/>
    </row>
    <row r="46" spans="1:14" ht="23.25" customHeight="1" x14ac:dyDescent="0.25">
      <c r="A46" s="683"/>
      <c r="B46" s="684"/>
      <c r="C46" s="684"/>
      <c r="D46" s="684"/>
      <c r="E46" s="684"/>
      <c r="F46" s="684"/>
      <c r="G46" s="684"/>
      <c r="H46" s="684"/>
      <c r="J46" s="679" t="s">
        <v>2275</v>
      </c>
      <c r="K46" s="679"/>
      <c r="L46" s="679"/>
      <c r="M46" s="679"/>
      <c r="N46" s="7"/>
    </row>
    <row r="47" spans="1:14" ht="15.75" customHeight="1" thickBot="1" x14ac:dyDescent="0.3">
      <c r="A47" s="685"/>
      <c r="B47" s="686"/>
      <c r="C47" s="686"/>
      <c r="D47" s="686"/>
      <c r="E47" s="686"/>
      <c r="F47" s="686"/>
      <c r="G47" s="686"/>
      <c r="H47" s="686"/>
      <c r="I47" s="8"/>
      <c r="J47" s="483" t="s">
        <v>17</v>
      </c>
      <c r="K47" s="483"/>
      <c r="L47" s="483"/>
      <c r="M47" s="483"/>
      <c r="N47" s="6"/>
    </row>
    <row r="48" spans="1:14" ht="15" customHeight="1" x14ac:dyDescent="0.25">
      <c r="A48" s="477" t="s">
        <v>2175</v>
      </c>
      <c r="B48" s="478"/>
      <c r="C48" s="478"/>
      <c r="D48" s="478"/>
      <c r="E48" s="478"/>
      <c r="F48" s="478"/>
      <c r="G48" s="478"/>
      <c r="H48" s="478"/>
      <c r="I48" s="478"/>
      <c r="J48" s="478"/>
      <c r="K48" s="478"/>
      <c r="L48" s="478"/>
      <c r="M48" s="478"/>
      <c r="N48" s="479"/>
    </row>
    <row r="49" spans="1:14" ht="15" customHeight="1" x14ac:dyDescent="0.25">
      <c r="A49" s="480" t="s">
        <v>2432</v>
      </c>
      <c r="B49" s="481"/>
      <c r="C49" s="481"/>
      <c r="D49" s="481"/>
      <c r="E49" s="481"/>
      <c r="F49" s="481"/>
      <c r="G49" s="481"/>
      <c r="H49" s="481"/>
      <c r="I49" s="481"/>
      <c r="J49" s="481"/>
      <c r="K49" s="481"/>
      <c r="L49" s="481"/>
      <c r="M49" s="481"/>
      <c r="N49" s="482"/>
    </row>
    <row r="50" spans="1:14" ht="15.75" customHeight="1" thickBot="1" x14ac:dyDescent="0.3">
      <c r="A50" s="472" t="s">
        <v>2431</v>
      </c>
      <c r="B50" s="473"/>
      <c r="C50" s="473"/>
      <c r="D50" s="473"/>
      <c r="E50" s="473"/>
      <c r="F50" s="473"/>
      <c r="G50" s="473"/>
      <c r="H50" s="473"/>
      <c r="I50" s="473"/>
      <c r="J50" s="473"/>
      <c r="K50" s="473"/>
      <c r="L50" s="473"/>
      <c r="M50" s="473"/>
      <c r="N50" s="474"/>
    </row>
    <row r="51" spans="1:14" ht="15.75" thickTop="1" x14ac:dyDescent="0.25">
      <c r="A51" s="693" t="s">
        <v>2451</v>
      </c>
      <c r="B51" s="694"/>
      <c r="C51" s="694"/>
      <c r="D51" s="694"/>
      <c r="E51" s="694"/>
      <c r="F51" s="694"/>
      <c r="G51" s="694"/>
      <c r="H51" s="694"/>
      <c r="I51" s="694"/>
      <c r="J51" s="694"/>
      <c r="K51" s="694"/>
      <c r="L51" s="694"/>
      <c r="M51" s="694"/>
      <c r="N51" s="695"/>
    </row>
    <row r="52" spans="1:14" ht="60" customHeight="1" x14ac:dyDescent="0.25"/>
  </sheetData>
  <mergeCells count="16">
    <mergeCell ref="A44:N44"/>
    <mergeCell ref="A45:H47"/>
    <mergeCell ref="L13:L43"/>
    <mergeCell ref="N13:N43"/>
    <mergeCell ref="A51:N51"/>
    <mergeCell ref="A48:N48"/>
    <mergeCell ref="A49:N49"/>
    <mergeCell ref="A50:N50"/>
    <mergeCell ref="J45:M45"/>
    <mergeCell ref="J46:M46"/>
    <mergeCell ref="J47:M47"/>
    <mergeCell ref="A2:N3"/>
    <mergeCell ref="A4:N4"/>
    <mergeCell ref="A5:N5"/>
    <mergeCell ref="A6:F6"/>
    <mergeCell ref="G6:H6"/>
  </mergeCells>
  <dataValidations xWindow="235" yWindow="211" count="20">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11" xr:uid="{00000000-0002-0000-0E00-000000000000}">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8:K9" xr:uid="{00000000-0002-0000-0E00-000001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8:J9" xr:uid="{00000000-0002-0000-0E00-000002000000}">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G10:G11" xr:uid="{00000000-0002-0000-0E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I8 F8:F11" xr:uid="{00000000-0002-0000-0E00-000004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E10:E11" xr:uid="{00000000-0002-0000-0E00-000005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D10:D11" xr:uid="{00000000-0002-0000-0E00-000006000000}">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8" xr:uid="{00000000-0002-0000-0E00-000007000000}">
      <formula1>0</formula1>
      <formula2>9</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10:I11" xr:uid="{00000000-0002-0000-0E00-000008000000}">
      <formula1>0</formula1>
      <formula2>390</formula2>
    </dataValidation>
    <dataValidation type="date" allowBlank="1" showInputMessage="1" showErrorMessage="1" sqref="J11:K11 J13:K36" xr:uid="{00000000-0002-0000-0E00-000009000000}">
      <formula1>1</formula1>
      <formula2>55153</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12" xr:uid="{00000000-0002-0000-0E00-00000A000000}">
      <formula1>0</formula1>
      <formula2>9</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12" xr:uid="{00000000-0002-0000-0E00-00000B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12" xr:uid="{00000000-0002-0000-0E00-00000C000000}">
      <formula1>0</formula1>
      <formula2>390</formula2>
    </dataValidation>
    <dataValidation type="textLength" allowBlank="1" showInputMessage="1" showErrorMessage="1" error="Superó el número máximo de caracteres" sqref="D20:D22 D28:D36 D17 E13:G36" xr:uid="{00000000-0002-0000-0E00-00000D000000}">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12" xr:uid="{00000000-0002-0000-0E00-00000E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12" xr:uid="{00000000-0002-0000-0E00-00000F000000}">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12" xr:uid="{00000000-0002-0000-0E00-000010000000}">
      <formula1>0</formula1>
      <formula2>390</formula2>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12" xr:uid="{00000000-0002-0000-0E00-000011000000}">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12" xr:uid="{00000000-0002-0000-0E00-000012000000}">
      <formula1>-99</formula1>
    </dataValidation>
    <dataValidation type="textLength" allowBlank="1" showInputMessage="1" showErrorMessage="1" error="Superó el número máximo de caracteres_x000a_" sqref="I13:I36" xr:uid="{00000000-0002-0000-0E00-000013000000}">
      <formula1>0</formula1>
      <formula2>390</formula2>
    </dataValidation>
  </dataValidations>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249977111117893"/>
  </sheetPr>
  <dimension ref="A1"/>
  <sheetViews>
    <sheetView workbookViewId="0">
      <selection activeCell="I29" sqref="I29"/>
    </sheetView>
  </sheetViews>
  <sheetFormatPr baseColWidth="10"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249977111117893"/>
  </sheetPr>
  <dimension ref="A1:N29"/>
  <sheetViews>
    <sheetView zoomScale="70" zoomScaleNormal="70" workbookViewId="0">
      <pane ySplit="7" topLeftCell="A15" activePane="bottomLeft" state="frozen"/>
      <selection pane="bottomLeft" activeCell="N24" sqref="N24"/>
    </sheetView>
  </sheetViews>
  <sheetFormatPr baseColWidth="10" defaultRowHeight="15" x14ac:dyDescent="0.25"/>
  <cols>
    <col min="4" max="4" width="17.5703125" customWidth="1"/>
    <col min="5" max="5" width="19.7109375" customWidth="1"/>
    <col min="6" max="6" width="19.42578125" customWidth="1"/>
    <col min="7" max="7" width="24" customWidth="1"/>
    <col min="9" max="9" width="19.42578125" customWidth="1"/>
    <col min="12" max="12" width="29" customWidth="1"/>
    <col min="13" max="13" width="28.28515625" customWidth="1"/>
    <col min="14" max="14" width="17.42578125" customWidth="1"/>
  </cols>
  <sheetData>
    <row r="1" spans="1:14" ht="15.75" thickBot="1" x14ac:dyDescent="0.3"/>
    <row r="2" spans="1:14" x14ac:dyDescent="0.25">
      <c r="A2" s="519" t="s">
        <v>0</v>
      </c>
      <c r="B2" s="520"/>
      <c r="C2" s="521"/>
      <c r="D2" s="521"/>
      <c r="E2" s="521"/>
      <c r="F2" s="521"/>
      <c r="G2" s="521"/>
      <c r="H2" s="521"/>
      <c r="I2" s="521"/>
      <c r="J2" s="521"/>
      <c r="K2" s="521"/>
      <c r="L2" s="521"/>
      <c r="M2" s="521"/>
      <c r="N2" s="522"/>
    </row>
    <row r="3" spans="1:14" ht="15.75" thickBot="1" x14ac:dyDescent="0.3">
      <c r="A3" s="523"/>
      <c r="B3" s="524"/>
      <c r="C3" s="524"/>
      <c r="D3" s="524"/>
      <c r="E3" s="524"/>
      <c r="F3" s="524"/>
      <c r="G3" s="524"/>
      <c r="H3" s="524"/>
      <c r="I3" s="524"/>
      <c r="J3" s="524"/>
      <c r="K3" s="524"/>
      <c r="L3" s="524"/>
      <c r="M3" s="524"/>
      <c r="N3" s="525"/>
    </row>
    <row r="4" spans="1:14" ht="15.75" thickBot="1" x14ac:dyDescent="0.3">
      <c r="A4" s="526" t="s">
        <v>2100</v>
      </c>
      <c r="B4" s="527"/>
      <c r="C4" s="528"/>
      <c r="D4" s="528"/>
      <c r="E4" s="528"/>
      <c r="F4" s="528"/>
      <c r="G4" s="528"/>
      <c r="H4" s="528"/>
      <c r="I4" s="528"/>
      <c r="J4" s="528"/>
      <c r="K4" s="528"/>
      <c r="L4" s="528"/>
      <c r="M4" s="528"/>
      <c r="N4" s="529"/>
    </row>
    <row r="5" spans="1:14" ht="35.25" customHeight="1" thickBot="1" x14ac:dyDescent="0.3">
      <c r="A5" s="526" t="s">
        <v>2645</v>
      </c>
      <c r="B5" s="527"/>
      <c r="C5" s="528"/>
      <c r="D5" s="528"/>
      <c r="E5" s="528"/>
      <c r="F5" s="528"/>
      <c r="G5" s="528"/>
      <c r="H5" s="528"/>
      <c r="I5" s="528"/>
      <c r="J5" s="528"/>
      <c r="K5" s="528"/>
      <c r="L5" s="528"/>
      <c r="M5" s="528"/>
      <c r="N5" s="529"/>
    </row>
    <row r="6" spans="1:14" ht="15.75" thickBot="1" x14ac:dyDescent="0.3">
      <c r="A6" s="560" t="s">
        <v>2450</v>
      </c>
      <c r="B6" s="622"/>
      <c r="C6" s="622"/>
      <c r="D6" s="622"/>
      <c r="E6" s="622"/>
      <c r="F6" s="680"/>
      <c r="G6" s="560" t="s">
        <v>2552</v>
      </c>
      <c r="H6" s="680"/>
      <c r="I6" s="4"/>
      <c r="J6" s="4"/>
      <c r="K6" s="4"/>
      <c r="L6" s="4"/>
      <c r="M6" s="4"/>
      <c r="N6" s="6"/>
    </row>
    <row r="7" spans="1:14" ht="90.75" thickBot="1" x14ac:dyDescent="0.3">
      <c r="A7" s="22" t="s">
        <v>2</v>
      </c>
      <c r="B7" s="24" t="s">
        <v>3</v>
      </c>
      <c r="C7" s="24" t="s">
        <v>4</v>
      </c>
      <c r="D7" s="2" t="s">
        <v>5</v>
      </c>
      <c r="E7" s="2" t="s">
        <v>6</v>
      </c>
      <c r="F7" s="2" t="s">
        <v>7</v>
      </c>
      <c r="G7" s="2" t="s">
        <v>8</v>
      </c>
      <c r="H7" s="2" t="s">
        <v>9</v>
      </c>
      <c r="I7" s="2" t="s">
        <v>10</v>
      </c>
      <c r="J7" s="23" t="s">
        <v>11</v>
      </c>
      <c r="K7" s="23" t="s">
        <v>12</v>
      </c>
      <c r="L7" s="24" t="s">
        <v>13</v>
      </c>
      <c r="M7" s="5" t="s">
        <v>14</v>
      </c>
      <c r="N7" s="39" t="s">
        <v>15</v>
      </c>
    </row>
    <row r="8" spans="1:14" ht="114.75" customHeight="1" thickBot="1" x14ac:dyDescent="0.3">
      <c r="A8" s="350" t="s">
        <v>2580</v>
      </c>
      <c r="B8" s="287">
        <v>2012</v>
      </c>
      <c r="C8" s="351">
        <v>41676</v>
      </c>
      <c r="D8" s="304" t="s">
        <v>119</v>
      </c>
      <c r="E8" s="304" t="s">
        <v>2576</v>
      </c>
      <c r="F8" s="304" t="s">
        <v>2577</v>
      </c>
      <c r="G8" s="304" t="s">
        <v>2578</v>
      </c>
      <c r="H8" s="354" t="s">
        <v>390</v>
      </c>
      <c r="I8" s="333" t="s">
        <v>2579</v>
      </c>
      <c r="J8" s="332">
        <v>44198</v>
      </c>
      <c r="K8" s="332">
        <v>44439</v>
      </c>
      <c r="L8" s="318" t="s">
        <v>2649</v>
      </c>
      <c r="M8" s="347" t="s">
        <v>2650</v>
      </c>
      <c r="N8" s="304" t="s">
        <v>2675</v>
      </c>
    </row>
    <row r="9" spans="1:14" ht="107.25" customHeight="1" thickBot="1" x14ac:dyDescent="0.3">
      <c r="A9" s="334" t="s">
        <v>2581</v>
      </c>
      <c r="B9" s="333" t="s">
        <v>2589</v>
      </c>
      <c r="C9" s="338">
        <v>44215</v>
      </c>
      <c r="D9" s="333" t="s">
        <v>2582</v>
      </c>
      <c r="E9" s="335" t="s">
        <v>2583</v>
      </c>
      <c r="F9" s="335" t="s">
        <v>2584</v>
      </c>
      <c r="G9" s="335" t="s">
        <v>2587</v>
      </c>
      <c r="H9" s="355" t="s">
        <v>2529</v>
      </c>
      <c r="I9" s="353">
        <v>1</v>
      </c>
      <c r="J9" s="336">
        <v>44200</v>
      </c>
      <c r="K9" s="336">
        <v>44286</v>
      </c>
      <c r="L9" s="318" t="s">
        <v>2651</v>
      </c>
      <c r="M9" s="360" t="s">
        <v>2652</v>
      </c>
      <c r="N9" s="696" t="s">
        <v>2641</v>
      </c>
    </row>
    <row r="10" spans="1:14" ht="88.5" customHeight="1" thickBot="1" x14ac:dyDescent="0.3">
      <c r="A10" s="334" t="s">
        <v>2585</v>
      </c>
      <c r="B10" s="333" t="s">
        <v>2589</v>
      </c>
      <c r="C10" s="338">
        <v>44215</v>
      </c>
      <c r="D10" s="333" t="s">
        <v>2582</v>
      </c>
      <c r="E10" s="335" t="s">
        <v>2583</v>
      </c>
      <c r="F10" s="335" t="s">
        <v>2586</v>
      </c>
      <c r="G10" s="335" t="s">
        <v>2588</v>
      </c>
      <c r="H10" s="356" t="s">
        <v>2529</v>
      </c>
      <c r="I10" s="352">
        <v>1</v>
      </c>
      <c r="J10" s="336">
        <v>44200</v>
      </c>
      <c r="K10" s="337">
        <v>44377</v>
      </c>
      <c r="L10" s="318" t="s">
        <v>2673</v>
      </c>
      <c r="M10" s="361" t="s">
        <v>2674</v>
      </c>
      <c r="N10" s="696"/>
    </row>
    <row r="11" spans="1:14" ht="80.099999999999994" customHeight="1" thickBot="1" x14ac:dyDescent="0.3">
      <c r="A11" s="343" t="s">
        <v>2597</v>
      </c>
      <c r="B11" s="333" t="s">
        <v>2589</v>
      </c>
      <c r="C11" s="338">
        <v>44215</v>
      </c>
      <c r="D11" s="339" t="s">
        <v>2590</v>
      </c>
      <c r="E11" s="339" t="s">
        <v>2591</v>
      </c>
      <c r="F11" s="340" t="s">
        <v>2592</v>
      </c>
      <c r="G11" s="335" t="s">
        <v>2593</v>
      </c>
      <c r="H11" s="357" t="s">
        <v>2529</v>
      </c>
      <c r="I11" s="341" t="s">
        <v>2595</v>
      </c>
      <c r="J11" s="342">
        <v>44200</v>
      </c>
      <c r="K11" s="342">
        <v>44377</v>
      </c>
      <c r="L11" s="318" t="s">
        <v>2665</v>
      </c>
      <c r="M11" s="360" t="s">
        <v>2666</v>
      </c>
      <c r="N11" s="696"/>
    </row>
    <row r="12" spans="1:14" ht="80.099999999999994" customHeight="1" x14ac:dyDescent="0.25">
      <c r="A12" s="343" t="s">
        <v>2598</v>
      </c>
      <c r="B12" s="333" t="s">
        <v>2589</v>
      </c>
      <c r="C12" s="338">
        <v>44215</v>
      </c>
      <c r="D12" s="339" t="s">
        <v>2590</v>
      </c>
      <c r="E12" s="339" t="s">
        <v>2591</v>
      </c>
      <c r="F12" s="335" t="s">
        <v>2594</v>
      </c>
      <c r="G12" s="335" t="s">
        <v>2594</v>
      </c>
      <c r="H12" s="358" t="s">
        <v>2529</v>
      </c>
      <c r="I12" s="335" t="s">
        <v>2596</v>
      </c>
      <c r="J12" s="342">
        <v>44200</v>
      </c>
      <c r="K12" s="342">
        <v>44377</v>
      </c>
      <c r="L12" s="318" t="s">
        <v>2667</v>
      </c>
      <c r="M12" s="362" t="s">
        <v>2668</v>
      </c>
      <c r="N12" s="696"/>
    </row>
    <row r="13" spans="1:14" ht="80.099999999999994" customHeight="1" x14ac:dyDescent="0.25">
      <c r="A13" s="343" t="s">
        <v>2606</v>
      </c>
      <c r="B13" s="333" t="s">
        <v>2589</v>
      </c>
      <c r="C13" s="338">
        <v>44215</v>
      </c>
      <c r="D13" s="339" t="s">
        <v>2599</v>
      </c>
      <c r="E13" s="339" t="s">
        <v>2600</v>
      </c>
      <c r="F13" s="335" t="s">
        <v>2601</v>
      </c>
      <c r="G13" s="335" t="s">
        <v>2602</v>
      </c>
      <c r="H13" s="359" t="s">
        <v>2529</v>
      </c>
      <c r="I13" s="335" t="s">
        <v>2595</v>
      </c>
      <c r="J13" s="336">
        <v>44200</v>
      </c>
      <c r="K13" s="342">
        <v>44286</v>
      </c>
      <c r="L13" s="364" t="s">
        <v>2663</v>
      </c>
      <c r="M13" s="363" t="s">
        <v>2664</v>
      </c>
      <c r="N13" s="696"/>
    </row>
    <row r="14" spans="1:14" ht="80.099999999999994" customHeight="1" x14ac:dyDescent="0.25">
      <c r="A14" s="343" t="s">
        <v>2607</v>
      </c>
      <c r="B14" s="333" t="s">
        <v>2589</v>
      </c>
      <c r="C14" s="338">
        <v>44215</v>
      </c>
      <c r="D14" s="339" t="s">
        <v>2599</v>
      </c>
      <c r="E14" s="339" t="s">
        <v>2603</v>
      </c>
      <c r="F14" s="335" t="s">
        <v>2604</v>
      </c>
      <c r="G14" s="335" t="s">
        <v>2605</v>
      </c>
      <c r="H14" s="359" t="s">
        <v>2529</v>
      </c>
      <c r="I14" s="335" t="s">
        <v>2595</v>
      </c>
      <c r="J14" s="336">
        <v>44200</v>
      </c>
      <c r="K14" s="342">
        <v>44286</v>
      </c>
      <c r="L14" s="364" t="s">
        <v>2661</v>
      </c>
      <c r="M14" s="363" t="s">
        <v>2662</v>
      </c>
      <c r="N14" s="696"/>
    </row>
    <row r="15" spans="1:14" ht="80.099999999999994" customHeight="1" x14ac:dyDescent="0.25">
      <c r="A15" s="343" t="s">
        <v>2612</v>
      </c>
      <c r="B15" s="333" t="s">
        <v>2589</v>
      </c>
      <c r="C15" s="338">
        <v>44215</v>
      </c>
      <c r="D15" s="339" t="s">
        <v>2599</v>
      </c>
      <c r="E15" s="339" t="s">
        <v>2603</v>
      </c>
      <c r="F15" s="339" t="s">
        <v>2608</v>
      </c>
      <c r="G15" s="339" t="s">
        <v>2609</v>
      </c>
      <c r="H15" s="359" t="s">
        <v>2529</v>
      </c>
      <c r="I15" s="335" t="s">
        <v>2611</v>
      </c>
      <c r="J15" s="336">
        <v>44200</v>
      </c>
      <c r="K15" s="336">
        <v>44239</v>
      </c>
      <c r="L15" s="364" t="s">
        <v>2659</v>
      </c>
      <c r="M15" s="363" t="s">
        <v>2660</v>
      </c>
      <c r="N15" s="696"/>
    </row>
    <row r="16" spans="1:14" ht="80.099999999999994" customHeight="1" x14ac:dyDescent="0.25">
      <c r="A16" s="334" t="s">
        <v>2618</v>
      </c>
      <c r="B16" s="333" t="s">
        <v>2589</v>
      </c>
      <c r="C16" s="338">
        <v>44215</v>
      </c>
      <c r="D16" s="340" t="s">
        <v>2613</v>
      </c>
      <c r="E16" s="340" t="s">
        <v>2614</v>
      </c>
      <c r="F16" s="333" t="s">
        <v>2615</v>
      </c>
      <c r="G16" s="333" t="s">
        <v>2616</v>
      </c>
      <c r="H16" s="275" t="s">
        <v>2646</v>
      </c>
      <c r="I16" s="333" t="s">
        <v>2617</v>
      </c>
      <c r="J16" s="336">
        <v>44201</v>
      </c>
      <c r="K16" s="336">
        <v>44285</v>
      </c>
      <c r="L16" s="364" t="s">
        <v>2657</v>
      </c>
      <c r="M16" s="363" t="s">
        <v>2658</v>
      </c>
      <c r="N16" s="696"/>
    </row>
    <row r="17" spans="1:14" ht="80.099999999999994" customHeight="1" x14ac:dyDescent="0.25">
      <c r="A17" s="344" t="s">
        <v>2624</v>
      </c>
      <c r="B17" s="333" t="s">
        <v>2589</v>
      </c>
      <c r="C17" s="338">
        <v>44215</v>
      </c>
      <c r="D17" s="340" t="s">
        <v>2619</v>
      </c>
      <c r="E17" s="340" t="s">
        <v>2620</v>
      </c>
      <c r="F17" s="335" t="s">
        <v>2604</v>
      </c>
      <c r="G17" s="335" t="s">
        <v>2621</v>
      </c>
      <c r="H17" s="275" t="s">
        <v>2529</v>
      </c>
      <c r="I17" s="335" t="s">
        <v>2595</v>
      </c>
      <c r="J17" s="336">
        <v>44200</v>
      </c>
      <c r="K17" s="336">
        <v>44286</v>
      </c>
      <c r="L17" s="364" t="s">
        <v>2655</v>
      </c>
      <c r="M17" s="363" t="s">
        <v>2656</v>
      </c>
      <c r="N17" s="696"/>
    </row>
    <row r="18" spans="1:14" ht="80.099999999999994" customHeight="1" x14ac:dyDescent="0.25">
      <c r="A18" s="344" t="s">
        <v>2625</v>
      </c>
      <c r="B18" s="333" t="s">
        <v>2589</v>
      </c>
      <c r="C18" s="338">
        <v>44215</v>
      </c>
      <c r="D18" s="340" t="s">
        <v>2619</v>
      </c>
      <c r="E18" s="340" t="s">
        <v>2620</v>
      </c>
      <c r="F18" s="340" t="s">
        <v>2622</v>
      </c>
      <c r="G18" s="315" t="s">
        <v>2623</v>
      </c>
      <c r="H18" s="275" t="s">
        <v>2647</v>
      </c>
      <c r="I18" s="333" t="s">
        <v>2610</v>
      </c>
      <c r="J18" s="336">
        <v>44200</v>
      </c>
      <c r="K18" s="337">
        <v>44239</v>
      </c>
      <c r="L18" s="364" t="s">
        <v>2653</v>
      </c>
      <c r="M18" s="363" t="s">
        <v>2654</v>
      </c>
      <c r="N18" s="696"/>
    </row>
    <row r="19" spans="1:14" ht="80.099999999999994" customHeight="1" x14ac:dyDescent="0.25">
      <c r="A19" s="334" t="s">
        <v>2630</v>
      </c>
      <c r="B19" s="333" t="s">
        <v>2589</v>
      </c>
      <c r="C19" s="338">
        <v>44215</v>
      </c>
      <c r="D19" s="333" t="s">
        <v>2626</v>
      </c>
      <c r="E19" s="333" t="s">
        <v>2627</v>
      </c>
      <c r="F19" s="333" t="s">
        <v>2628</v>
      </c>
      <c r="G19" s="333" t="s">
        <v>2628</v>
      </c>
      <c r="H19" s="275" t="s">
        <v>2529</v>
      </c>
      <c r="I19" s="333" t="s">
        <v>2629</v>
      </c>
      <c r="J19" s="336">
        <v>44200</v>
      </c>
      <c r="K19" s="336">
        <v>44344</v>
      </c>
      <c r="L19" s="364" t="s">
        <v>2669</v>
      </c>
      <c r="M19" s="363" t="s">
        <v>2670</v>
      </c>
      <c r="N19" s="696"/>
    </row>
    <row r="20" spans="1:14" ht="80.099999999999994" customHeight="1" x14ac:dyDescent="0.25">
      <c r="A20" s="344" t="s">
        <v>2636</v>
      </c>
      <c r="B20" s="333" t="s">
        <v>2589</v>
      </c>
      <c r="C20" s="338">
        <v>44215</v>
      </c>
      <c r="D20" s="345" t="s">
        <v>2631</v>
      </c>
      <c r="E20" s="333" t="s">
        <v>2632</v>
      </c>
      <c r="F20" s="333" t="s">
        <v>2633</v>
      </c>
      <c r="G20" s="333" t="s">
        <v>2634</v>
      </c>
      <c r="H20" s="275" t="s">
        <v>2648</v>
      </c>
      <c r="I20" s="333" t="s">
        <v>2635</v>
      </c>
      <c r="J20" s="336">
        <v>44247</v>
      </c>
      <c r="K20" s="336">
        <v>44428</v>
      </c>
      <c r="L20" s="364" t="s">
        <v>2671</v>
      </c>
      <c r="M20" s="363" t="s">
        <v>2672</v>
      </c>
      <c r="N20" s="696"/>
    </row>
    <row r="21" spans="1:14" ht="93" customHeight="1" x14ac:dyDescent="0.3">
      <c r="A21" s="344" t="s">
        <v>2640</v>
      </c>
      <c r="B21" s="333" t="s">
        <v>2589</v>
      </c>
      <c r="C21" s="338">
        <v>44215</v>
      </c>
      <c r="D21" s="346" t="s">
        <v>2637</v>
      </c>
      <c r="E21" s="333" t="s">
        <v>2627</v>
      </c>
      <c r="F21" s="333" t="s">
        <v>2638</v>
      </c>
      <c r="G21" s="333" t="s">
        <v>2639</v>
      </c>
      <c r="H21" s="275" t="s">
        <v>2529</v>
      </c>
      <c r="I21" s="333" t="s">
        <v>2629</v>
      </c>
      <c r="J21" s="336">
        <v>44200</v>
      </c>
      <c r="K21" s="336">
        <v>44344</v>
      </c>
      <c r="L21" s="349" t="s">
        <v>2669</v>
      </c>
      <c r="M21" s="348" t="s">
        <v>2670</v>
      </c>
      <c r="N21" s="696"/>
    </row>
    <row r="22" spans="1:14" x14ac:dyDescent="0.25">
      <c r="A22" s="681" t="s">
        <v>2575</v>
      </c>
      <c r="B22" s="682"/>
      <c r="C22" s="682"/>
      <c r="D22" s="682"/>
      <c r="E22" s="682"/>
      <c r="F22" s="682"/>
      <c r="G22" s="682"/>
      <c r="H22" s="682"/>
      <c r="I22" s="682"/>
      <c r="J22" s="682"/>
      <c r="K22" s="682"/>
      <c r="L22" s="682"/>
      <c r="M22" s="682"/>
      <c r="N22" s="682"/>
    </row>
    <row r="23" spans="1:14" ht="27" customHeight="1" x14ac:dyDescent="0.25">
      <c r="A23" s="683"/>
      <c r="B23" s="684"/>
      <c r="C23" s="684"/>
      <c r="D23" s="684"/>
      <c r="E23" s="684"/>
      <c r="F23" s="684"/>
      <c r="G23" s="684"/>
      <c r="H23" s="684"/>
      <c r="J23" s="595" t="s">
        <v>2174</v>
      </c>
      <c r="K23" s="595"/>
      <c r="L23" s="595"/>
      <c r="M23" s="595"/>
      <c r="N23" s="7"/>
    </row>
    <row r="24" spans="1:14" ht="24.75" customHeight="1" x14ac:dyDescent="0.25">
      <c r="A24" s="683"/>
      <c r="B24" s="684"/>
      <c r="C24" s="684"/>
      <c r="D24" s="684"/>
      <c r="E24" s="684"/>
      <c r="F24" s="684"/>
      <c r="G24" s="684"/>
      <c r="H24" s="684"/>
      <c r="J24" s="679" t="s">
        <v>2275</v>
      </c>
      <c r="K24" s="679"/>
      <c r="L24" s="679"/>
      <c r="M24" s="679"/>
      <c r="N24" s="7"/>
    </row>
    <row r="25" spans="1:14" ht="15.75" thickBot="1" x14ac:dyDescent="0.3">
      <c r="A25" s="685"/>
      <c r="B25" s="686"/>
      <c r="C25" s="686"/>
      <c r="D25" s="686"/>
      <c r="E25" s="686"/>
      <c r="F25" s="686"/>
      <c r="G25" s="686"/>
      <c r="H25" s="686"/>
      <c r="I25" s="8"/>
      <c r="J25" s="483" t="s">
        <v>17</v>
      </c>
      <c r="K25" s="483"/>
      <c r="L25" s="483"/>
      <c r="M25" s="483"/>
      <c r="N25" s="6"/>
    </row>
    <row r="26" spans="1:14" x14ac:dyDescent="0.25">
      <c r="A26" s="477" t="s">
        <v>2175</v>
      </c>
      <c r="B26" s="478"/>
      <c r="C26" s="478"/>
      <c r="D26" s="478"/>
      <c r="E26" s="478"/>
      <c r="F26" s="478"/>
      <c r="G26" s="478"/>
      <c r="H26" s="478"/>
      <c r="I26" s="478"/>
      <c r="J26" s="478"/>
      <c r="K26" s="478"/>
      <c r="L26" s="478"/>
      <c r="M26" s="478"/>
      <c r="N26" s="479"/>
    </row>
    <row r="27" spans="1:14" x14ac:dyDescent="0.25">
      <c r="A27" s="480" t="s">
        <v>2642</v>
      </c>
      <c r="B27" s="481"/>
      <c r="C27" s="481"/>
      <c r="D27" s="481"/>
      <c r="E27" s="481"/>
      <c r="F27" s="481"/>
      <c r="G27" s="481"/>
      <c r="H27" s="481"/>
      <c r="I27" s="481"/>
      <c r="J27" s="481"/>
      <c r="K27" s="481"/>
      <c r="L27" s="481"/>
      <c r="M27" s="481"/>
      <c r="N27" s="482"/>
    </row>
    <row r="28" spans="1:14" ht="15.75" thickBot="1" x14ac:dyDescent="0.3">
      <c r="A28" s="472" t="s">
        <v>2643</v>
      </c>
      <c r="B28" s="473"/>
      <c r="C28" s="473"/>
      <c r="D28" s="473"/>
      <c r="E28" s="473"/>
      <c r="F28" s="473"/>
      <c r="G28" s="473"/>
      <c r="H28" s="473"/>
      <c r="I28" s="473"/>
      <c r="J28" s="473"/>
      <c r="K28" s="473"/>
      <c r="L28" s="473"/>
      <c r="M28" s="473"/>
      <c r="N28" s="474"/>
    </row>
    <row r="29" spans="1:14" ht="15.75" thickTop="1" x14ac:dyDescent="0.25">
      <c r="A29" s="693" t="s">
        <v>2644</v>
      </c>
      <c r="B29" s="694"/>
      <c r="C29" s="694"/>
      <c r="D29" s="694"/>
      <c r="E29" s="694"/>
      <c r="F29" s="694"/>
      <c r="G29" s="694"/>
      <c r="H29" s="694"/>
      <c r="I29" s="694"/>
      <c r="J29" s="694"/>
      <c r="K29" s="694"/>
      <c r="L29" s="694"/>
      <c r="M29" s="694"/>
      <c r="N29" s="695"/>
    </row>
  </sheetData>
  <mergeCells count="15">
    <mergeCell ref="A27:N27"/>
    <mergeCell ref="A28:N28"/>
    <mergeCell ref="A29:N29"/>
    <mergeCell ref="N9:N21"/>
    <mergeCell ref="A22:N22"/>
    <mergeCell ref="A23:H25"/>
    <mergeCell ref="J23:M23"/>
    <mergeCell ref="J24:M24"/>
    <mergeCell ref="J25:M25"/>
    <mergeCell ref="A26:N26"/>
    <mergeCell ref="A2:N3"/>
    <mergeCell ref="A4:N4"/>
    <mergeCell ref="A5:N5"/>
    <mergeCell ref="A6:F6"/>
    <mergeCell ref="G6:H6"/>
  </mergeCells>
  <dataValidations xWindow="2" yWindow="212" count="6">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8 I10 I20:I21" xr:uid="{00000000-0002-0000-1000-000000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xr:uid="{00000000-0002-0000-1000-00000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xr:uid="{00000000-0002-0000-1000-000002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 F8" xr:uid="{00000000-0002-0000-10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xr:uid="{00000000-0002-0000-1000-000004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9" xr:uid="{00000000-0002-0000-1000-000005000000}">
      <formula1>0</formula1>
      <formula2>390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249977111117893"/>
  </sheetPr>
  <dimension ref="A1"/>
  <sheetViews>
    <sheetView workbookViewId="0">
      <selection activeCell="I16" sqref="I16"/>
    </sheetView>
  </sheetViews>
  <sheetFormatPr baseColWidth="10" defaultRowHeight="15" x14ac:dyDescent="0.25"/>
  <sheetData/>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249977111117893"/>
  </sheetPr>
  <dimension ref="A2:N39"/>
  <sheetViews>
    <sheetView tabSelected="1" topLeftCell="G27" zoomScale="84" zoomScaleNormal="84" workbookViewId="0">
      <selection activeCell="P33" sqref="P33"/>
    </sheetView>
  </sheetViews>
  <sheetFormatPr baseColWidth="10" defaultRowHeight="15" x14ac:dyDescent="0.25"/>
  <cols>
    <col min="2" max="2" width="13.140625" customWidth="1"/>
    <col min="3" max="3" width="18.5703125" customWidth="1"/>
    <col min="4" max="4" width="52.85546875" customWidth="1"/>
    <col min="5" max="5" width="35" customWidth="1"/>
    <col min="6" max="6" width="27.85546875" customWidth="1"/>
    <col min="7" max="7" width="33.7109375" customWidth="1"/>
    <col min="8" max="8" width="17.140625" customWidth="1"/>
    <col min="10" max="10" width="16.5703125" customWidth="1"/>
    <col min="11" max="11" width="15.42578125" customWidth="1"/>
    <col min="12" max="12" width="46.42578125" customWidth="1"/>
    <col min="13" max="13" width="113.85546875" customWidth="1"/>
    <col min="14" max="14" width="25.7109375" customWidth="1"/>
  </cols>
  <sheetData>
    <row r="2" spans="1:14" x14ac:dyDescent="0.25">
      <c r="A2" s="697" t="s">
        <v>0</v>
      </c>
      <c r="B2" s="697"/>
      <c r="C2" s="698"/>
      <c r="D2" s="698"/>
      <c r="E2" s="698"/>
      <c r="F2" s="698"/>
      <c r="G2" s="698"/>
      <c r="H2" s="698"/>
      <c r="I2" s="698"/>
      <c r="J2" s="698"/>
      <c r="K2" s="698"/>
      <c r="L2" s="698"/>
      <c r="M2" s="698"/>
      <c r="N2" s="698"/>
    </row>
    <row r="3" spans="1:14" x14ac:dyDescent="0.25">
      <c r="A3" s="698"/>
      <c r="B3" s="698"/>
      <c r="C3" s="698"/>
      <c r="D3" s="698"/>
      <c r="E3" s="698"/>
      <c r="F3" s="698"/>
      <c r="G3" s="698"/>
      <c r="H3" s="698"/>
      <c r="I3" s="698"/>
      <c r="J3" s="698"/>
      <c r="K3" s="698"/>
      <c r="L3" s="698"/>
      <c r="M3" s="698"/>
      <c r="N3" s="698"/>
    </row>
    <row r="4" spans="1:14" x14ac:dyDescent="0.25">
      <c r="A4" s="464" t="s">
        <v>2100</v>
      </c>
      <c r="B4" s="464"/>
      <c r="C4" s="465"/>
      <c r="D4" s="465"/>
      <c r="E4" s="465"/>
      <c r="F4" s="465"/>
      <c r="G4" s="465"/>
      <c r="H4" s="465"/>
      <c r="I4" s="465"/>
      <c r="J4" s="465"/>
      <c r="K4" s="465"/>
      <c r="L4" s="465"/>
      <c r="M4" s="465"/>
      <c r="N4" s="465"/>
    </row>
    <row r="5" spans="1:14" x14ac:dyDescent="0.25">
      <c r="A5" s="464" t="s">
        <v>2867</v>
      </c>
      <c r="B5" s="464"/>
      <c r="C5" s="465"/>
      <c r="D5" s="465"/>
      <c r="E5" s="465"/>
      <c r="F5" s="465"/>
      <c r="G5" s="465"/>
      <c r="H5" s="465"/>
      <c r="I5" s="465"/>
      <c r="J5" s="465"/>
      <c r="K5" s="465"/>
      <c r="L5" s="465"/>
      <c r="M5" s="465"/>
      <c r="N5" s="465"/>
    </row>
    <row r="6" spans="1:14" ht="33.75" customHeight="1" x14ac:dyDescent="0.25">
      <c r="A6" s="699" t="s">
        <v>2865</v>
      </c>
      <c r="B6" s="699"/>
      <c r="C6" s="699"/>
      <c r="D6" s="699"/>
      <c r="E6" s="699"/>
      <c r="F6" s="699"/>
      <c r="G6" s="699" t="s">
        <v>2866</v>
      </c>
      <c r="H6" s="699"/>
      <c r="I6" s="63"/>
      <c r="J6" s="63"/>
      <c r="K6" s="63"/>
      <c r="L6" s="63"/>
      <c r="M6" s="63"/>
      <c r="N6" s="63"/>
    </row>
    <row r="7" spans="1:14" ht="51" x14ac:dyDescent="0.25">
      <c r="A7" s="365" t="s">
        <v>2</v>
      </c>
      <c r="B7" s="366" t="s">
        <v>3</v>
      </c>
      <c r="C7" s="366" t="s">
        <v>4</v>
      </c>
      <c r="D7" s="365" t="s">
        <v>5</v>
      </c>
      <c r="E7" s="365" t="s">
        <v>6</v>
      </c>
      <c r="F7" s="365" t="s">
        <v>7</v>
      </c>
      <c r="G7" s="365" t="s">
        <v>8</v>
      </c>
      <c r="H7" s="365" t="s">
        <v>9</v>
      </c>
      <c r="I7" s="365" t="s">
        <v>10</v>
      </c>
      <c r="J7" s="365" t="s">
        <v>11</v>
      </c>
      <c r="K7" s="365" t="s">
        <v>12</v>
      </c>
      <c r="L7" s="366" t="s">
        <v>13</v>
      </c>
      <c r="M7" s="366" t="s">
        <v>14</v>
      </c>
      <c r="N7" s="365" t="s">
        <v>15</v>
      </c>
    </row>
    <row r="8" spans="1:14" ht="247.5" x14ac:dyDescent="0.25">
      <c r="A8" s="365" t="s">
        <v>19</v>
      </c>
      <c r="B8" s="385">
        <v>2020</v>
      </c>
      <c r="C8" s="386">
        <v>44040</v>
      </c>
      <c r="D8" s="387" t="s">
        <v>2840</v>
      </c>
      <c r="E8" s="333" t="s">
        <v>2841</v>
      </c>
      <c r="F8" s="333" t="s">
        <v>2842</v>
      </c>
      <c r="G8" s="333" t="s">
        <v>2843</v>
      </c>
      <c r="H8" s="383" t="s">
        <v>2844</v>
      </c>
      <c r="I8" s="383">
        <v>4</v>
      </c>
      <c r="J8" s="384">
        <v>44044</v>
      </c>
      <c r="K8" s="384">
        <v>44408</v>
      </c>
      <c r="L8" s="333" t="s">
        <v>2846</v>
      </c>
      <c r="M8" s="333" t="s">
        <v>2845</v>
      </c>
      <c r="N8" s="333" t="s">
        <v>2863</v>
      </c>
    </row>
    <row r="9" spans="1:14" ht="233.25" customHeight="1" x14ac:dyDescent="0.25">
      <c r="A9" s="365" t="s">
        <v>20</v>
      </c>
      <c r="B9" s="385">
        <v>2020</v>
      </c>
      <c r="C9" s="386">
        <v>44040</v>
      </c>
      <c r="D9" s="387" t="s">
        <v>2840</v>
      </c>
      <c r="E9" s="333" t="s">
        <v>2841</v>
      </c>
      <c r="F9" s="333" t="s">
        <v>2848</v>
      </c>
      <c r="G9" s="333" t="s">
        <v>2847</v>
      </c>
      <c r="H9" s="383" t="s">
        <v>2844</v>
      </c>
      <c r="I9" s="385">
        <v>2</v>
      </c>
      <c r="J9" s="384">
        <v>44044</v>
      </c>
      <c r="K9" s="384">
        <v>44408</v>
      </c>
      <c r="L9" s="333" t="s">
        <v>2850</v>
      </c>
      <c r="M9" s="333" t="s">
        <v>2849</v>
      </c>
      <c r="N9" s="333" t="s">
        <v>2863</v>
      </c>
    </row>
    <row r="10" spans="1:14" ht="165" x14ac:dyDescent="0.25">
      <c r="A10" s="365" t="s">
        <v>22</v>
      </c>
      <c r="B10" s="385">
        <v>2020</v>
      </c>
      <c r="C10" s="386">
        <v>44040</v>
      </c>
      <c r="D10" s="387" t="s">
        <v>2851</v>
      </c>
      <c r="E10" s="333" t="s">
        <v>2852</v>
      </c>
      <c r="F10" s="333" t="s">
        <v>2853</v>
      </c>
      <c r="G10" s="333" t="s">
        <v>2854</v>
      </c>
      <c r="H10" s="383" t="s">
        <v>2844</v>
      </c>
      <c r="I10" s="385">
        <v>1</v>
      </c>
      <c r="J10" s="384">
        <v>44046</v>
      </c>
      <c r="K10" s="384">
        <v>44410</v>
      </c>
      <c r="L10" s="333" t="s">
        <v>2861</v>
      </c>
      <c r="M10" s="333" t="s">
        <v>2855</v>
      </c>
      <c r="N10" s="333" t="s">
        <v>2863</v>
      </c>
    </row>
    <row r="11" spans="1:14" ht="313.5" x14ac:dyDescent="0.25">
      <c r="A11" s="365" t="s">
        <v>2862</v>
      </c>
      <c r="B11" s="385">
        <v>2020</v>
      </c>
      <c r="C11" s="386">
        <v>44040</v>
      </c>
      <c r="D11" s="387" t="s">
        <v>2851</v>
      </c>
      <c r="E11" s="333" t="s">
        <v>2858</v>
      </c>
      <c r="F11" s="333" t="s">
        <v>2857</v>
      </c>
      <c r="G11" s="333" t="s">
        <v>2856</v>
      </c>
      <c r="H11" s="383" t="s">
        <v>2844</v>
      </c>
      <c r="I11" s="385">
        <v>1</v>
      </c>
      <c r="J11" s="384">
        <v>44044</v>
      </c>
      <c r="K11" s="384">
        <v>44408</v>
      </c>
      <c r="L11" s="333" t="s">
        <v>2860</v>
      </c>
      <c r="M11" s="333" t="s">
        <v>2859</v>
      </c>
      <c r="N11" s="333" t="s">
        <v>2863</v>
      </c>
    </row>
    <row r="12" spans="1:14" ht="175.5" customHeight="1" x14ac:dyDescent="0.25">
      <c r="A12" s="367" t="s">
        <v>2676</v>
      </c>
      <c r="B12" s="368" t="s">
        <v>2589</v>
      </c>
      <c r="C12" s="369">
        <v>44189</v>
      </c>
      <c r="D12" s="333" t="s">
        <v>2677</v>
      </c>
      <c r="E12" s="335" t="s">
        <v>2678</v>
      </c>
      <c r="F12" s="335" t="s">
        <v>2679</v>
      </c>
      <c r="G12" s="335" t="s">
        <v>2680</v>
      </c>
      <c r="H12" s="370" t="s">
        <v>2681</v>
      </c>
      <c r="I12" s="371">
        <v>1</v>
      </c>
      <c r="J12" s="372">
        <v>44200</v>
      </c>
      <c r="K12" s="373">
        <v>44469</v>
      </c>
      <c r="L12" s="374" t="s">
        <v>2682</v>
      </c>
      <c r="M12" s="374" t="s">
        <v>2683</v>
      </c>
      <c r="N12" s="375" t="s">
        <v>2684</v>
      </c>
    </row>
    <row r="13" spans="1:14" ht="274.5" customHeight="1" x14ac:dyDescent="0.25">
      <c r="A13" s="367" t="s">
        <v>2685</v>
      </c>
      <c r="B13" s="368" t="s">
        <v>2686</v>
      </c>
      <c r="C13" s="369">
        <v>44190</v>
      </c>
      <c r="D13" s="333" t="s">
        <v>2677</v>
      </c>
      <c r="E13" s="335" t="s">
        <v>2678</v>
      </c>
      <c r="F13" s="335" t="s">
        <v>2687</v>
      </c>
      <c r="G13" s="335" t="s">
        <v>2688</v>
      </c>
      <c r="H13" s="370" t="s">
        <v>2689</v>
      </c>
      <c r="I13" s="371">
        <v>1</v>
      </c>
      <c r="J13" s="373">
        <v>44200</v>
      </c>
      <c r="K13" s="373">
        <v>44469</v>
      </c>
      <c r="L13" s="339" t="s">
        <v>2690</v>
      </c>
      <c r="M13" s="339" t="s">
        <v>2691</v>
      </c>
      <c r="N13" s="375" t="s">
        <v>2692</v>
      </c>
    </row>
    <row r="14" spans="1:14" ht="175.5" customHeight="1" x14ac:dyDescent="0.25">
      <c r="A14" s="376" t="s">
        <v>2693</v>
      </c>
      <c r="B14" s="368" t="s">
        <v>2694</v>
      </c>
      <c r="C14" s="369">
        <v>44191</v>
      </c>
      <c r="D14" s="333" t="s">
        <v>2695</v>
      </c>
      <c r="E14" s="335" t="s">
        <v>2696</v>
      </c>
      <c r="F14" s="335" t="s">
        <v>2697</v>
      </c>
      <c r="G14" s="335" t="s">
        <v>2698</v>
      </c>
      <c r="H14" s="370" t="s">
        <v>2681</v>
      </c>
      <c r="I14" s="371">
        <v>1</v>
      </c>
      <c r="J14" s="373">
        <v>44200</v>
      </c>
      <c r="K14" s="373" t="s">
        <v>2699</v>
      </c>
      <c r="L14" s="339" t="s">
        <v>2700</v>
      </c>
      <c r="M14" s="339" t="s">
        <v>2701</v>
      </c>
      <c r="N14" s="375" t="s">
        <v>2702</v>
      </c>
    </row>
    <row r="15" spans="1:14" ht="197.25" customHeight="1" x14ac:dyDescent="0.25">
      <c r="A15" s="376" t="s">
        <v>2703</v>
      </c>
      <c r="B15" s="368" t="s">
        <v>2704</v>
      </c>
      <c r="C15" s="369">
        <v>44192</v>
      </c>
      <c r="D15" s="333" t="s">
        <v>2695</v>
      </c>
      <c r="E15" s="333" t="s">
        <v>2705</v>
      </c>
      <c r="F15" s="333" t="s">
        <v>2706</v>
      </c>
      <c r="G15" s="333" t="s">
        <v>2634</v>
      </c>
      <c r="H15" s="370" t="s">
        <v>2681</v>
      </c>
      <c r="I15" s="371">
        <v>6</v>
      </c>
      <c r="J15" s="373">
        <v>44247</v>
      </c>
      <c r="K15" s="373">
        <v>44428</v>
      </c>
      <c r="L15" s="339" t="s">
        <v>2707</v>
      </c>
      <c r="M15" s="339" t="s">
        <v>2708</v>
      </c>
      <c r="N15" s="375" t="s">
        <v>2709</v>
      </c>
    </row>
    <row r="16" spans="1:14" ht="223.5" customHeight="1" x14ac:dyDescent="0.25">
      <c r="A16" s="376" t="s">
        <v>2710</v>
      </c>
      <c r="B16" s="368" t="s">
        <v>2711</v>
      </c>
      <c r="C16" s="369">
        <v>44193</v>
      </c>
      <c r="D16" s="340" t="s">
        <v>2613</v>
      </c>
      <c r="E16" s="340" t="s">
        <v>2712</v>
      </c>
      <c r="F16" s="333" t="s">
        <v>2713</v>
      </c>
      <c r="G16" s="333" t="s">
        <v>2714</v>
      </c>
      <c r="H16" s="370" t="s">
        <v>2715</v>
      </c>
      <c r="I16" s="371">
        <v>1</v>
      </c>
      <c r="J16" s="373">
        <v>44201</v>
      </c>
      <c r="K16" s="373">
        <v>44469</v>
      </c>
      <c r="L16" s="339" t="s">
        <v>2716</v>
      </c>
      <c r="M16" s="339" t="s">
        <v>2717</v>
      </c>
      <c r="N16" s="375" t="s">
        <v>2718</v>
      </c>
    </row>
    <row r="17" spans="1:14" ht="259.5" customHeight="1" x14ac:dyDescent="0.25">
      <c r="A17" s="377" t="s">
        <v>2719</v>
      </c>
      <c r="B17" s="368" t="s">
        <v>2720</v>
      </c>
      <c r="C17" s="369">
        <v>44194</v>
      </c>
      <c r="D17" s="340" t="s">
        <v>2721</v>
      </c>
      <c r="E17" s="345" t="s">
        <v>2722</v>
      </c>
      <c r="F17" s="333" t="s">
        <v>2723</v>
      </c>
      <c r="G17" s="340" t="s">
        <v>2724</v>
      </c>
      <c r="H17" s="370" t="s">
        <v>2715</v>
      </c>
      <c r="I17" s="378">
        <v>1</v>
      </c>
      <c r="J17" s="373">
        <v>44201</v>
      </c>
      <c r="K17" s="373">
        <v>44469</v>
      </c>
      <c r="L17" s="339" t="s">
        <v>2725</v>
      </c>
      <c r="M17" s="339" t="s">
        <v>2726</v>
      </c>
      <c r="N17" s="375" t="s">
        <v>2727</v>
      </c>
    </row>
    <row r="18" spans="1:14" ht="165" x14ac:dyDescent="0.25">
      <c r="A18" s="377" t="s">
        <v>2728</v>
      </c>
      <c r="B18" s="368" t="s">
        <v>2729</v>
      </c>
      <c r="C18" s="369">
        <v>44195</v>
      </c>
      <c r="D18" s="340" t="s">
        <v>2730</v>
      </c>
      <c r="E18" s="379" t="s">
        <v>2731</v>
      </c>
      <c r="F18" s="333" t="s">
        <v>2732</v>
      </c>
      <c r="G18" s="333" t="s">
        <v>2733</v>
      </c>
      <c r="H18" s="370" t="s">
        <v>2715</v>
      </c>
      <c r="I18" s="371">
        <v>1</v>
      </c>
      <c r="J18" s="373">
        <v>44201</v>
      </c>
      <c r="K18" s="373">
        <v>44469</v>
      </c>
      <c r="L18" s="339" t="s">
        <v>2716</v>
      </c>
      <c r="M18" s="339" t="s">
        <v>2734</v>
      </c>
      <c r="N18" s="375" t="s">
        <v>2735</v>
      </c>
    </row>
    <row r="19" spans="1:14" ht="220.5" customHeight="1" x14ac:dyDescent="0.25">
      <c r="A19" s="377" t="s">
        <v>2736</v>
      </c>
      <c r="B19" s="368" t="s">
        <v>2737</v>
      </c>
      <c r="C19" s="369">
        <v>44196</v>
      </c>
      <c r="D19" s="340" t="s">
        <v>2730</v>
      </c>
      <c r="E19" s="340" t="s">
        <v>2738</v>
      </c>
      <c r="F19" s="333" t="s">
        <v>2739</v>
      </c>
      <c r="G19" s="333" t="s">
        <v>2740</v>
      </c>
      <c r="H19" s="370" t="s">
        <v>2715</v>
      </c>
      <c r="I19" s="371">
        <v>1</v>
      </c>
      <c r="J19" s="373">
        <v>44200</v>
      </c>
      <c r="K19" s="373">
        <v>44469</v>
      </c>
      <c r="L19" s="339" t="s">
        <v>2716</v>
      </c>
      <c r="M19" s="339" t="s">
        <v>2741</v>
      </c>
      <c r="N19" s="375" t="s">
        <v>2742</v>
      </c>
    </row>
    <row r="20" spans="1:14" ht="99" x14ac:dyDescent="0.25">
      <c r="A20" s="377" t="s">
        <v>2743</v>
      </c>
      <c r="B20" s="368" t="s">
        <v>2744</v>
      </c>
      <c r="C20" s="369">
        <v>44197</v>
      </c>
      <c r="D20" s="340" t="s">
        <v>2745</v>
      </c>
      <c r="E20" s="345" t="s">
        <v>2746</v>
      </c>
      <c r="F20" s="333" t="s">
        <v>2747</v>
      </c>
      <c r="G20" s="340" t="s">
        <v>2748</v>
      </c>
      <c r="H20" s="370" t="s">
        <v>2715</v>
      </c>
      <c r="I20" s="378">
        <v>1</v>
      </c>
      <c r="J20" s="373">
        <v>44201</v>
      </c>
      <c r="K20" s="373">
        <v>44469</v>
      </c>
      <c r="L20" s="339" t="s">
        <v>2749</v>
      </c>
      <c r="M20" s="339" t="s">
        <v>2750</v>
      </c>
      <c r="N20" s="375" t="s">
        <v>2751</v>
      </c>
    </row>
    <row r="21" spans="1:14" ht="297" x14ac:dyDescent="0.25">
      <c r="A21" s="376" t="s">
        <v>2752</v>
      </c>
      <c r="B21" s="368" t="s">
        <v>2753</v>
      </c>
      <c r="C21" s="369">
        <v>44198</v>
      </c>
      <c r="D21" s="315" t="s">
        <v>2754</v>
      </c>
      <c r="E21" s="315" t="s">
        <v>2755</v>
      </c>
      <c r="F21" s="315" t="s">
        <v>2756</v>
      </c>
      <c r="G21" s="315" t="s">
        <v>2757</v>
      </c>
      <c r="H21" s="370" t="s">
        <v>2143</v>
      </c>
      <c r="I21" s="376">
        <v>1</v>
      </c>
      <c r="J21" s="372">
        <v>44206</v>
      </c>
      <c r="K21" s="372">
        <v>44407</v>
      </c>
      <c r="L21" s="339" t="s">
        <v>2758</v>
      </c>
      <c r="M21" s="339" t="s">
        <v>2759</v>
      </c>
      <c r="N21" s="375" t="s">
        <v>2760</v>
      </c>
    </row>
    <row r="22" spans="1:14" ht="132" x14ac:dyDescent="0.25">
      <c r="A22" s="380" t="s">
        <v>2761</v>
      </c>
      <c r="B22" s="368" t="s">
        <v>2762</v>
      </c>
      <c r="C22" s="369">
        <v>44199</v>
      </c>
      <c r="D22" s="304" t="s">
        <v>2763</v>
      </c>
      <c r="E22" s="304" t="s">
        <v>2764</v>
      </c>
      <c r="F22" s="304" t="s">
        <v>2765</v>
      </c>
      <c r="G22" s="304" t="s">
        <v>2766</v>
      </c>
      <c r="H22" s="370" t="s">
        <v>2143</v>
      </c>
      <c r="I22" s="380">
        <v>1</v>
      </c>
      <c r="J22" s="381">
        <v>44206</v>
      </c>
      <c r="K22" s="381">
        <v>44407</v>
      </c>
      <c r="L22" s="339" t="s">
        <v>2767</v>
      </c>
      <c r="M22" s="339" t="s">
        <v>2768</v>
      </c>
      <c r="N22" s="375" t="s">
        <v>2769</v>
      </c>
    </row>
    <row r="23" spans="1:14" ht="174" customHeight="1" x14ac:dyDescent="0.25">
      <c r="A23" s="380" t="s">
        <v>2770</v>
      </c>
      <c r="B23" s="368" t="s">
        <v>2771</v>
      </c>
      <c r="C23" s="369">
        <v>44200</v>
      </c>
      <c r="D23" s="304" t="s">
        <v>2772</v>
      </c>
      <c r="E23" s="304" t="s">
        <v>2773</v>
      </c>
      <c r="F23" s="305" t="s">
        <v>2774</v>
      </c>
      <c r="G23" s="305" t="s">
        <v>2775</v>
      </c>
      <c r="H23" s="370" t="s">
        <v>2143</v>
      </c>
      <c r="I23" s="380">
        <v>1</v>
      </c>
      <c r="J23" s="381">
        <v>44206</v>
      </c>
      <c r="K23" s="381">
        <v>44407</v>
      </c>
      <c r="L23" s="339" t="s">
        <v>2776</v>
      </c>
      <c r="M23" s="339" t="s">
        <v>2777</v>
      </c>
      <c r="N23" s="375" t="s">
        <v>2778</v>
      </c>
    </row>
    <row r="24" spans="1:14" ht="208.5" customHeight="1" x14ac:dyDescent="0.25">
      <c r="A24" s="380" t="s">
        <v>2779</v>
      </c>
      <c r="B24" s="368" t="s">
        <v>2780</v>
      </c>
      <c r="C24" s="369">
        <v>44201</v>
      </c>
      <c r="D24" s="304" t="s">
        <v>2781</v>
      </c>
      <c r="E24" s="304" t="s">
        <v>2782</v>
      </c>
      <c r="F24" s="305" t="s">
        <v>2783</v>
      </c>
      <c r="G24" s="305" t="s">
        <v>2784</v>
      </c>
      <c r="H24" s="370" t="s">
        <v>2143</v>
      </c>
      <c r="I24" s="380">
        <v>2</v>
      </c>
      <c r="J24" s="381">
        <v>44206</v>
      </c>
      <c r="K24" s="381">
        <v>44407</v>
      </c>
      <c r="L24" s="339" t="s">
        <v>2785</v>
      </c>
      <c r="M24" s="339" t="s">
        <v>2786</v>
      </c>
      <c r="N24" s="375" t="s">
        <v>2787</v>
      </c>
    </row>
    <row r="25" spans="1:14" ht="370.5" customHeight="1" x14ac:dyDescent="0.25">
      <c r="A25" s="380" t="s">
        <v>2788</v>
      </c>
      <c r="B25" s="368" t="s">
        <v>2789</v>
      </c>
      <c r="C25" s="369">
        <v>44202</v>
      </c>
      <c r="D25" s="304" t="s">
        <v>2790</v>
      </c>
      <c r="E25" s="304" t="s">
        <v>2791</v>
      </c>
      <c r="F25" s="305" t="s">
        <v>2792</v>
      </c>
      <c r="G25" s="305" t="s">
        <v>2793</v>
      </c>
      <c r="H25" s="370" t="s">
        <v>2143</v>
      </c>
      <c r="I25" s="380">
        <v>1</v>
      </c>
      <c r="J25" s="381">
        <v>44206</v>
      </c>
      <c r="K25" s="381">
        <v>44407</v>
      </c>
      <c r="L25" s="339" t="s">
        <v>2758</v>
      </c>
      <c r="M25" s="339" t="s">
        <v>2794</v>
      </c>
      <c r="N25" s="375" t="s">
        <v>2795</v>
      </c>
    </row>
    <row r="26" spans="1:14" ht="169.5" customHeight="1" x14ac:dyDescent="0.25">
      <c r="A26" s="377" t="s">
        <v>2796</v>
      </c>
      <c r="B26" s="368" t="s">
        <v>2797</v>
      </c>
      <c r="C26" s="369">
        <v>44203</v>
      </c>
      <c r="D26" s="340" t="s">
        <v>2798</v>
      </c>
      <c r="E26" s="345" t="s">
        <v>2799</v>
      </c>
      <c r="F26" s="333" t="s">
        <v>2800</v>
      </c>
      <c r="G26" s="340" t="s">
        <v>2801</v>
      </c>
      <c r="H26" s="370" t="s">
        <v>2681</v>
      </c>
      <c r="I26" s="378">
        <v>3</v>
      </c>
      <c r="J26" s="373">
        <v>44228</v>
      </c>
      <c r="K26" s="373">
        <v>44530</v>
      </c>
      <c r="L26" s="382"/>
      <c r="M26" s="339" t="s">
        <v>2802</v>
      </c>
      <c r="N26" s="375" t="s">
        <v>2803</v>
      </c>
    </row>
    <row r="27" spans="1:14" ht="181.5" x14ac:dyDescent="0.25">
      <c r="A27" s="377" t="s">
        <v>2804</v>
      </c>
      <c r="B27" s="368" t="s">
        <v>2805</v>
      </c>
      <c r="C27" s="369">
        <v>44204</v>
      </c>
      <c r="D27" s="340" t="s">
        <v>2806</v>
      </c>
      <c r="E27" s="345" t="s">
        <v>2807</v>
      </c>
      <c r="F27" s="333" t="s">
        <v>2808</v>
      </c>
      <c r="G27" s="340" t="s">
        <v>2809</v>
      </c>
      <c r="H27" s="370" t="s">
        <v>2715</v>
      </c>
      <c r="I27" s="378">
        <v>1</v>
      </c>
      <c r="J27" s="373">
        <v>44228</v>
      </c>
      <c r="K27" s="373">
        <v>44469</v>
      </c>
      <c r="L27" s="339" t="s">
        <v>2810</v>
      </c>
      <c r="M27" s="339" t="s">
        <v>2811</v>
      </c>
      <c r="N27" s="375" t="s">
        <v>2812</v>
      </c>
    </row>
    <row r="28" spans="1:14" ht="115.5" x14ac:dyDescent="0.25">
      <c r="A28" s="377" t="s">
        <v>2813</v>
      </c>
      <c r="B28" s="368" t="s">
        <v>2814</v>
      </c>
      <c r="C28" s="369">
        <v>44205</v>
      </c>
      <c r="D28" s="340" t="s">
        <v>2815</v>
      </c>
      <c r="E28" s="345" t="s">
        <v>2816</v>
      </c>
      <c r="F28" s="333" t="s">
        <v>2817</v>
      </c>
      <c r="G28" s="340" t="s">
        <v>2818</v>
      </c>
      <c r="H28" s="370" t="s">
        <v>2681</v>
      </c>
      <c r="I28" s="378">
        <v>1</v>
      </c>
      <c r="J28" s="373">
        <v>44228</v>
      </c>
      <c r="K28" s="372">
        <v>44467</v>
      </c>
      <c r="L28" s="339" t="s">
        <v>2819</v>
      </c>
      <c r="M28" s="339" t="s">
        <v>2820</v>
      </c>
      <c r="N28" s="375" t="s">
        <v>2821</v>
      </c>
    </row>
    <row r="29" spans="1:14" ht="192" customHeight="1" x14ac:dyDescent="0.25">
      <c r="A29" s="377" t="s">
        <v>2822</v>
      </c>
      <c r="B29" s="368" t="s">
        <v>2823</v>
      </c>
      <c r="C29" s="369">
        <v>44206</v>
      </c>
      <c r="D29" s="340" t="s">
        <v>2824</v>
      </c>
      <c r="E29" s="333" t="s">
        <v>2825</v>
      </c>
      <c r="F29" s="333" t="s">
        <v>2826</v>
      </c>
      <c r="G29" s="340" t="s">
        <v>2827</v>
      </c>
      <c r="H29" s="370" t="s">
        <v>2715</v>
      </c>
      <c r="I29" s="378">
        <v>1</v>
      </c>
      <c r="J29" s="373">
        <v>44247</v>
      </c>
      <c r="K29" s="373">
        <v>44489</v>
      </c>
      <c r="L29" s="339" t="s">
        <v>2828</v>
      </c>
      <c r="M29" s="339" t="s">
        <v>2829</v>
      </c>
      <c r="N29" s="375" t="s">
        <v>2830</v>
      </c>
    </row>
    <row r="30" spans="1:14" ht="133.5" customHeight="1" x14ac:dyDescent="0.25">
      <c r="A30" s="377" t="s">
        <v>2831</v>
      </c>
      <c r="B30" s="368" t="s">
        <v>2832</v>
      </c>
      <c r="C30" s="369">
        <v>44207</v>
      </c>
      <c r="D30" s="340" t="s">
        <v>2833</v>
      </c>
      <c r="E30" s="345" t="s">
        <v>2834</v>
      </c>
      <c r="F30" s="333" t="s">
        <v>2835</v>
      </c>
      <c r="G30" s="340" t="s">
        <v>2836</v>
      </c>
      <c r="H30" s="370" t="s">
        <v>2681</v>
      </c>
      <c r="I30" s="378">
        <v>6</v>
      </c>
      <c r="J30" s="373">
        <v>44201</v>
      </c>
      <c r="K30" s="373">
        <v>44408</v>
      </c>
      <c r="L30" s="339" t="s">
        <v>2837</v>
      </c>
      <c r="M30" s="339" t="s">
        <v>2838</v>
      </c>
      <c r="N30" s="375" t="s">
        <v>2839</v>
      </c>
    </row>
    <row r="34" spans="1:14" x14ac:dyDescent="0.25">
      <c r="A34" s="681"/>
      <c r="B34" s="682"/>
      <c r="C34" s="682"/>
      <c r="D34" s="682"/>
      <c r="E34" s="682"/>
      <c r="F34" s="682"/>
      <c r="G34" s="682"/>
      <c r="H34" s="682"/>
      <c r="I34" s="682"/>
      <c r="J34" s="682"/>
      <c r="K34" s="682"/>
      <c r="L34" s="682"/>
      <c r="M34" s="682"/>
      <c r="N34" s="682"/>
    </row>
    <row r="35" spans="1:14" x14ac:dyDescent="0.25">
      <c r="A35" s="683"/>
      <c r="B35" s="684"/>
      <c r="C35" s="684"/>
      <c r="D35" s="684"/>
      <c r="E35" s="684"/>
      <c r="F35" s="684"/>
      <c r="G35" s="684"/>
      <c r="H35" s="684"/>
      <c r="J35" s="595" t="s">
        <v>2174</v>
      </c>
      <c r="K35" s="595"/>
      <c r="L35" s="595"/>
      <c r="M35" s="595"/>
      <c r="N35" s="7"/>
    </row>
    <row r="36" spans="1:14" x14ac:dyDescent="0.25">
      <c r="A36" s="683"/>
      <c r="B36" s="684"/>
      <c r="C36" s="684"/>
      <c r="D36" s="684"/>
      <c r="E36" s="684"/>
      <c r="F36" s="684"/>
      <c r="G36" s="684"/>
      <c r="H36" s="684"/>
      <c r="J36" s="679" t="s">
        <v>2275</v>
      </c>
      <c r="K36" s="679"/>
      <c r="L36" s="679"/>
      <c r="M36" s="679"/>
      <c r="N36" s="7"/>
    </row>
    <row r="37" spans="1:14" ht="42.75" customHeight="1" thickBot="1" x14ac:dyDescent="0.3">
      <c r="A37" s="685"/>
      <c r="B37" s="686"/>
      <c r="C37" s="686"/>
      <c r="D37" s="686"/>
      <c r="E37" s="686"/>
      <c r="F37" s="686"/>
      <c r="G37" s="686"/>
      <c r="H37" s="686"/>
      <c r="I37" s="8"/>
      <c r="J37" s="483" t="s">
        <v>17</v>
      </c>
      <c r="K37" s="483"/>
      <c r="L37" s="483"/>
      <c r="M37" s="483"/>
      <c r="N37" s="6"/>
    </row>
    <row r="38" spans="1:14" x14ac:dyDescent="0.25">
      <c r="A38" s="700" t="s">
        <v>2868</v>
      </c>
      <c r="B38" s="701"/>
      <c r="C38" s="701"/>
      <c r="D38" s="701"/>
      <c r="E38" s="701"/>
      <c r="F38" s="701"/>
      <c r="G38" s="701"/>
      <c r="H38" s="701"/>
      <c r="I38" s="701"/>
      <c r="J38" s="701"/>
      <c r="K38" s="701"/>
      <c r="L38" s="701"/>
      <c r="M38" s="701"/>
      <c r="N38" s="702"/>
    </row>
    <row r="39" spans="1:14" ht="27" customHeight="1" x14ac:dyDescent="0.25">
      <c r="A39" s="703" t="s">
        <v>2864</v>
      </c>
      <c r="B39" s="704"/>
      <c r="C39" s="704"/>
      <c r="D39" s="704"/>
      <c r="E39" s="704"/>
      <c r="F39" s="704"/>
      <c r="G39" s="704"/>
      <c r="H39" s="704"/>
      <c r="I39" s="704"/>
      <c r="J39" s="704"/>
      <c r="K39" s="704"/>
      <c r="L39" s="704"/>
      <c r="M39" s="704"/>
      <c r="N39" s="705"/>
    </row>
  </sheetData>
  <mergeCells count="12">
    <mergeCell ref="A38:N38"/>
    <mergeCell ref="A39:N39"/>
    <mergeCell ref="A34:N34"/>
    <mergeCell ref="A35:H37"/>
    <mergeCell ref="J35:M35"/>
    <mergeCell ref="J36:M36"/>
    <mergeCell ref="J37:M37"/>
    <mergeCell ref="A2:N3"/>
    <mergeCell ref="A4:N4"/>
    <mergeCell ref="A5:N5"/>
    <mergeCell ref="A6:F6"/>
    <mergeCell ref="G6: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AQ230"/>
  <sheetViews>
    <sheetView topLeftCell="M1" zoomScale="80" zoomScaleNormal="80" workbookViewId="0">
      <selection activeCell="B6" sqref="B6:O6"/>
    </sheetView>
  </sheetViews>
  <sheetFormatPr baseColWidth="10" defaultRowHeight="15" x14ac:dyDescent="0.25"/>
  <cols>
    <col min="1" max="1" width="4.28515625" customWidth="1"/>
    <col min="3" max="3" width="12.85546875" style="13" customWidth="1"/>
    <col min="4" max="4" width="19.28515625" customWidth="1"/>
    <col min="5" max="5" width="43.85546875" customWidth="1"/>
    <col min="6" max="6" width="37.28515625" customWidth="1"/>
    <col min="7" max="7" width="32.140625" customWidth="1"/>
    <col min="8" max="8" width="40" customWidth="1"/>
    <col min="9" max="9" width="32.7109375" style="11" customWidth="1"/>
    <col min="10" max="10" width="20.7109375" customWidth="1"/>
    <col min="11" max="11" width="14.28515625" customWidth="1"/>
    <col min="12" max="12" width="12.7109375" customWidth="1"/>
    <col min="13" max="13" width="44.85546875" customWidth="1"/>
    <col min="14" max="14" width="76.140625" style="15" customWidth="1"/>
    <col min="15" max="15" width="94.42578125" customWidth="1"/>
    <col min="16" max="16" width="11.42578125" style="19"/>
  </cols>
  <sheetData>
    <row r="1" spans="2:16" ht="20.25" customHeight="1" x14ac:dyDescent="0.25">
      <c r="B1" s="457" t="s">
        <v>2146</v>
      </c>
      <c r="C1" s="458"/>
      <c r="D1" s="458"/>
      <c r="E1" s="458"/>
      <c r="F1" s="458"/>
      <c r="G1" s="458"/>
      <c r="H1" s="458"/>
      <c r="I1" s="458"/>
      <c r="J1" s="458"/>
      <c r="K1" s="458"/>
      <c r="L1" s="458"/>
      <c r="M1" s="458"/>
      <c r="N1" s="458"/>
      <c r="O1" s="459"/>
    </row>
    <row r="2" spans="2:16" ht="18.75" customHeight="1" x14ac:dyDescent="0.25">
      <c r="B2" s="460"/>
      <c r="C2" s="461"/>
      <c r="D2" s="461"/>
      <c r="E2" s="461"/>
      <c r="F2" s="461"/>
      <c r="G2" s="461"/>
      <c r="H2" s="461"/>
      <c r="I2" s="461"/>
      <c r="J2" s="461"/>
      <c r="K2" s="461"/>
      <c r="L2" s="461"/>
      <c r="M2" s="461"/>
      <c r="N2" s="461"/>
      <c r="O2" s="462"/>
    </row>
    <row r="3" spans="2:16" x14ac:dyDescent="0.25">
      <c r="B3" s="463" t="s">
        <v>2147</v>
      </c>
      <c r="C3" s="464"/>
      <c r="D3" s="465"/>
      <c r="E3" s="465"/>
      <c r="F3" s="465"/>
      <c r="G3" s="465"/>
      <c r="H3" s="465"/>
      <c r="I3" s="465"/>
      <c r="J3" s="465"/>
      <c r="K3" s="465"/>
      <c r="L3" s="465"/>
      <c r="M3" s="465"/>
      <c r="N3" s="465"/>
      <c r="O3" s="466"/>
    </row>
    <row r="4" spans="2:16" x14ac:dyDescent="0.25">
      <c r="B4" s="463" t="s">
        <v>2179</v>
      </c>
      <c r="C4" s="464"/>
      <c r="D4" s="465"/>
      <c r="E4" s="465"/>
      <c r="F4" s="465"/>
      <c r="G4" s="465"/>
      <c r="H4" s="465"/>
      <c r="I4" s="465"/>
      <c r="J4" s="465"/>
      <c r="K4" s="465"/>
      <c r="L4" s="465"/>
      <c r="M4" s="465"/>
      <c r="N4" s="465"/>
      <c r="O4" s="466"/>
    </row>
    <row r="5" spans="2:16" x14ac:dyDescent="0.25">
      <c r="B5" s="467" t="s">
        <v>2178</v>
      </c>
      <c r="C5" s="468"/>
      <c r="D5" s="468"/>
      <c r="E5" s="468"/>
      <c r="F5" s="468"/>
      <c r="G5" s="468"/>
      <c r="H5" s="62" t="s">
        <v>18</v>
      </c>
      <c r="I5" s="63"/>
      <c r="J5" s="63"/>
      <c r="K5" s="63"/>
      <c r="L5" s="63"/>
      <c r="M5" s="63"/>
      <c r="N5" s="64"/>
      <c r="O5" s="65"/>
    </row>
    <row r="6" spans="2:16" ht="45" x14ac:dyDescent="0.25">
      <c r="B6" s="66" t="s">
        <v>2</v>
      </c>
      <c r="C6" s="67" t="s">
        <v>3</v>
      </c>
      <c r="D6" s="67" t="s">
        <v>4</v>
      </c>
      <c r="E6" s="68" t="s">
        <v>5</v>
      </c>
      <c r="F6" s="68" t="s">
        <v>6</v>
      </c>
      <c r="G6" s="68" t="s">
        <v>7</v>
      </c>
      <c r="H6" s="68" t="s">
        <v>8</v>
      </c>
      <c r="I6" s="68" t="s">
        <v>9</v>
      </c>
      <c r="J6" s="68" t="s">
        <v>10</v>
      </c>
      <c r="K6" s="68" t="s">
        <v>11</v>
      </c>
      <c r="L6" s="68" t="s">
        <v>12</v>
      </c>
      <c r="M6" s="67" t="s">
        <v>13</v>
      </c>
      <c r="N6" s="67" t="s">
        <v>14</v>
      </c>
      <c r="O6" s="69" t="s">
        <v>15</v>
      </c>
    </row>
    <row r="7" spans="2:16" s="55" customFormat="1" ht="72" customHeight="1" x14ac:dyDescent="0.3">
      <c r="B7" s="471" t="s">
        <v>19</v>
      </c>
      <c r="C7" s="442">
        <v>2012</v>
      </c>
      <c r="D7" s="443">
        <v>41676</v>
      </c>
      <c r="E7" s="444" t="s">
        <v>418</v>
      </c>
      <c r="F7" s="444" t="s">
        <v>143</v>
      </c>
      <c r="G7" s="411" t="s">
        <v>190</v>
      </c>
      <c r="H7" s="411" t="s">
        <v>241</v>
      </c>
      <c r="I7" s="410" t="s">
        <v>379</v>
      </c>
      <c r="J7" s="410" t="s">
        <v>310</v>
      </c>
      <c r="K7" s="406">
        <v>41671</v>
      </c>
      <c r="L7" s="409">
        <v>41973</v>
      </c>
      <c r="M7" s="248" t="s">
        <v>444</v>
      </c>
      <c r="N7" s="407" t="s">
        <v>447</v>
      </c>
      <c r="O7" s="453"/>
      <c r="P7" s="56"/>
    </row>
    <row r="8" spans="2:16" s="55" customFormat="1" ht="36" customHeight="1" x14ac:dyDescent="0.25">
      <c r="B8" s="471"/>
      <c r="C8" s="442"/>
      <c r="D8" s="443"/>
      <c r="E8" s="444"/>
      <c r="F8" s="444"/>
      <c r="G8" s="411"/>
      <c r="H8" s="411"/>
      <c r="I8" s="410"/>
      <c r="J8" s="410"/>
      <c r="K8" s="406"/>
      <c r="L8" s="409"/>
      <c r="M8" s="249" t="s">
        <v>445</v>
      </c>
      <c r="N8" s="407"/>
      <c r="O8" s="453"/>
      <c r="P8" s="56"/>
    </row>
    <row r="9" spans="2:16" s="55" customFormat="1" ht="37.5" customHeight="1" x14ac:dyDescent="0.25">
      <c r="B9" s="471"/>
      <c r="C9" s="442"/>
      <c r="D9" s="443"/>
      <c r="E9" s="444"/>
      <c r="F9" s="444"/>
      <c r="G9" s="411"/>
      <c r="H9" s="411"/>
      <c r="I9" s="410"/>
      <c r="J9" s="410"/>
      <c r="K9" s="406"/>
      <c r="L9" s="409"/>
      <c r="M9" s="249" t="s">
        <v>2148</v>
      </c>
      <c r="N9" s="407"/>
      <c r="O9" s="453"/>
      <c r="P9" s="56"/>
    </row>
    <row r="10" spans="2:16" s="55" customFormat="1" ht="36" customHeight="1" x14ac:dyDescent="0.25">
      <c r="B10" s="471"/>
      <c r="C10" s="442"/>
      <c r="D10" s="443"/>
      <c r="E10" s="444"/>
      <c r="F10" s="444"/>
      <c r="G10" s="411"/>
      <c r="H10" s="411"/>
      <c r="I10" s="410"/>
      <c r="J10" s="410"/>
      <c r="K10" s="406"/>
      <c r="L10" s="409"/>
      <c r="M10" s="249" t="s">
        <v>446</v>
      </c>
      <c r="N10" s="407"/>
      <c r="O10" s="453"/>
      <c r="P10" s="56"/>
    </row>
    <row r="11" spans="2:16" s="55" customFormat="1" ht="69" customHeight="1" x14ac:dyDescent="0.25">
      <c r="B11" s="471" t="s">
        <v>20</v>
      </c>
      <c r="C11" s="442">
        <v>2012</v>
      </c>
      <c r="D11" s="443">
        <v>41676</v>
      </c>
      <c r="E11" s="444" t="s">
        <v>419</v>
      </c>
      <c r="F11" s="444" t="s">
        <v>144</v>
      </c>
      <c r="G11" s="444" t="s">
        <v>191</v>
      </c>
      <c r="H11" s="444" t="s">
        <v>242</v>
      </c>
      <c r="I11" s="410" t="s">
        <v>379</v>
      </c>
      <c r="J11" s="410" t="s">
        <v>311</v>
      </c>
      <c r="K11" s="406">
        <v>41671</v>
      </c>
      <c r="L11" s="409">
        <v>41973</v>
      </c>
      <c r="M11" s="249" t="s">
        <v>606</v>
      </c>
      <c r="N11" s="407" t="s">
        <v>605</v>
      </c>
      <c r="O11" s="453"/>
      <c r="P11" s="446"/>
    </row>
    <row r="12" spans="2:16" s="55" customFormat="1" ht="64.5" customHeight="1" x14ac:dyDescent="0.25">
      <c r="B12" s="471"/>
      <c r="C12" s="442"/>
      <c r="D12" s="443"/>
      <c r="E12" s="444"/>
      <c r="F12" s="444"/>
      <c r="G12" s="444"/>
      <c r="H12" s="444"/>
      <c r="I12" s="410"/>
      <c r="J12" s="410"/>
      <c r="K12" s="406"/>
      <c r="L12" s="409"/>
      <c r="M12" s="249" t="s">
        <v>607</v>
      </c>
      <c r="N12" s="407"/>
      <c r="O12" s="453"/>
      <c r="P12" s="446"/>
    </row>
    <row r="13" spans="2:16" s="55" customFormat="1" ht="60.75" customHeight="1" x14ac:dyDescent="0.25">
      <c r="B13" s="471" t="s">
        <v>21</v>
      </c>
      <c r="C13" s="442">
        <v>2012</v>
      </c>
      <c r="D13" s="443">
        <v>41676</v>
      </c>
      <c r="E13" s="444" t="s">
        <v>98</v>
      </c>
      <c r="F13" s="444" t="s">
        <v>145</v>
      </c>
      <c r="G13" s="411" t="s">
        <v>192</v>
      </c>
      <c r="H13" s="411" t="s">
        <v>243</v>
      </c>
      <c r="I13" s="410" t="s">
        <v>379</v>
      </c>
      <c r="J13" s="410" t="s">
        <v>312</v>
      </c>
      <c r="K13" s="406">
        <v>41699</v>
      </c>
      <c r="L13" s="409">
        <v>41973</v>
      </c>
      <c r="M13" s="249" t="s">
        <v>473</v>
      </c>
      <c r="N13" s="407" t="s">
        <v>478</v>
      </c>
      <c r="O13" s="453"/>
      <c r="P13" s="56"/>
    </row>
    <row r="14" spans="2:16" s="55" customFormat="1" ht="50.25" customHeight="1" x14ac:dyDescent="0.25">
      <c r="B14" s="471"/>
      <c r="C14" s="442"/>
      <c r="D14" s="442"/>
      <c r="E14" s="444"/>
      <c r="F14" s="444"/>
      <c r="G14" s="411"/>
      <c r="H14" s="411"/>
      <c r="I14" s="410"/>
      <c r="J14" s="410"/>
      <c r="K14" s="406"/>
      <c r="L14" s="409"/>
      <c r="M14" s="249" t="s">
        <v>474</v>
      </c>
      <c r="N14" s="407"/>
      <c r="O14" s="453"/>
      <c r="P14" s="56"/>
    </row>
    <row r="15" spans="2:16" s="55" customFormat="1" ht="49.5" x14ac:dyDescent="0.25">
      <c r="B15" s="471"/>
      <c r="C15" s="442"/>
      <c r="D15" s="442"/>
      <c r="E15" s="444"/>
      <c r="F15" s="444"/>
      <c r="G15" s="411"/>
      <c r="H15" s="411"/>
      <c r="I15" s="410"/>
      <c r="J15" s="410"/>
      <c r="K15" s="406"/>
      <c r="L15" s="409"/>
      <c r="M15" s="249" t="s">
        <v>475</v>
      </c>
      <c r="N15" s="407"/>
      <c r="O15" s="453"/>
      <c r="P15" s="56"/>
    </row>
    <row r="16" spans="2:16" s="55" customFormat="1" ht="49.5" x14ac:dyDescent="0.25">
      <c r="B16" s="471"/>
      <c r="C16" s="442"/>
      <c r="D16" s="442"/>
      <c r="E16" s="444"/>
      <c r="F16" s="444"/>
      <c r="G16" s="411"/>
      <c r="H16" s="411"/>
      <c r="I16" s="410"/>
      <c r="J16" s="410"/>
      <c r="K16" s="406"/>
      <c r="L16" s="409"/>
      <c r="M16" s="249" t="s">
        <v>476</v>
      </c>
      <c r="N16" s="407"/>
      <c r="O16" s="453"/>
      <c r="P16" s="56"/>
    </row>
    <row r="17" spans="2:16" s="55" customFormat="1" ht="48" customHeight="1" x14ac:dyDescent="0.25">
      <c r="B17" s="471"/>
      <c r="C17" s="442"/>
      <c r="D17" s="442"/>
      <c r="E17" s="444"/>
      <c r="F17" s="444"/>
      <c r="G17" s="411"/>
      <c r="H17" s="411"/>
      <c r="I17" s="410"/>
      <c r="J17" s="410"/>
      <c r="K17" s="406"/>
      <c r="L17" s="409"/>
      <c r="M17" s="249" t="s">
        <v>477</v>
      </c>
      <c r="N17" s="407"/>
      <c r="O17" s="453"/>
      <c r="P17" s="56"/>
    </row>
    <row r="18" spans="2:16" s="55" customFormat="1" ht="113.25" customHeight="1" x14ac:dyDescent="0.25">
      <c r="B18" s="441" t="s">
        <v>22</v>
      </c>
      <c r="C18" s="442">
        <v>2012</v>
      </c>
      <c r="D18" s="443">
        <v>41676</v>
      </c>
      <c r="E18" s="444" t="s">
        <v>420</v>
      </c>
      <c r="F18" s="444" t="s">
        <v>146</v>
      </c>
      <c r="G18" s="411" t="s">
        <v>193</v>
      </c>
      <c r="H18" s="411" t="s">
        <v>244</v>
      </c>
      <c r="I18" s="410" t="s">
        <v>380</v>
      </c>
      <c r="J18" s="411" t="s">
        <v>313</v>
      </c>
      <c r="K18" s="406">
        <v>41671</v>
      </c>
      <c r="L18" s="409">
        <v>41973</v>
      </c>
      <c r="M18" s="249" t="s">
        <v>614</v>
      </c>
      <c r="N18" s="250" t="s">
        <v>479</v>
      </c>
      <c r="O18" s="453" t="s">
        <v>617</v>
      </c>
      <c r="P18" s="56"/>
    </row>
    <row r="19" spans="2:16" s="55" customFormat="1" ht="51" customHeight="1" x14ac:dyDescent="0.25">
      <c r="B19" s="441"/>
      <c r="C19" s="442"/>
      <c r="D19" s="442"/>
      <c r="E19" s="444"/>
      <c r="F19" s="444"/>
      <c r="G19" s="411"/>
      <c r="H19" s="411"/>
      <c r="I19" s="410"/>
      <c r="J19" s="411"/>
      <c r="K19" s="406"/>
      <c r="L19" s="409"/>
      <c r="M19" s="249" t="s">
        <v>613</v>
      </c>
      <c r="N19" s="407" t="s">
        <v>480</v>
      </c>
      <c r="O19" s="453"/>
      <c r="P19" s="56"/>
    </row>
    <row r="20" spans="2:16" s="55" customFormat="1" ht="33" x14ac:dyDescent="0.25">
      <c r="B20" s="441"/>
      <c r="C20" s="442"/>
      <c r="D20" s="442"/>
      <c r="E20" s="444"/>
      <c r="F20" s="444"/>
      <c r="G20" s="411"/>
      <c r="H20" s="411"/>
      <c r="I20" s="410"/>
      <c r="J20" s="411"/>
      <c r="K20" s="406"/>
      <c r="L20" s="409"/>
      <c r="M20" s="249" t="s">
        <v>616</v>
      </c>
      <c r="N20" s="407"/>
      <c r="O20" s="453"/>
      <c r="P20" s="56"/>
    </row>
    <row r="21" spans="2:16" s="55" customFormat="1" ht="33" x14ac:dyDescent="0.25">
      <c r="B21" s="441"/>
      <c r="C21" s="442"/>
      <c r="D21" s="442"/>
      <c r="E21" s="444"/>
      <c r="F21" s="444"/>
      <c r="G21" s="411"/>
      <c r="H21" s="411"/>
      <c r="I21" s="410"/>
      <c r="J21" s="411"/>
      <c r="K21" s="406"/>
      <c r="L21" s="409"/>
      <c r="M21" s="249" t="s">
        <v>612</v>
      </c>
      <c r="N21" s="407"/>
      <c r="O21" s="453"/>
      <c r="P21" s="56"/>
    </row>
    <row r="22" spans="2:16" s="55" customFormat="1" ht="132" x14ac:dyDescent="0.3">
      <c r="B22" s="251" t="s">
        <v>23</v>
      </c>
      <c r="C22" s="252">
        <v>2012</v>
      </c>
      <c r="D22" s="253">
        <v>41676</v>
      </c>
      <c r="E22" s="254" t="s">
        <v>421</v>
      </c>
      <c r="F22" s="255" t="s">
        <v>147</v>
      </c>
      <c r="G22" s="256" t="s">
        <v>193</v>
      </c>
      <c r="H22" s="256" t="s">
        <v>244</v>
      </c>
      <c r="I22" s="257" t="s">
        <v>380</v>
      </c>
      <c r="J22" s="256" t="s">
        <v>313</v>
      </c>
      <c r="K22" s="258">
        <v>41671</v>
      </c>
      <c r="L22" s="259">
        <v>41973</v>
      </c>
      <c r="M22" s="249" t="s">
        <v>615</v>
      </c>
      <c r="N22" s="407"/>
      <c r="O22" s="453"/>
      <c r="P22" s="56"/>
    </row>
    <row r="23" spans="2:16" s="55" customFormat="1" ht="91.5" customHeight="1" x14ac:dyDescent="0.25">
      <c r="B23" s="471" t="s">
        <v>24</v>
      </c>
      <c r="C23" s="442">
        <v>2012</v>
      </c>
      <c r="D23" s="443">
        <v>41676</v>
      </c>
      <c r="E23" s="444" t="s">
        <v>422</v>
      </c>
      <c r="F23" s="444" t="s">
        <v>148</v>
      </c>
      <c r="G23" s="411" t="s">
        <v>194</v>
      </c>
      <c r="H23" s="411" t="s">
        <v>245</v>
      </c>
      <c r="I23" s="410" t="s">
        <v>381</v>
      </c>
      <c r="J23" s="410" t="s">
        <v>314</v>
      </c>
      <c r="K23" s="406">
        <v>41671</v>
      </c>
      <c r="L23" s="409">
        <v>41759</v>
      </c>
      <c r="M23" s="249" t="s">
        <v>448</v>
      </c>
      <c r="N23" s="407" t="s">
        <v>2376</v>
      </c>
      <c r="O23" s="453"/>
      <c r="P23" s="56"/>
    </row>
    <row r="24" spans="2:16" s="55" customFormat="1" ht="44.25" customHeight="1" x14ac:dyDescent="0.25">
      <c r="B24" s="471"/>
      <c r="C24" s="442"/>
      <c r="D24" s="442"/>
      <c r="E24" s="444"/>
      <c r="F24" s="444"/>
      <c r="G24" s="411"/>
      <c r="H24" s="411"/>
      <c r="I24" s="410"/>
      <c r="J24" s="410"/>
      <c r="K24" s="406"/>
      <c r="L24" s="409"/>
      <c r="M24" s="249" t="s">
        <v>449</v>
      </c>
      <c r="N24" s="407"/>
      <c r="O24" s="453"/>
      <c r="P24" s="56"/>
    </row>
    <row r="25" spans="2:16" s="55" customFormat="1" ht="42.75" customHeight="1" x14ac:dyDescent="0.25">
      <c r="B25" s="471"/>
      <c r="C25" s="442"/>
      <c r="D25" s="442"/>
      <c r="E25" s="444"/>
      <c r="F25" s="444"/>
      <c r="G25" s="411"/>
      <c r="H25" s="411"/>
      <c r="I25" s="410"/>
      <c r="J25" s="410"/>
      <c r="K25" s="406"/>
      <c r="L25" s="409"/>
      <c r="M25" s="249" t="s">
        <v>450</v>
      </c>
      <c r="N25" s="407"/>
      <c r="O25" s="453"/>
      <c r="P25" s="56"/>
    </row>
    <row r="26" spans="2:16" s="55" customFormat="1" ht="41.25" customHeight="1" x14ac:dyDescent="0.25">
      <c r="B26" s="471"/>
      <c r="C26" s="442"/>
      <c r="D26" s="442"/>
      <c r="E26" s="444"/>
      <c r="F26" s="444"/>
      <c r="G26" s="411"/>
      <c r="H26" s="411"/>
      <c r="I26" s="410"/>
      <c r="J26" s="410"/>
      <c r="K26" s="406"/>
      <c r="L26" s="409"/>
      <c r="M26" s="260" t="s">
        <v>451</v>
      </c>
      <c r="N26" s="407"/>
      <c r="O26" s="453"/>
      <c r="P26" s="56"/>
    </row>
    <row r="27" spans="2:16" s="55" customFormat="1" ht="35.25" customHeight="1" x14ac:dyDescent="0.25">
      <c r="B27" s="471"/>
      <c r="C27" s="442"/>
      <c r="D27" s="442"/>
      <c r="E27" s="444"/>
      <c r="F27" s="444"/>
      <c r="G27" s="411"/>
      <c r="H27" s="411"/>
      <c r="I27" s="410"/>
      <c r="J27" s="410"/>
      <c r="K27" s="406"/>
      <c r="L27" s="409"/>
      <c r="M27" s="249" t="s">
        <v>452</v>
      </c>
      <c r="N27" s="407"/>
      <c r="O27" s="453"/>
      <c r="P27" s="56"/>
    </row>
    <row r="28" spans="2:16" s="55" customFormat="1" ht="42.75" customHeight="1" x14ac:dyDescent="0.25">
      <c r="B28" s="471"/>
      <c r="C28" s="442"/>
      <c r="D28" s="442"/>
      <c r="E28" s="444"/>
      <c r="F28" s="444"/>
      <c r="G28" s="411"/>
      <c r="H28" s="411"/>
      <c r="I28" s="410"/>
      <c r="J28" s="410"/>
      <c r="K28" s="406"/>
      <c r="L28" s="409"/>
      <c r="M28" s="249" t="s">
        <v>453</v>
      </c>
      <c r="N28" s="407"/>
      <c r="O28" s="453"/>
      <c r="P28" s="56"/>
    </row>
    <row r="29" spans="2:16" s="55" customFormat="1" ht="210" customHeight="1" x14ac:dyDescent="0.25">
      <c r="B29" s="261" t="s">
        <v>25</v>
      </c>
      <c r="C29" s="252">
        <v>2012</v>
      </c>
      <c r="D29" s="253">
        <v>41676</v>
      </c>
      <c r="E29" s="254" t="s">
        <v>99</v>
      </c>
      <c r="F29" s="256" t="s">
        <v>148</v>
      </c>
      <c r="G29" s="256" t="s">
        <v>425</v>
      </c>
      <c r="H29" s="256" t="s">
        <v>246</v>
      </c>
      <c r="I29" s="257" t="s">
        <v>381</v>
      </c>
      <c r="J29" s="256" t="s">
        <v>315</v>
      </c>
      <c r="K29" s="258">
        <v>41671</v>
      </c>
      <c r="L29" s="259">
        <v>41973</v>
      </c>
      <c r="M29" s="249" t="s">
        <v>481</v>
      </c>
      <c r="N29" s="250" t="s">
        <v>423</v>
      </c>
      <c r="O29" s="262"/>
      <c r="P29" s="56"/>
    </row>
    <row r="30" spans="2:16" s="55" customFormat="1" ht="158.25" customHeight="1" x14ac:dyDescent="0.25">
      <c r="B30" s="261" t="s">
        <v>26</v>
      </c>
      <c r="C30" s="252">
        <v>2012</v>
      </c>
      <c r="D30" s="252"/>
      <c r="E30" s="254" t="s">
        <v>99</v>
      </c>
      <c r="F30" s="256" t="s">
        <v>148</v>
      </c>
      <c r="G30" s="256" t="s">
        <v>195</v>
      </c>
      <c r="H30" s="256" t="s">
        <v>247</v>
      </c>
      <c r="I30" s="257" t="s">
        <v>382</v>
      </c>
      <c r="J30" s="256" t="s">
        <v>316</v>
      </c>
      <c r="K30" s="258">
        <v>41671</v>
      </c>
      <c r="L30" s="259">
        <v>42003</v>
      </c>
      <c r="M30" s="249" t="s">
        <v>482</v>
      </c>
      <c r="N30" s="250" t="s">
        <v>424</v>
      </c>
      <c r="O30" s="262"/>
      <c r="P30" s="56"/>
    </row>
    <row r="31" spans="2:16" s="55" customFormat="1" ht="66.75" customHeight="1" x14ac:dyDescent="0.25">
      <c r="B31" s="441" t="s">
        <v>27</v>
      </c>
      <c r="C31" s="442">
        <v>2012</v>
      </c>
      <c r="D31" s="443">
        <v>41676</v>
      </c>
      <c r="E31" s="444" t="s">
        <v>100</v>
      </c>
      <c r="F31" s="444" t="s">
        <v>149</v>
      </c>
      <c r="G31" s="411" t="s">
        <v>196</v>
      </c>
      <c r="H31" s="411" t="s">
        <v>248</v>
      </c>
      <c r="I31" s="410" t="s">
        <v>383</v>
      </c>
      <c r="J31" s="411" t="s">
        <v>317</v>
      </c>
      <c r="K31" s="406">
        <v>41671</v>
      </c>
      <c r="L31" s="409">
        <v>41791</v>
      </c>
      <c r="M31" s="249" t="s">
        <v>483</v>
      </c>
      <c r="N31" s="407" t="s">
        <v>426</v>
      </c>
      <c r="O31" s="453"/>
      <c r="P31" s="56"/>
    </row>
    <row r="32" spans="2:16" s="55" customFormat="1" ht="66.75" customHeight="1" x14ac:dyDescent="0.25">
      <c r="B32" s="441"/>
      <c r="C32" s="442"/>
      <c r="D32" s="442"/>
      <c r="E32" s="444"/>
      <c r="F32" s="444"/>
      <c r="G32" s="411"/>
      <c r="H32" s="411"/>
      <c r="I32" s="410"/>
      <c r="J32" s="411"/>
      <c r="K32" s="406"/>
      <c r="L32" s="409"/>
      <c r="M32" s="249" t="s">
        <v>484</v>
      </c>
      <c r="N32" s="407"/>
      <c r="O32" s="453"/>
      <c r="P32" s="56"/>
    </row>
    <row r="33" spans="2:16" s="55" customFormat="1" ht="37.5" customHeight="1" x14ac:dyDescent="0.25">
      <c r="B33" s="441"/>
      <c r="C33" s="442"/>
      <c r="D33" s="442"/>
      <c r="E33" s="444"/>
      <c r="F33" s="444"/>
      <c r="G33" s="411"/>
      <c r="H33" s="411"/>
      <c r="I33" s="410"/>
      <c r="J33" s="411"/>
      <c r="K33" s="406"/>
      <c r="L33" s="409"/>
      <c r="M33" s="249" t="s">
        <v>485</v>
      </c>
      <c r="N33" s="407"/>
      <c r="O33" s="453"/>
      <c r="P33" s="56"/>
    </row>
    <row r="34" spans="2:16" s="55" customFormat="1" ht="39" customHeight="1" x14ac:dyDescent="0.25">
      <c r="B34" s="441"/>
      <c r="C34" s="442"/>
      <c r="D34" s="442"/>
      <c r="E34" s="444"/>
      <c r="F34" s="444"/>
      <c r="G34" s="411"/>
      <c r="H34" s="411"/>
      <c r="I34" s="410"/>
      <c r="J34" s="411"/>
      <c r="K34" s="406"/>
      <c r="L34" s="409"/>
      <c r="M34" s="249" t="s">
        <v>486</v>
      </c>
      <c r="N34" s="407"/>
      <c r="O34" s="453"/>
      <c r="P34" s="56"/>
    </row>
    <row r="35" spans="2:16" s="55" customFormat="1" ht="99" x14ac:dyDescent="0.25">
      <c r="B35" s="251" t="s">
        <v>28</v>
      </c>
      <c r="C35" s="252">
        <v>2012</v>
      </c>
      <c r="D35" s="253">
        <v>41676</v>
      </c>
      <c r="E35" s="256" t="s">
        <v>101</v>
      </c>
      <c r="F35" s="254" t="s">
        <v>150</v>
      </c>
      <c r="G35" s="254" t="s">
        <v>197</v>
      </c>
      <c r="H35" s="254" t="s">
        <v>249</v>
      </c>
      <c r="I35" s="257" t="s">
        <v>384</v>
      </c>
      <c r="J35" s="254" t="s">
        <v>318</v>
      </c>
      <c r="K35" s="258">
        <v>41671</v>
      </c>
      <c r="L35" s="259">
        <v>41988</v>
      </c>
      <c r="M35" s="249" t="s">
        <v>487</v>
      </c>
      <c r="N35" s="250" t="s">
        <v>427</v>
      </c>
      <c r="O35" s="262"/>
      <c r="P35" s="56"/>
    </row>
    <row r="36" spans="2:16" s="55" customFormat="1" ht="99" x14ac:dyDescent="0.25">
      <c r="B36" s="251" t="s">
        <v>29</v>
      </c>
      <c r="C36" s="252">
        <v>2012</v>
      </c>
      <c r="D36" s="253">
        <v>41676</v>
      </c>
      <c r="E36" s="256" t="s">
        <v>101</v>
      </c>
      <c r="F36" s="254" t="s">
        <v>150</v>
      </c>
      <c r="G36" s="254" t="s">
        <v>198</v>
      </c>
      <c r="H36" s="254" t="s">
        <v>250</v>
      </c>
      <c r="I36" s="257" t="s">
        <v>385</v>
      </c>
      <c r="J36" s="254" t="s">
        <v>319</v>
      </c>
      <c r="K36" s="258">
        <v>41671</v>
      </c>
      <c r="L36" s="259">
        <v>42003</v>
      </c>
      <c r="M36" s="249" t="s">
        <v>488</v>
      </c>
      <c r="N36" s="250" t="s">
        <v>428</v>
      </c>
      <c r="O36" s="262"/>
      <c r="P36" s="56"/>
    </row>
    <row r="37" spans="2:16" s="55" customFormat="1" ht="93" customHeight="1" x14ac:dyDescent="0.25">
      <c r="B37" s="441" t="s">
        <v>30</v>
      </c>
      <c r="C37" s="442">
        <v>2012</v>
      </c>
      <c r="D37" s="443">
        <v>41676</v>
      </c>
      <c r="E37" s="444" t="s">
        <v>102</v>
      </c>
      <c r="F37" s="444" t="s">
        <v>151</v>
      </c>
      <c r="G37" s="411" t="s">
        <v>199</v>
      </c>
      <c r="H37" s="411" t="s">
        <v>251</v>
      </c>
      <c r="I37" s="410" t="s">
        <v>386</v>
      </c>
      <c r="J37" s="411" t="s">
        <v>320</v>
      </c>
      <c r="K37" s="406">
        <v>41671</v>
      </c>
      <c r="L37" s="409">
        <v>41988</v>
      </c>
      <c r="M37" s="249" t="s">
        <v>489</v>
      </c>
      <c r="N37" s="407" t="s">
        <v>490</v>
      </c>
      <c r="O37" s="454" t="s">
        <v>441</v>
      </c>
      <c r="P37" s="56"/>
    </row>
    <row r="38" spans="2:16" s="55" customFormat="1" ht="93" customHeight="1" x14ac:dyDescent="0.25">
      <c r="B38" s="441"/>
      <c r="C38" s="442"/>
      <c r="D38" s="442"/>
      <c r="E38" s="444"/>
      <c r="F38" s="444"/>
      <c r="G38" s="411"/>
      <c r="H38" s="411"/>
      <c r="I38" s="410"/>
      <c r="J38" s="411"/>
      <c r="K38" s="406"/>
      <c r="L38" s="409"/>
      <c r="M38" s="249" t="s">
        <v>439</v>
      </c>
      <c r="N38" s="407"/>
      <c r="O38" s="454"/>
      <c r="P38" s="56"/>
    </row>
    <row r="39" spans="2:16" s="55" customFormat="1" ht="78" customHeight="1" x14ac:dyDescent="0.25">
      <c r="B39" s="441"/>
      <c r="C39" s="442"/>
      <c r="D39" s="442"/>
      <c r="E39" s="444"/>
      <c r="F39" s="444"/>
      <c r="G39" s="411"/>
      <c r="H39" s="411"/>
      <c r="I39" s="410"/>
      <c r="J39" s="411"/>
      <c r="K39" s="406"/>
      <c r="L39" s="409"/>
      <c r="M39" s="249" t="s">
        <v>440</v>
      </c>
      <c r="N39" s="407"/>
      <c r="O39" s="454"/>
      <c r="P39" s="56"/>
    </row>
    <row r="40" spans="2:16" s="55" customFormat="1" ht="78" customHeight="1" x14ac:dyDescent="0.25">
      <c r="B40" s="441" t="s">
        <v>31</v>
      </c>
      <c r="C40" s="450">
        <v>2012</v>
      </c>
      <c r="D40" s="455">
        <v>41676</v>
      </c>
      <c r="E40" s="444" t="s">
        <v>102</v>
      </c>
      <c r="F40" s="444" t="s">
        <v>151</v>
      </c>
      <c r="G40" s="411" t="s">
        <v>199</v>
      </c>
      <c r="H40" s="411" t="s">
        <v>252</v>
      </c>
      <c r="I40" s="411" t="s">
        <v>386</v>
      </c>
      <c r="J40" s="411" t="s">
        <v>321</v>
      </c>
      <c r="K40" s="406">
        <v>41671</v>
      </c>
      <c r="L40" s="409">
        <v>41988</v>
      </c>
      <c r="M40" s="260" t="s">
        <v>640</v>
      </c>
      <c r="N40" s="452" t="s">
        <v>2149</v>
      </c>
      <c r="O40" s="456"/>
      <c r="P40" s="56"/>
    </row>
    <row r="41" spans="2:16" s="55" customFormat="1" ht="78" customHeight="1" x14ac:dyDescent="0.25">
      <c r="B41" s="441"/>
      <c r="C41" s="450"/>
      <c r="D41" s="450"/>
      <c r="E41" s="444"/>
      <c r="F41" s="444"/>
      <c r="G41" s="411"/>
      <c r="H41" s="411"/>
      <c r="I41" s="411"/>
      <c r="J41" s="411"/>
      <c r="K41" s="406"/>
      <c r="L41" s="409"/>
      <c r="M41" s="260" t="s">
        <v>641</v>
      </c>
      <c r="N41" s="452"/>
      <c r="O41" s="456"/>
      <c r="P41" s="56"/>
    </row>
    <row r="42" spans="2:16" s="55" customFormat="1" ht="47.25" customHeight="1" x14ac:dyDescent="0.25">
      <c r="B42" s="441"/>
      <c r="C42" s="450"/>
      <c r="D42" s="450"/>
      <c r="E42" s="444"/>
      <c r="F42" s="444"/>
      <c r="G42" s="411"/>
      <c r="H42" s="411"/>
      <c r="I42" s="411"/>
      <c r="J42" s="411"/>
      <c r="K42" s="406"/>
      <c r="L42" s="409"/>
      <c r="M42" s="260" t="s">
        <v>642</v>
      </c>
      <c r="N42" s="452"/>
      <c r="O42" s="456"/>
      <c r="P42" s="56"/>
    </row>
    <row r="43" spans="2:16" s="55" customFormat="1" ht="115.5" x14ac:dyDescent="0.25">
      <c r="B43" s="251" t="s">
        <v>32</v>
      </c>
      <c r="C43" s="252">
        <v>2012</v>
      </c>
      <c r="D43" s="253">
        <v>41676</v>
      </c>
      <c r="E43" s="263" t="s">
        <v>103</v>
      </c>
      <c r="F43" s="256" t="s">
        <v>152</v>
      </c>
      <c r="G43" s="256" t="s">
        <v>200</v>
      </c>
      <c r="H43" s="256" t="s">
        <v>253</v>
      </c>
      <c r="I43" s="257" t="s">
        <v>387</v>
      </c>
      <c r="J43" s="256" t="s">
        <v>322</v>
      </c>
      <c r="K43" s="258">
        <v>41671</v>
      </c>
      <c r="L43" s="259">
        <v>41973</v>
      </c>
      <c r="M43" s="249" t="s">
        <v>491</v>
      </c>
      <c r="N43" s="250" t="s">
        <v>442</v>
      </c>
      <c r="O43" s="264"/>
      <c r="P43" s="56"/>
    </row>
    <row r="44" spans="2:16" s="55" customFormat="1" ht="115.5" x14ac:dyDescent="0.25">
      <c r="B44" s="251" t="s">
        <v>33</v>
      </c>
      <c r="C44" s="252">
        <v>2012</v>
      </c>
      <c r="D44" s="253">
        <v>41676</v>
      </c>
      <c r="E44" s="263" t="s">
        <v>103</v>
      </c>
      <c r="F44" s="254" t="s">
        <v>153</v>
      </c>
      <c r="G44" s="254" t="s">
        <v>201</v>
      </c>
      <c r="H44" s="256" t="s">
        <v>254</v>
      </c>
      <c r="I44" s="257" t="s">
        <v>386</v>
      </c>
      <c r="J44" s="256" t="s">
        <v>323</v>
      </c>
      <c r="K44" s="258">
        <v>41671</v>
      </c>
      <c r="L44" s="259">
        <v>41973</v>
      </c>
      <c r="M44" s="249" t="s">
        <v>492</v>
      </c>
      <c r="N44" s="250" t="s">
        <v>429</v>
      </c>
      <c r="O44" s="262"/>
      <c r="P44" s="56"/>
    </row>
    <row r="45" spans="2:16" s="55" customFormat="1" ht="83.25" customHeight="1" x14ac:dyDescent="0.25">
      <c r="B45" s="441" t="s">
        <v>34</v>
      </c>
      <c r="C45" s="442">
        <v>2012</v>
      </c>
      <c r="D45" s="443">
        <v>41676</v>
      </c>
      <c r="E45" s="449" t="s">
        <v>104</v>
      </c>
      <c r="F45" s="444" t="s">
        <v>154</v>
      </c>
      <c r="G45" s="411" t="s">
        <v>202</v>
      </c>
      <c r="H45" s="411" t="s">
        <v>255</v>
      </c>
      <c r="I45" s="410" t="s">
        <v>388</v>
      </c>
      <c r="J45" s="410" t="s">
        <v>324</v>
      </c>
      <c r="K45" s="406">
        <v>41699</v>
      </c>
      <c r="L45" s="409">
        <v>42004</v>
      </c>
      <c r="M45" s="249" t="s">
        <v>493</v>
      </c>
      <c r="N45" s="407" t="s">
        <v>430</v>
      </c>
      <c r="O45" s="453"/>
      <c r="P45" s="56"/>
    </row>
    <row r="46" spans="2:16" s="55" customFormat="1" ht="51" customHeight="1" x14ac:dyDescent="0.25">
      <c r="B46" s="441"/>
      <c r="C46" s="442"/>
      <c r="D46" s="442"/>
      <c r="E46" s="449"/>
      <c r="F46" s="444"/>
      <c r="G46" s="411"/>
      <c r="H46" s="411"/>
      <c r="I46" s="410"/>
      <c r="J46" s="410"/>
      <c r="K46" s="406"/>
      <c r="L46" s="409"/>
      <c r="M46" s="249" t="s">
        <v>494</v>
      </c>
      <c r="N46" s="407"/>
      <c r="O46" s="453"/>
      <c r="P46" s="56"/>
    </row>
    <row r="47" spans="2:16" s="55" customFormat="1" ht="42.75" customHeight="1" x14ac:dyDescent="0.25">
      <c r="B47" s="441"/>
      <c r="C47" s="442"/>
      <c r="D47" s="442"/>
      <c r="E47" s="449"/>
      <c r="F47" s="444"/>
      <c r="G47" s="411"/>
      <c r="H47" s="411"/>
      <c r="I47" s="410"/>
      <c r="J47" s="410"/>
      <c r="K47" s="406"/>
      <c r="L47" s="409"/>
      <c r="M47" s="249" t="s">
        <v>495</v>
      </c>
      <c r="N47" s="407"/>
      <c r="O47" s="453"/>
      <c r="P47" s="56"/>
    </row>
    <row r="48" spans="2:16" s="55" customFormat="1" ht="33" x14ac:dyDescent="0.25">
      <c r="B48" s="441"/>
      <c r="C48" s="442"/>
      <c r="D48" s="442"/>
      <c r="E48" s="449"/>
      <c r="F48" s="444"/>
      <c r="G48" s="411"/>
      <c r="H48" s="411"/>
      <c r="I48" s="410"/>
      <c r="J48" s="410"/>
      <c r="K48" s="406"/>
      <c r="L48" s="409"/>
      <c r="M48" s="249" t="s">
        <v>496</v>
      </c>
      <c r="N48" s="407"/>
      <c r="O48" s="453"/>
      <c r="P48" s="56"/>
    </row>
    <row r="49" spans="2:16" s="55" customFormat="1" ht="33" x14ac:dyDescent="0.25">
      <c r="B49" s="441"/>
      <c r="C49" s="442"/>
      <c r="D49" s="442"/>
      <c r="E49" s="449"/>
      <c r="F49" s="444"/>
      <c r="G49" s="411"/>
      <c r="H49" s="411"/>
      <c r="I49" s="410"/>
      <c r="J49" s="410"/>
      <c r="K49" s="406"/>
      <c r="L49" s="409"/>
      <c r="M49" s="249" t="s">
        <v>497</v>
      </c>
      <c r="N49" s="407"/>
      <c r="O49" s="453"/>
      <c r="P49" s="56"/>
    </row>
    <row r="50" spans="2:16" s="55" customFormat="1" ht="132.75" customHeight="1" x14ac:dyDescent="0.25">
      <c r="B50" s="251" t="s">
        <v>35</v>
      </c>
      <c r="C50" s="252">
        <v>2012</v>
      </c>
      <c r="D50" s="253">
        <v>41676</v>
      </c>
      <c r="E50" s="265" t="s">
        <v>104</v>
      </c>
      <c r="F50" s="256" t="s">
        <v>154</v>
      </c>
      <c r="G50" s="256" t="s">
        <v>203</v>
      </c>
      <c r="H50" s="256" t="s">
        <v>256</v>
      </c>
      <c r="I50" s="257" t="s">
        <v>388</v>
      </c>
      <c r="J50" s="257" t="s">
        <v>325</v>
      </c>
      <c r="K50" s="258">
        <v>41699</v>
      </c>
      <c r="L50" s="259">
        <v>42004</v>
      </c>
      <c r="M50" s="249" t="s">
        <v>498</v>
      </c>
      <c r="N50" s="250" t="s">
        <v>443</v>
      </c>
      <c r="O50" s="388" t="s">
        <v>2378</v>
      </c>
      <c r="P50" s="506"/>
    </row>
    <row r="51" spans="2:16" s="55" customFormat="1" ht="73.5" customHeight="1" x14ac:dyDescent="0.25">
      <c r="B51" s="441" t="s">
        <v>36</v>
      </c>
      <c r="C51" s="442">
        <v>2012</v>
      </c>
      <c r="D51" s="443">
        <v>41676</v>
      </c>
      <c r="E51" s="449" t="s">
        <v>104</v>
      </c>
      <c r="F51" s="444" t="s">
        <v>154</v>
      </c>
      <c r="G51" s="444" t="s">
        <v>203</v>
      </c>
      <c r="H51" s="444" t="s">
        <v>257</v>
      </c>
      <c r="I51" s="410" t="s">
        <v>388</v>
      </c>
      <c r="J51" s="410" t="s">
        <v>326</v>
      </c>
      <c r="K51" s="406">
        <v>41699</v>
      </c>
      <c r="L51" s="409">
        <v>42004</v>
      </c>
      <c r="M51" s="249" t="s">
        <v>499</v>
      </c>
      <c r="N51" s="407" t="s">
        <v>443</v>
      </c>
      <c r="O51" s="389"/>
      <c r="P51" s="507"/>
    </row>
    <row r="52" spans="2:16" s="55" customFormat="1" ht="73.5" customHeight="1" x14ac:dyDescent="0.25">
      <c r="B52" s="441"/>
      <c r="C52" s="442"/>
      <c r="D52" s="442"/>
      <c r="E52" s="449"/>
      <c r="F52" s="444"/>
      <c r="G52" s="444"/>
      <c r="H52" s="444"/>
      <c r="I52" s="410"/>
      <c r="J52" s="410"/>
      <c r="K52" s="406"/>
      <c r="L52" s="409"/>
      <c r="M52" s="249" t="s">
        <v>500</v>
      </c>
      <c r="N52" s="407"/>
      <c r="O52" s="389"/>
      <c r="P52" s="507"/>
    </row>
    <row r="53" spans="2:16" s="55" customFormat="1" ht="51.75" customHeight="1" x14ac:dyDescent="0.25">
      <c r="B53" s="441"/>
      <c r="C53" s="442"/>
      <c r="D53" s="442"/>
      <c r="E53" s="449"/>
      <c r="F53" s="444"/>
      <c r="G53" s="444"/>
      <c r="H53" s="444"/>
      <c r="I53" s="410"/>
      <c r="J53" s="410"/>
      <c r="K53" s="406"/>
      <c r="L53" s="409"/>
      <c r="M53" s="249" t="s">
        <v>501</v>
      </c>
      <c r="N53" s="407"/>
      <c r="O53" s="390"/>
      <c r="P53" s="507"/>
    </row>
    <row r="54" spans="2:16" s="55" customFormat="1" ht="149.25" customHeight="1" x14ac:dyDescent="0.25">
      <c r="B54" s="441" t="s">
        <v>37</v>
      </c>
      <c r="C54" s="442">
        <v>2012</v>
      </c>
      <c r="D54" s="443">
        <v>41676</v>
      </c>
      <c r="E54" s="449" t="s">
        <v>105</v>
      </c>
      <c r="F54" s="444" t="s">
        <v>155</v>
      </c>
      <c r="G54" s="410" t="s">
        <v>204</v>
      </c>
      <c r="H54" s="411" t="s">
        <v>258</v>
      </c>
      <c r="I54" s="410" t="s">
        <v>389</v>
      </c>
      <c r="J54" s="411" t="s">
        <v>327</v>
      </c>
      <c r="K54" s="406">
        <v>41699</v>
      </c>
      <c r="L54" s="409">
        <v>41881</v>
      </c>
      <c r="M54" s="249" t="s">
        <v>503</v>
      </c>
      <c r="N54" s="407" t="s">
        <v>454</v>
      </c>
      <c r="O54" s="453"/>
      <c r="P54" s="56"/>
    </row>
    <row r="55" spans="2:16" s="55" customFormat="1" ht="59.25" customHeight="1" x14ac:dyDescent="0.25">
      <c r="B55" s="441"/>
      <c r="C55" s="442"/>
      <c r="D55" s="442"/>
      <c r="E55" s="449"/>
      <c r="F55" s="444"/>
      <c r="G55" s="410"/>
      <c r="H55" s="411"/>
      <c r="I55" s="410"/>
      <c r="J55" s="411"/>
      <c r="K55" s="406"/>
      <c r="L55" s="409"/>
      <c r="M55" s="249" t="s">
        <v>502</v>
      </c>
      <c r="N55" s="407"/>
      <c r="O55" s="453"/>
      <c r="P55" s="56"/>
    </row>
    <row r="56" spans="2:16" s="55" customFormat="1" ht="132" customHeight="1" x14ac:dyDescent="0.25">
      <c r="B56" s="251" t="s">
        <v>38</v>
      </c>
      <c r="C56" s="252">
        <v>2012</v>
      </c>
      <c r="D56" s="253">
        <v>41676</v>
      </c>
      <c r="E56" s="256" t="s">
        <v>106</v>
      </c>
      <c r="F56" s="256" t="s">
        <v>155</v>
      </c>
      <c r="G56" s="256" t="s">
        <v>205</v>
      </c>
      <c r="H56" s="256" t="s">
        <v>258</v>
      </c>
      <c r="I56" s="257" t="s">
        <v>389</v>
      </c>
      <c r="J56" s="256" t="s">
        <v>327</v>
      </c>
      <c r="K56" s="258">
        <v>41699</v>
      </c>
      <c r="L56" s="259">
        <v>41852</v>
      </c>
      <c r="M56" s="249" t="s">
        <v>504</v>
      </c>
      <c r="N56" s="407"/>
      <c r="O56" s="453"/>
      <c r="P56" s="56"/>
    </row>
    <row r="57" spans="2:16" s="55" customFormat="1" ht="87.75" customHeight="1" x14ac:dyDescent="0.25">
      <c r="B57" s="441" t="s">
        <v>39</v>
      </c>
      <c r="C57" s="442">
        <v>2012</v>
      </c>
      <c r="D57" s="443">
        <v>41676</v>
      </c>
      <c r="E57" s="444" t="s">
        <v>107</v>
      </c>
      <c r="F57" s="444" t="s">
        <v>156</v>
      </c>
      <c r="G57" s="411" t="s">
        <v>206</v>
      </c>
      <c r="H57" s="411" t="s">
        <v>259</v>
      </c>
      <c r="I57" s="410" t="s">
        <v>389</v>
      </c>
      <c r="J57" s="410" t="s">
        <v>328</v>
      </c>
      <c r="K57" s="406">
        <v>41685</v>
      </c>
      <c r="L57" s="409">
        <v>41820</v>
      </c>
      <c r="M57" s="249" t="s">
        <v>505</v>
      </c>
      <c r="N57" s="407" t="s">
        <v>431</v>
      </c>
      <c r="O57" s="453"/>
      <c r="P57" s="56"/>
    </row>
    <row r="58" spans="2:16" s="55" customFormat="1" ht="69" customHeight="1" x14ac:dyDescent="0.25">
      <c r="B58" s="441"/>
      <c r="C58" s="442"/>
      <c r="D58" s="442"/>
      <c r="E58" s="444"/>
      <c r="F58" s="444"/>
      <c r="G58" s="411"/>
      <c r="H58" s="411"/>
      <c r="I58" s="410"/>
      <c r="J58" s="410"/>
      <c r="K58" s="406"/>
      <c r="L58" s="409"/>
      <c r="M58" s="249" t="s">
        <v>506</v>
      </c>
      <c r="N58" s="407"/>
      <c r="O58" s="453"/>
      <c r="P58" s="56"/>
    </row>
    <row r="59" spans="2:16" s="55" customFormat="1" ht="54" customHeight="1" x14ac:dyDescent="0.25">
      <c r="B59" s="441"/>
      <c r="C59" s="442"/>
      <c r="D59" s="442"/>
      <c r="E59" s="444"/>
      <c r="F59" s="444"/>
      <c r="G59" s="411"/>
      <c r="H59" s="411"/>
      <c r="I59" s="410"/>
      <c r="J59" s="410"/>
      <c r="K59" s="406"/>
      <c r="L59" s="409"/>
      <c r="M59" s="249" t="s">
        <v>507</v>
      </c>
      <c r="N59" s="407"/>
      <c r="O59" s="453"/>
      <c r="P59" s="56"/>
    </row>
    <row r="60" spans="2:16" s="55" customFormat="1" ht="56.25" customHeight="1" x14ac:dyDescent="0.25">
      <c r="B60" s="441"/>
      <c r="C60" s="442"/>
      <c r="D60" s="442"/>
      <c r="E60" s="444"/>
      <c r="F60" s="444"/>
      <c r="G60" s="411"/>
      <c r="H60" s="411"/>
      <c r="I60" s="410"/>
      <c r="J60" s="410"/>
      <c r="K60" s="406"/>
      <c r="L60" s="409"/>
      <c r="M60" s="249" t="s">
        <v>508</v>
      </c>
      <c r="N60" s="407"/>
      <c r="O60" s="453"/>
      <c r="P60" s="56"/>
    </row>
    <row r="61" spans="2:16" s="55" customFormat="1" ht="96.75" customHeight="1" x14ac:dyDescent="0.25">
      <c r="B61" s="441" t="s">
        <v>40</v>
      </c>
      <c r="C61" s="509">
        <v>2012</v>
      </c>
      <c r="D61" s="510">
        <v>41676</v>
      </c>
      <c r="E61" s="511" t="s">
        <v>108</v>
      </c>
      <c r="F61" s="448" t="s">
        <v>157</v>
      </c>
      <c r="G61" s="411" t="s">
        <v>207</v>
      </c>
      <c r="H61" s="411" t="s">
        <v>260</v>
      </c>
      <c r="I61" s="410" t="s">
        <v>389</v>
      </c>
      <c r="J61" s="410" t="s">
        <v>329</v>
      </c>
      <c r="K61" s="406">
        <v>41699</v>
      </c>
      <c r="L61" s="409">
        <v>41791</v>
      </c>
      <c r="M61" s="249" t="s">
        <v>618</v>
      </c>
      <c r="N61" s="407" t="s">
        <v>2323</v>
      </c>
      <c r="O61" s="439"/>
      <c r="P61" s="56"/>
    </row>
    <row r="62" spans="2:16" s="55" customFormat="1" ht="55.5" customHeight="1" x14ac:dyDescent="0.25">
      <c r="B62" s="441"/>
      <c r="C62" s="509"/>
      <c r="D62" s="509"/>
      <c r="E62" s="511"/>
      <c r="F62" s="448"/>
      <c r="G62" s="411"/>
      <c r="H62" s="411"/>
      <c r="I62" s="410"/>
      <c r="J62" s="410"/>
      <c r="K62" s="406"/>
      <c r="L62" s="409"/>
      <c r="M62" s="249" t="s">
        <v>619</v>
      </c>
      <c r="N62" s="407"/>
      <c r="O62" s="439"/>
      <c r="P62" s="56"/>
    </row>
    <row r="63" spans="2:16" s="55" customFormat="1" ht="66" x14ac:dyDescent="0.25">
      <c r="B63" s="441" t="s">
        <v>41</v>
      </c>
      <c r="C63" s="442">
        <v>2012</v>
      </c>
      <c r="D63" s="443">
        <v>41676</v>
      </c>
      <c r="E63" s="449" t="s">
        <v>109</v>
      </c>
      <c r="F63" s="444" t="s">
        <v>158</v>
      </c>
      <c r="G63" s="410" t="s">
        <v>208</v>
      </c>
      <c r="H63" s="410" t="s">
        <v>261</v>
      </c>
      <c r="I63" s="410" t="s">
        <v>389</v>
      </c>
      <c r="J63" s="410" t="s">
        <v>330</v>
      </c>
      <c r="K63" s="406">
        <v>41699</v>
      </c>
      <c r="L63" s="409">
        <v>41881</v>
      </c>
      <c r="M63" s="249" t="s">
        <v>455</v>
      </c>
      <c r="N63" s="407" t="s">
        <v>457</v>
      </c>
      <c r="O63" s="453"/>
      <c r="P63" s="56"/>
    </row>
    <row r="64" spans="2:16" s="55" customFormat="1" ht="69" customHeight="1" x14ac:dyDescent="0.25">
      <c r="B64" s="441"/>
      <c r="C64" s="442"/>
      <c r="D64" s="442"/>
      <c r="E64" s="449"/>
      <c r="F64" s="444"/>
      <c r="G64" s="410"/>
      <c r="H64" s="410"/>
      <c r="I64" s="410"/>
      <c r="J64" s="410"/>
      <c r="K64" s="406"/>
      <c r="L64" s="409"/>
      <c r="M64" s="249" t="s">
        <v>456</v>
      </c>
      <c r="N64" s="407"/>
      <c r="O64" s="453"/>
      <c r="P64" s="56"/>
    </row>
    <row r="65" spans="2:16" s="55" customFormat="1" ht="134.25" customHeight="1" x14ac:dyDescent="0.25">
      <c r="B65" s="251" t="s">
        <v>42</v>
      </c>
      <c r="C65" s="252">
        <v>2012</v>
      </c>
      <c r="D65" s="253">
        <v>41676</v>
      </c>
      <c r="E65" s="254" t="s">
        <v>110</v>
      </c>
      <c r="F65" s="256" t="s">
        <v>159</v>
      </c>
      <c r="G65" s="256" t="s">
        <v>209</v>
      </c>
      <c r="H65" s="256" t="s">
        <v>262</v>
      </c>
      <c r="I65" s="257" t="s">
        <v>389</v>
      </c>
      <c r="J65" s="256" t="s">
        <v>331</v>
      </c>
      <c r="K65" s="258">
        <v>41666</v>
      </c>
      <c r="L65" s="259">
        <v>41973</v>
      </c>
      <c r="M65" s="249" t="s">
        <v>509</v>
      </c>
      <c r="N65" s="250" t="s">
        <v>443</v>
      </c>
      <c r="O65" s="266" t="s">
        <v>2380</v>
      </c>
      <c r="P65" s="56"/>
    </row>
    <row r="66" spans="2:16" s="55" customFormat="1" ht="81" customHeight="1" x14ac:dyDescent="0.25">
      <c r="B66" s="441" t="s">
        <v>43</v>
      </c>
      <c r="C66" s="442">
        <v>2012</v>
      </c>
      <c r="D66" s="443">
        <v>41676</v>
      </c>
      <c r="E66" s="444" t="s">
        <v>111</v>
      </c>
      <c r="F66" s="444" t="s">
        <v>160</v>
      </c>
      <c r="G66" s="411" t="s">
        <v>210</v>
      </c>
      <c r="H66" s="411" t="s">
        <v>263</v>
      </c>
      <c r="I66" s="445" t="s">
        <v>390</v>
      </c>
      <c r="J66" s="410" t="s">
        <v>332</v>
      </c>
      <c r="K66" s="406">
        <v>41685</v>
      </c>
      <c r="L66" s="409">
        <v>41973</v>
      </c>
      <c r="M66" s="249" t="s">
        <v>510</v>
      </c>
      <c r="N66" s="388" t="s">
        <v>2324</v>
      </c>
      <c r="O66" s="267" t="s">
        <v>2379</v>
      </c>
      <c r="P66" s="56"/>
    </row>
    <row r="67" spans="2:16" s="55" customFormat="1" ht="47.25" customHeight="1" x14ac:dyDescent="0.25">
      <c r="B67" s="441"/>
      <c r="C67" s="442"/>
      <c r="D67" s="442"/>
      <c r="E67" s="444"/>
      <c r="F67" s="444"/>
      <c r="G67" s="411"/>
      <c r="H67" s="411"/>
      <c r="I67" s="445"/>
      <c r="J67" s="410"/>
      <c r="K67" s="406"/>
      <c r="L67" s="409"/>
      <c r="M67" s="249" t="s">
        <v>511</v>
      </c>
      <c r="N67" s="389"/>
      <c r="O67" s="394" t="s">
        <v>2382</v>
      </c>
      <c r="P67" s="56"/>
    </row>
    <row r="68" spans="2:16" s="55" customFormat="1" ht="63" customHeight="1" x14ac:dyDescent="0.25">
      <c r="B68" s="441"/>
      <c r="C68" s="442"/>
      <c r="D68" s="442"/>
      <c r="E68" s="444"/>
      <c r="F68" s="444"/>
      <c r="G68" s="411"/>
      <c r="H68" s="411"/>
      <c r="I68" s="445"/>
      <c r="J68" s="410"/>
      <c r="K68" s="406"/>
      <c r="L68" s="409"/>
      <c r="M68" s="249" t="s">
        <v>512</v>
      </c>
      <c r="N68" s="389"/>
      <c r="O68" s="395"/>
      <c r="P68" s="56"/>
    </row>
    <row r="69" spans="2:16" s="55" customFormat="1" ht="139.5" customHeight="1" x14ac:dyDescent="0.25">
      <c r="B69" s="441"/>
      <c r="C69" s="442"/>
      <c r="D69" s="442"/>
      <c r="E69" s="444"/>
      <c r="F69" s="444"/>
      <c r="G69" s="411"/>
      <c r="H69" s="411"/>
      <c r="I69" s="445"/>
      <c r="J69" s="410"/>
      <c r="K69" s="406"/>
      <c r="L69" s="409"/>
      <c r="M69" s="249" t="s">
        <v>513</v>
      </c>
      <c r="N69" s="390"/>
      <c r="O69" s="396"/>
      <c r="P69" s="56"/>
    </row>
    <row r="70" spans="2:16" s="55" customFormat="1" ht="125.25" customHeight="1" x14ac:dyDescent="0.25">
      <c r="B70" s="441" t="s">
        <v>44</v>
      </c>
      <c r="C70" s="442">
        <v>2012</v>
      </c>
      <c r="D70" s="443">
        <v>41676</v>
      </c>
      <c r="E70" s="444" t="s">
        <v>112</v>
      </c>
      <c r="F70" s="444" t="s">
        <v>161</v>
      </c>
      <c r="G70" s="411" t="s">
        <v>211</v>
      </c>
      <c r="H70" s="410" t="s">
        <v>432</v>
      </c>
      <c r="I70" s="410" t="s">
        <v>391</v>
      </c>
      <c r="J70" s="410" t="s">
        <v>333</v>
      </c>
      <c r="K70" s="406">
        <v>41699</v>
      </c>
      <c r="L70" s="409">
        <v>41881</v>
      </c>
      <c r="M70" s="249" t="s">
        <v>514</v>
      </c>
      <c r="N70" s="407" t="s">
        <v>2381</v>
      </c>
      <c r="O70" s="440" t="s">
        <v>2397</v>
      </c>
      <c r="P70" s="56"/>
    </row>
    <row r="71" spans="2:16" s="55" customFormat="1" ht="99.75" customHeight="1" x14ac:dyDescent="0.25">
      <c r="B71" s="441"/>
      <c r="C71" s="442"/>
      <c r="D71" s="442"/>
      <c r="E71" s="444"/>
      <c r="F71" s="444"/>
      <c r="G71" s="411"/>
      <c r="H71" s="410"/>
      <c r="I71" s="410"/>
      <c r="J71" s="410"/>
      <c r="K71" s="406"/>
      <c r="L71" s="409"/>
      <c r="M71" s="249" t="s">
        <v>515</v>
      </c>
      <c r="N71" s="407"/>
      <c r="O71" s="440"/>
      <c r="P71" s="56"/>
    </row>
    <row r="72" spans="2:16" s="55" customFormat="1" ht="74.25" customHeight="1" x14ac:dyDescent="0.25">
      <c r="B72" s="441"/>
      <c r="C72" s="442"/>
      <c r="D72" s="442"/>
      <c r="E72" s="444"/>
      <c r="F72" s="444"/>
      <c r="G72" s="411"/>
      <c r="H72" s="268" t="s">
        <v>433</v>
      </c>
      <c r="I72" s="410"/>
      <c r="J72" s="410"/>
      <c r="K72" s="406"/>
      <c r="L72" s="409"/>
      <c r="M72" s="447" t="s">
        <v>516</v>
      </c>
      <c r="N72" s="407"/>
      <c r="O72" s="440"/>
      <c r="P72" s="56"/>
    </row>
    <row r="73" spans="2:16" s="55" customFormat="1" ht="56.25" customHeight="1" x14ac:dyDescent="0.25">
      <c r="B73" s="441"/>
      <c r="C73" s="442"/>
      <c r="D73" s="442"/>
      <c r="E73" s="444"/>
      <c r="F73" s="444"/>
      <c r="G73" s="411"/>
      <c r="H73" s="256" t="s">
        <v>2150</v>
      </c>
      <c r="I73" s="410"/>
      <c r="J73" s="410"/>
      <c r="K73" s="406"/>
      <c r="L73" s="409"/>
      <c r="M73" s="447"/>
      <c r="N73" s="407"/>
      <c r="O73" s="440"/>
      <c r="P73" s="56"/>
    </row>
    <row r="74" spans="2:16" s="55" customFormat="1" ht="94.5" customHeight="1" x14ac:dyDescent="0.25">
      <c r="B74" s="441" t="s">
        <v>45</v>
      </c>
      <c r="C74" s="442">
        <v>2012</v>
      </c>
      <c r="D74" s="443">
        <v>41676</v>
      </c>
      <c r="E74" s="444" t="s">
        <v>113</v>
      </c>
      <c r="F74" s="444" t="s">
        <v>162</v>
      </c>
      <c r="G74" s="410" t="s">
        <v>212</v>
      </c>
      <c r="H74" s="411" t="s">
        <v>264</v>
      </c>
      <c r="I74" s="410" t="s">
        <v>390</v>
      </c>
      <c r="J74" s="410" t="s">
        <v>334</v>
      </c>
      <c r="K74" s="406">
        <v>41640</v>
      </c>
      <c r="L74" s="409">
        <v>42004</v>
      </c>
      <c r="M74" s="249" t="s">
        <v>517</v>
      </c>
      <c r="N74" s="407" t="s">
        <v>434</v>
      </c>
      <c r="O74" s="500"/>
      <c r="P74" s="56"/>
    </row>
    <row r="75" spans="2:16" s="55" customFormat="1" ht="94.5" customHeight="1" x14ac:dyDescent="0.25">
      <c r="B75" s="441"/>
      <c r="C75" s="442"/>
      <c r="D75" s="442"/>
      <c r="E75" s="444"/>
      <c r="F75" s="444"/>
      <c r="G75" s="410"/>
      <c r="H75" s="411"/>
      <c r="I75" s="410"/>
      <c r="J75" s="410"/>
      <c r="K75" s="406"/>
      <c r="L75" s="409"/>
      <c r="M75" s="269" t="s">
        <v>519</v>
      </c>
      <c r="N75" s="407"/>
      <c r="O75" s="500"/>
      <c r="P75" s="56"/>
    </row>
    <row r="76" spans="2:16" s="55" customFormat="1" ht="105" customHeight="1" x14ac:dyDescent="0.25">
      <c r="B76" s="441"/>
      <c r="C76" s="442"/>
      <c r="D76" s="442"/>
      <c r="E76" s="444"/>
      <c r="F76" s="444"/>
      <c r="G76" s="410"/>
      <c r="H76" s="411"/>
      <c r="I76" s="410"/>
      <c r="J76" s="410"/>
      <c r="K76" s="406"/>
      <c r="L76" s="409"/>
      <c r="M76" s="249" t="s">
        <v>518</v>
      </c>
      <c r="N76" s="407"/>
      <c r="O76" s="500"/>
      <c r="P76" s="56"/>
    </row>
    <row r="77" spans="2:16" s="55" customFormat="1" ht="83.25" customHeight="1" x14ac:dyDescent="0.25">
      <c r="B77" s="441" t="s">
        <v>46</v>
      </c>
      <c r="C77" s="442">
        <v>2012</v>
      </c>
      <c r="D77" s="443">
        <v>41676</v>
      </c>
      <c r="E77" s="444" t="s">
        <v>114</v>
      </c>
      <c r="F77" s="444" t="s">
        <v>163</v>
      </c>
      <c r="G77" s="411" t="s">
        <v>213</v>
      </c>
      <c r="H77" s="411" t="s">
        <v>265</v>
      </c>
      <c r="I77" s="410" t="s">
        <v>392</v>
      </c>
      <c r="J77" s="411" t="s">
        <v>335</v>
      </c>
      <c r="K77" s="406">
        <v>41640</v>
      </c>
      <c r="L77" s="409">
        <v>42004</v>
      </c>
      <c r="M77" s="249" t="s">
        <v>520</v>
      </c>
      <c r="N77" s="407" t="s">
        <v>2151</v>
      </c>
      <c r="O77" s="440" t="s">
        <v>2152</v>
      </c>
      <c r="P77" s="56"/>
    </row>
    <row r="78" spans="2:16" s="55" customFormat="1" ht="83.25" customHeight="1" x14ac:dyDescent="0.25">
      <c r="B78" s="441"/>
      <c r="C78" s="442"/>
      <c r="D78" s="442"/>
      <c r="E78" s="444"/>
      <c r="F78" s="444"/>
      <c r="G78" s="411"/>
      <c r="H78" s="411"/>
      <c r="I78" s="410"/>
      <c r="J78" s="411"/>
      <c r="K78" s="406"/>
      <c r="L78" s="409"/>
      <c r="M78" s="249" t="s">
        <v>521</v>
      </c>
      <c r="N78" s="407"/>
      <c r="O78" s="440"/>
      <c r="P78" s="56"/>
    </row>
    <row r="79" spans="2:16" s="55" customFormat="1" ht="54.75" customHeight="1" x14ac:dyDescent="0.25">
      <c r="B79" s="441"/>
      <c r="C79" s="442"/>
      <c r="D79" s="442"/>
      <c r="E79" s="444"/>
      <c r="F79" s="444"/>
      <c r="G79" s="411"/>
      <c r="H79" s="411"/>
      <c r="I79" s="410"/>
      <c r="J79" s="411"/>
      <c r="K79" s="406"/>
      <c r="L79" s="409"/>
      <c r="M79" s="249" t="s">
        <v>522</v>
      </c>
      <c r="N79" s="407"/>
      <c r="O79" s="440"/>
      <c r="P79" s="56"/>
    </row>
    <row r="80" spans="2:16" s="55" customFormat="1" ht="83.25" customHeight="1" x14ac:dyDescent="0.25">
      <c r="B80" s="441" t="s">
        <v>47</v>
      </c>
      <c r="C80" s="442">
        <v>2012</v>
      </c>
      <c r="D80" s="443">
        <v>41676</v>
      </c>
      <c r="E80" s="444" t="s">
        <v>115</v>
      </c>
      <c r="F80" s="444" t="s">
        <v>164</v>
      </c>
      <c r="G80" s="411" t="s">
        <v>214</v>
      </c>
      <c r="H80" s="411" t="s">
        <v>266</v>
      </c>
      <c r="I80" s="410" t="s">
        <v>393</v>
      </c>
      <c r="J80" s="410" t="s">
        <v>336</v>
      </c>
      <c r="K80" s="406">
        <v>41699</v>
      </c>
      <c r="L80" s="409">
        <v>41973</v>
      </c>
      <c r="M80" s="249" t="s">
        <v>523</v>
      </c>
      <c r="N80" s="407" t="s">
        <v>2153</v>
      </c>
      <c r="O80" s="440" t="s">
        <v>2154</v>
      </c>
      <c r="P80" s="56"/>
    </row>
    <row r="81" spans="2:16" s="55" customFormat="1" ht="73.5" customHeight="1" x14ac:dyDescent="0.25">
      <c r="B81" s="441"/>
      <c r="C81" s="442"/>
      <c r="D81" s="442"/>
      <c r="E81" s="444"/>
      <c r="F81" s="444"/>
      <c r="G81" s="411"/>
      <c r="H81" s="411"/>
      <c r="I81" s="410"/>
      <c r="J81" s="410"/>
      <c r="K81" s="406"/>
      <c r="L81" s="409"/>
      <c r="M81" s="249" t="s">
        <v>524</v>
      </c>
      <c r="N81" s="407"/>
      <c r="O81" s="440"/>
      <c r="P81" s="56"/>
    </row>
    <row r="82" spans="2:16" s="55" customFormat="1" ht="66" customHeight="1" x14ac:dyDescent="0.25">
      <c r="B82" s="441"/>
      <c r="C82" s="442"/>
      <c r="D82" s="442"/>
      <c r="E82" s="444"/>
      <c r="F82" s="444"/>
      <c r="G82" s="411"/>
      <c r="H82" s="411"/>
      <c r="I82" s="410"/>
      <c r="J82" s="410"/>
      <c r="K82" s="406"/>
      <c r="L82" s="409"/>
      <c r="M82" s="249" t="s">
        <v>525</v>
      </c>
      <c r="N82" s="408"/>
      <c r="O82" s="440"/>
      <c r="P82" s="56"/>
    </row>
    <row r="83" spans="2:16" s="55" customFormat="1" ht="84.75" customHeight="1" x14ac:dyDescent="0.25">
      <c r="B83" s="441" t="s">
        <v>48</v>
      </c>
      <c r="C83" s="442">
        <v>2012</v>
      </c>
      <c r="D83" s="443">
        <v>41676</v>
      </c>
      <c r="E83" s="444" t="s">
        <v>116</v>
      </c>
      <c r="F83" s="444" t="s">
        <v>165</v>
      </c>
      <c r="G83" s="411" t="s">
        <v>215</v>
      </c>
      <c r="H83" s="411" t="s">
        <v>267</v>
      </c>
      <c r="I83" s="410" t="s">
        <v>394</v>
      </c>
      <c r="J83" s="445" t="s">
        <v>337</v>
      </c>
      <c r="K83" s="406">
        <v>41649</v>
      </c>
      <c r="L83" s="409">
        <v>42004</v>
      </c>
      <c r="M83" s="269" t="s">
        <v>459</v>
      </c>
      <c r="N83" s="407" t="s">
        <v>2155</v>
      </c>
      <c r="O83" s="439"/>
      <c r="P83" s="56"/>
    </row>
    <row r="84" spans="2:16" s="55" customFormat="1" ht="77.25" customHeight="1" x14ac:dyDescent="0.25">
      <c r="B84" s="441"/>
      <c r="C84" s="442"/>
      <c r="D84" s="442"/>
      <c r="E84" s="444"/>
      <c r="F84" s="444"/>
      <c r="G84" s="411"/>
      <c r="H84" s="411"/>
      <c r="I84" s="410"/>
      <c r="J84" s="445"/>
      <c r="K84" s="406"/>
      <c r="L84" s="409"/>
      <c r="M84" s="249" t="s">
        <v>458</v>
      </c>
      <c r="N84" s="407"/>
      <c r="O84" s="439"/>
      <c r="P84" s="56"/>
    </row>
    <row r="85" spans="2:16" s="55" customFormat="1" ht="84.75" customHeight="1" x14ac:dyDescent="0.25">
      <c r="B85" s="441" t="s">
        <v>49</v>
      </c>
      <c r="C85" s="442">
        <v>2012</v>
      </c>
      <c r="D85" s="443">
        <v>41676</v>
      </c>
      <c r="E85" s="444" t="s">
        <v>117</v>
      </c>
      <c r="F85" s="444" t="s">
        <v>166</v>
      </c>
      <c r="G85" s="411" t="s">
        <v>216</v>
      </c>
      <c r="H85" s="411" t="s">
        <v>268</v>
      </c>
      <c r="I85" s="410" t="s">
        <v>390</v>
      </c>
      <c r="J85" s="410" t="s">
        <v>338</v>
      </c>
      <c r="K85" s="406">
        <v>41640</v>
      </c>
      <c r="L85" s="409">
        <v>42004</v>
      </c>
      <c r="M85" s="249" t="s">
        <v>464</v>
      </c>
      <c r="N85" s="452" t="s">
        <v>2156</v>
      </c>
      <c r="O85" s="439"/>
      <c r="P85" s="56"/>
    </row>
    <row r="86" spans="2:16" s="55" customFormat="1" ht="39.75" customHeight="1" x14ac:dyDescent="0.25">
      <c r="B86" s="441"/>
      <c r="C86" s="442"/>
      <c r="D86" s="442"/>
      <c r="E86" s="444"/>
      <c r="F86" s="444"/>
      <c r="G86" s="411"/>
      <c r="H86" s="411"/>
      <c r="I86" s="410"/>
      <c r="J86" s="410"/>
      <c r="K86" s="406"/>
      <c r="L86" s="409"/>
      <c r="M86" s="249" t="s">
        <v>460</v>
      </c>
      <c r="N86" s="407"/>
      <c r="O86" s="439"/>
      <c r="P86" s="56"/>
    </row>
    <row r="87" spans="2:16" s="55" customFormat="1" ht="34.5" customHeight="1" x14ac:dyDescent="0.25">
      <c r="B87" s="441"/>
      <c r="C87" s="442"/>
      <c r="D87" s="442"/>
      <c r="E87" s="444"/>
      <c r="F87" s="444"/>
      <c r="G87" s="411"/>
      <c r="H87" s="411"/>
      <c r="I87" s="410"/>
      <c r="J87" s="410"/>
      <c r="K87" s="406"/>
      <c r="L87" s="409"/>
      <c r="M87" s="249" t="s">
        <v>461</v>
      </c>
      <c r="N87" s="407"/>
      <c r="O87" s="439"/>
      <c r="P87" s="56"/>
    </row>
    <row r="88" spans="2:16" s="55" customFormat="1" ht="34.5" customHeight="1" x14ac:dyDescent="0.25">
      <c r="B88" s="441"/>
      <c r="C88" s="442"/>
      <c r="D88" s="442"/>
      <c r="E88" s="444"/>
      <c r="F88" s="444"/>
      <c r="G88" s="411"/>
      <c r="H88" s="411"/>
      <c r="I88" s="410"/>
      <c r="J88" s="410"/>
      <c r="K88" s="406"/>
      <c r="L88" s="409"/>
      <c r="M88" s="260" t="s">
        <v>462</v>
      </c>
      <c r="N88" s="407"/>
      <c r="O88" s="439"/>
      <c r="P88" s="56"/>
    </row>
    <row r="89" spans="2:16" s="55" customFormat="1" ht="37.5" customHeight="1" x14ac:dyDescent="0.25">
      <c r="B89" s="441"/>
      <c r="C89" s="442"/>
      <c r="D89" s="442"/>
      <c r="E89" s="444"/>
      <c r="F89" s="444"/>
      <c r="G89" s="411"/>
      <c r="H89" s="411"/>
      <c r="I89" s="410"/>
      <c r="J89" s="410"/>
      <c r="K89" s="406"/>
      <c r="L89" s="409"/>
      <c r="M89" s="249" t="s">
        <v>463</v>
      </c>
      <c r="N89" s="407"/>
      <c r="O89" s="439"/>
      <c r="P89" s="56"/>
    </row>
    <row r="90" spans="2:16" s="55" customFormat="1" ht="202.5" customHeight="1" x14ac:dyDescent="0.25">
      <c r="B90" s="251" t="s">
        <v>50</v>
      </c>
      <c r="C90" s="252">
        <v>2012</v>
      </c>
      <c r="D90" s="253">
        <v>41676</v>
      </c>
      <c r="E90" s="256" t="s">
        <v>118</v>
      </c>
      <c r="F90" s="254" t="s">
        <v>167</v>
      </c>
      <c r="G90" s="254" t="s">
        <v>212</v>
      </c>
      <c r="H90" s="256" t="s">
        <v>264</v>
      </c>
      <c r="I90" s="257" t="s">
        <v>390</v>
      </c>
      <c r="J90" s="254" t="s">
        <v>334</v>
      </c>
      <c r="K90" s="258">
        <v>41640</v>
      </c>
      <c r="L90" s="259">
        <v>42004</v>
      </c>
      <c r="M90" s="260" t="s">
        <v>526</v>
      </c>
      <c r="N90" s="270" t="s">
        <v>2399</v>
      </c>
      <c r="O90" s="267" t="s">
        <v>2383</v>
      </c>
      <c r="P90" s="56"/>
    </row>
    <row r="91" spans="2:16" s="55" customFormat="1" ht="104.25" customHeight="1" x14ac:dyDescent="0.25">
      <c r="B91" s="441" t="s">
        <v>51</v>
      </c>
      <c r="C91" s="442">
        <v>2012</v>
      </c>
      <c r="D91" s="443">
        <v>41676</v>
      </c>
      <c r="E91" s="444" t="s">
        <v>119</v>
      </c>
      <c r="F91" s="444" t="s">
        <v>168</v>
      </c>
      <c r="G91" s="444" t="s">
        <v>217</v>
      </c>
      <c r="H91" s="444" t="s">
        <v>269</v>
      </c>
      <c r="I91" s="444" t="s">
        <v>395</v>
      </c>
      <c r="J91" s="444" t="s">
        <v>339</v>
      </c>
      <c r="K91" s="406">
        <v>41671</v>
      </c>
      <c r="L91" s="409">
        <v>42003</v>
      </c>
      <c r="M91" s="249" t="s">
        <v>465</v>
      </c>
      <c r="N91" s="407" t="s">
        <v>2157</v>
      </c>
      <c r="O91" s="439"/>
      <c r="P91" s="56"/>
    </row>
    <row r="92" spans="2:16" s="55" customFormat="1" ht="60.75" customHeight="1" x14ac:dyDescent="0.25">
      <c r="B92" s="441"/>
      <c r="C92" s="442"/>
      <c r="D92" s="442"/>
      <c r="E92" s="444"/>
      <c r="F92" s="444"/>
      <c r="G92" s="444"/>
      <c r="H92" s="444"/>
      <c r="I92" s="444"/>
      <c r="J92" s="444"/>
      <c r="K92" s="406"/>
      <c r="L92" s="409"/>
      <c r="M92" s="260" t="s">
        <v>466</v>
      </c>
      <c r="N92" s="407"/>
      <c r="O92" s="439"/>
      <c r="P92" s="56"/>
    </row>
    <row r="93" spans="2:16" s="55" customFormat="1" ht="46.5" customHeight="1" x14ac:dyDescent="0.25">
      <c r="B93" s="441"/>
      <c r="C93" s="442"/>
      <c r="D93" s="442"/>
      <c r="E93" s="444"/>
      <c r="F93" s="444"/>
      <c r="G93" s="444"/>
      <c r="H93" s="444"/>
      <c r="I93" s="444"/>
      <c r="J93" s="444"/>
      <c r="K93" s="406"/>
      <c r="L93" s="409"/>
      <c r="M93" s="249" t="s">
        <v>467</v>
      </c>
      <c r="N93" s="408"/>
      <c r="O93" s="439"/>
      <c r="P93" s="56"/>
    </row>
    <row r="94" spans="2:16" s="55" customFormat="1" ht="54" customHeight="1" x14ac:dyDescent="0.25">
      <c r="B94" s="441"/>
      <c r="C94" s="442"/>
      <c r="D94" s="442"/>
      <c r="E94" s="444"/>
      <c r="F94" s="444"/>
      <c r="G94" s="444"/>
      <c r="H94" s="444"/>
      <c r="I94" s="444"/>
      <c r="J94" s="444"/>
      <c r="K94" s="406"/>
      <c r="L94" s="409"/>
      <c r="M94" s="249" t="s">
        <v>468</v>
      </c>
      <c r="N94" s="408"/>
      <c r="O94" s="439"/>
      <c r="P94" s="56"/>
    </row>
    <row r="95" spans="2:16" s="55" customFormat="1" ht="52.5" customHeight="1" x14ac:dyDescent="0.25">
      <c r="B95" s="441"/>
      <c r="C95" s="442"/>
      <c r="D95" s="442"/>
      <c r="E95" s="444"/>
      <c r="F95" s="444"/>
      <c r="G95" s="444"/>
      <c r="H95" s="444"/>
      <c r="I95" s="444"/>
      <c r="J95" s="444"/>
      <c r="K95" s="406"/>
      <c r="L95" s="409"/>
      <c r="M95" s="249" t="s">
        <v>469</v>
      </c>
      <c r="N95" s="408"/>
      <c r="O95" s="439"/>
      <c r="P95" s="56"/>
    </row>
    <row r="96" spans="2:16" s="55" customFormat="1" ht="48" customHeight="1" x14ac:dyDescent="0.25">
      <c r="B96" s="441"/>
      <c r="C96" s="442"/>
      <c r="D96" s="442"/>
      <c r="E96" s="444"/>
      <c r="F96" s="444"/>
      <c r="G96" s="444"/>
      <c r="H96" s="444"/>
      <c r="I96" s="444"/>
      <c r="J96" s="444"/>
      <c r="K96" s="406"/>
      <c r="L96" s="409"/>
      <c r="M96" s="249" t="s">
        <v>470</v>
      </c>
      <c r="N96" s="408"/>
      <c r="O96" s="439"/>
      <c r="P96" s="56"/>
    </row>
    <row r="97" spans="2:16" s="55" customFormat="1" ht="48" customHeight="1" x14ac:dyDescent="0.25">
      <c r="B97" s="424" t="s">
        <v>52</v>
      </c>
      <c r="C97" s="421">
        <v>2012</v>
      </c>
      <c r="D97" s="418">
        <v>41676</v>
      </c>
      <c r="E97" s="403" t="s">
        <v>119</v>
      </c>
      <c r="F97" s="403" t="s">
        <v>169</v>
      </c>
      <c r="G97" s="403" t="s">
        <v>218</v>
      </c>
      <c r="H97" s="403" t="s">
        <v>270</v>
      </c>
      <c r="I97" s="403" t="s">
        <v>396</v>
      </c>
      <c r="J97" s="403" t="s">
        <v>340</v>
      </c>
      <c r="K97" s="400">
        <v>41671</v>
      </c>
      <c r="L97" s="397">
        <v>41912</v>
      </c>
      <c r="M97" s="249" t="s">
        <v>2385</v>
      </c>
      <c r="N97" s="391" t="s">
        <v>2384</v>
      </c>
      <c r="O97" s="394" t="s">
        <v>2383</v>
      </c>
      <c r="P97" s="56"/>
    </row>
    <row r="98" spans="2:16" s="55" customFormat="1" ht="48" customHeight="1" x14ac:dyDescent="0.25">
      <c r="B98" s="425"/>
      <c r="C98" s="422"/>
      <c r="D98" s="419"/>
      <c r="E98" s="404"/>
      <c r="F98" s="404"/>
      <c r="G98" s="404"/>
      <c r="H98" s="404"/>
      <c r="I98" s="404"/>
      <c r="J98" s="404"/>
      <c r="K98" s="401"/>
      <c r="L98" s="398"/>
      <c r="M98" s="249" t="s">
        <v>2386</v>
      </c>
      <c r="N98" s="392"/>
      <c r="O98" s="395"/>
      <c r="P98" s="56"/>
    </row>
    <row r="99" spans="2:16" s="55" customFormat="1" ht="48" customHeight="1" x14ac:dyDescent="0.25">
      <c r="B99" s="425"/>
      <c r="C99" s="422"/>
      <c r="D99" s="419"/>
      <c r="E99" s="404"/>
      <c r="F99" s="404"/>
      <c r="G99" s="404"/>
      <c r="H99" s="404"/>
      <c r="I99" s="404"/>
      <c r="J99" s="404"/>
      <c r="K99" s="401"/>
      <c r="L99" s="398"/>
      <c r="M99" s="249" t="s">
        <v>2387</v>
      </c>
      <c r="N99" s="392"/>
      <c r="O99" s="395"/>
      <c r="P99" s="56"/>
    </row>
    <row r="100" spans="2:16" s="55" customFormat="1" ht="48" customHeight="1" x14ac:dyDescent="0.25">
      <c r="B100" s="425"/>
      <c r="C100" s="422"/>
      <c r="D100" s="419"/>
      <c r="E100" s="404"/>
      <c r="F100" s="404"/>
      <c r="G100" s="404"/>
      <c r="H100" s="404"/>
      <c r="I100" s="404"/>
      <c r="J100" s="404"/>
      <c r="K100" s="401"/>
      <c r="L100" s="398"/>
      <c r="M100" s="249" t="s">
        <v>2388</v>
      </c>
      <c r="N100" s="392"/>
      <c r="O100" s="395"/>
      <c r="P100" s="56"/>
    </row>
    <row r="101" spans="2:16" s="55" customFormat="1" ht="170.25" customHeight="1" x14ac:dyDescent="0.25">
      <c r="B101" s="426"/>
      <c r="C101" s="423"/>
      <c r="D101" s="420"/>
      <c r="E101" s="405"/>
      <c r="F101" s="405"/>
      <c r="G101" s="405"/>
      <c r="H101" s="405"/>
      <c r="I101" s="405"/>
      <c r="J101" s="405"/>
      <c r="K101" s="402"/>
      <c r="L101" s="399"/>
      <c r="M101" s="249" t="s">
        <v>2389</v>
      </c>
      <c r="N101" s="393"/>
      <c r="O101" s="396"/>
      <c r="P101" s="56"/>
    </row>
    <row r="102" spans="2:16" s="55" customFormat="1" ht="81" customHeight="1" x14ac:dyDescent="0.25">
      <c r="B102" s="441" t="s">
        <v>53</v>
      </c>
      <c r="C102" s="442">
        <v>2012</v>
      </c>
      <c r="D102" s="443">
        <v>41676</v>
      </c>
      <c r="E102" s="444" t="s">
        <v>119</v>
      </c>
      <c r="F102" s="444" t="s">
        <v>169</v>
      </c>
      <c r="G102" s="411" t="s">
        <v>219</v>
      </c>
      <c r="H102" s="411" t="s">
        <v>271</v>
      </c>
      <c r="I102" s="410" t="s">
        <v>390</v>
      </c>
      <c r="J102" s="411" t="s">
        <v>341</v>
      </c>
      <c r="K102" s="406">
        <v>41671</v>
      </c>
      <c r="L102" s="409">
        <v>41973</v>
      </c>
      <c r="M102" s="249" t="s">
        <v>527</v>
      </c>
      <c r="N102" s="407" t="s">
        <v>2390</v>
      </c>
      <c r="O102" s="439"/>
      <c r="P102" s="56"/>
    </row>
    <row r="103" spans="2:16" s="55" customFormat="1" ht="54" customHeight="1" x14ac:dyDescent="0.25">
      <c r="B103" s="441"/>
      <c r="C103" s="442"/>
      <c r="D103" s="442"/>
      <c r="E103" s="444"/>
      <c r="F103" s="444"/>
      <c r="G103" s="411"/>
      <c r="H103" s="411"/>
      <c r="I103" s="410"/>
      <c r="J103" s="411"/>
      <c r="K103" s="406"/>
      <c r="L103" s="409"/>
      <c r="M103" s="249" t="s">
        <v>528</v>
      </c>
      <c r="N103" s="407"/>
      <c r="O103" s="439"/>
      <c r="P103" s="56"/>
    </row>
    <row r="104" spans="2:16" s="55" customFormat="1" ht="51.75" customHeight="1" x14ac:dyDescent="0.25">
      <c r="B104" s="441"/>
      <c r="C104" s="442"/>
      <c r="D104" s="442"/>
      <c r="E104" s="444"/>
      <c r="F104" s="444"/>
      <c r="G104" s="411"/>
      <c r="H104" s="411"/>
      <c r="I104" s="410"/>
      <c r="J104" s="411"/>
      <c r="K104" s="406"/>
      <c r="L104" s="409"/>
      <c r="M104" s="249" t="s">
        <v>529</v>
      </c>
      <c r="N104" s="407"/>
      <c r="O104" s="439"/>
      <c r="P104" s="56"/>
    </row>
    <row r="105" spans="2:16" s="55" customFormat="1" ht="122.25" customHeight="1" x14ac:dyDescent="0.25">
      <c r="B105" s="441" t="s">
        <v>54</v>
      </c>
      <c r="C105" s="442">
        <v>2012</v>
      </c>
      <c r="D105" s="443">
        <v>41676</v>
      </c>
      <c r="E105" s="444" t="s">
        <v>119</v>
      </c>
      <c r="F105" s="444" t="s">
        <v>170</v>
      </c>
      <c r="G105" s="411" t="s">
        <v>220</v>
      </c>
      <c r="H105" s="411" t="s">
        <v>272</v>
      </c>
      <c r="I105" s="410" t="s">
        <v>397</v>
      </c>
      <c r="J105" s="411" t="s">
        <v>341</v>
      </c>
      <c r="K105" s="406">
        <v>41671</v>
      </c>
      <c r="L105" s="409">
        <v>41973</v>
      </c>
      <c r="M105" s="249" t="s">
        <v>530</v>
      </c>
      <c r="N105" s="407" t="s">
        <v>2392</v>
      </c>
      <c r="O105" s="440" t="s">
        <v>2391</v>
      </c>
      <c r="P105" s="56"/>
    </row>
    <row r="106" spans="2:16" s="55" customFormat="1" ht="65.25" customHeight="1" x14ac:dyDescent="0.25">
      <c r="B106" s="441"/>
      <c r="C106" s="442"/>
      <c r="D106" s="442"/>
      <c r="E106" s="444"/>
      <c r="F106" s="444"/>
      <c r="G106" s="411"/>
      <c r="H106" s="411"/>
      <c r="I106" s="410"/>
      <c r="J106" s="411"/>
      <c r="K106" s="406"/>
      <c r="L106" s="409"/>
      <c r="M106" s="249" t="s">
        <v>531</v>
      </c>
      <c r="N106" s="407"/>
      <c r="O106" s="451"/>
      <c r="P106" s="56"/>
    </row>
    <row r="107" spans="2:16" s="55" customFormat="1" ht="51.75" customHeight="1" x14ac:dyDescent="0.25">
      <c r="B107" s="441"/>
      <c r="C107" s="442"/>
      <c r="D107" s="442"/>
      <c r="E107" s="444"/>
      <c r="F107" s="444"/>
      <c r="G107" s="411"/>
      <c r="H107" s="411"/>
      <c r="I107" s="410"/>
      <c r="J107" s="411"/>
      <c r="K107" s="406"/>
      <c r="L107" s="409"/>
      <c r="M107" s="249" t="s">
        <v>532</v>
      </c>
      <c r="N107" s="407"/>
      <c r="O107" s="451"/>
      <c r="P107" s="56"/>
    </row>
    <row r="108" spans="2:16" s="55" customFormat="1" ht="85.5" customHeight="1" x14ac:dyDescent="0.25">
      <c r="B108" s="441" t="s">
        <v>55</v>
      </c>
      <c r="C108" s="442">
        <v>2012</v>
      </c>
      <c r="D108" s="443">
        <v>41676</v>
      </c>
      <c r="E108" s="444" t="s">
        <v>120</v>
      </c>
      <c r="F108" s="444" t="s">
        <v>171</v>
      </c>
      <c r="G108" s="411" t="s">
        <v>2158</v>
      </c>
      <c r="H108" s="411" t="s">
        <v>273</v>
      </c>
      <c r="I108" s="410" t="s">
        <v>398</v>
      </c>
      <c r="J108" s="410" t="s">
        <v>342</v>
      </c>
      <c r="K108" s="406">
        <v>41654</v>
      </c>
      <c r="L108" s="409">
        <v>42004</v>
      </c>
      <c r="M108" s="249" t="s">
        <v>621</v>
      </c>
      <c r="N108" s="407" t="s">
        <v>639</v>
      </c>
      <c r="O108" s="499"/>
      <c r="P108" s="56"/>
    </row>
    <row r="109" spans="2:16" s="55" customFormat="1" ht="64.5" customHeight="1" x14ac:dyDescent="0.25">
      <c r="B109" s="441"/>
      <c r="C109" s="442"/>
      <c r="D109" s="442"/>
      <c r="E109" s="444"/>
      <c r="F109" s="444"/>
      <c r="G109" s="411"/>
      <c r="H109" s="411"/>
      <c r="I109" s="410"/>
      <c r="J109" s="410"/>
      <c r="K109" s="406"/>
      <c r="L109" s="409"/>
      <c r="M109" s="249" t="s">
        <v>620</v>
      </c>
      <c r="N109" s="407"/>
      <c r="O109" s="499"/>
      <c r="P109" s="56"/>
    </row>
    <row r="110" spans="2:16" s="55" customFormat="1" ht="135" customHeight="1" x14ac:dyDescent="0.3">
      <c r="B110" s="251" t="s">
        <v>56</v>
      </c>
      <c r="C110" s="252">
        <v>2012</v>
      </c>
      <c r="D110" s="253">
        <v>41676</v>
      </c>
      <c r="E110" s="254" t="s">
        <v>121</v>
      </c>
      <c r="F110" s="256" t="s">
        <v>172</v>
      </c>
      <c r="G110" s="256" t="s">
        <v>221</v>
      </c>
      <c r="H110" s="256" t="s">
        <v>274</v>
      </c>
      <c r="I110" s="257" t="s">
        <v>399</v>
      </c>
      <c r="J110" s="256" t="s">
        <v>343</v>
      </c>
      <c r="K110" s="258" t="s">
        <v>413</v>
      </c>
      <c r="L110" s="259">
        <v>41789</v>
      </c>
      <c r="M110" s="249" t="s">
        <v>533</v>
      </c>
      <c r="N110" s="250" t="s">
        <v>435</v>
      </c>
      <c r="O110" s="271"/>
      <c r="P110" s="56"/>
    </row>
    <row r="111" spans="2:16" s="55" customFormat="1" ht="127.5" customHeight="1" x14ac:dyDescent="0.3">
      <c r="B111" s="251" t="s">
        <v>57</v>
      </c>
      <c r="C111" s="252">
        <v>2012</v>
      </c>
      <c r="D111" s="253">
        <v>41676</v>
      </c>
      <c r="E111" s="254" t="s">
        <v>121</v>
      </c>
      <c r="F111" s="256" t="s">
        <v>172</v>
      </c>
      <c r="G111" s="256" t="s">
        <v>221</v>
      </c>
      <c r="H111" s="256" t="s">
        <v>275</v>
      </c>
      <c r="I111" s="257" t="s">
        <v>399</v>
      </c>
      <c r="J111" s="256" t="s">
        <v>344</v>
      </c>
      <c r="K111" s="258" t="s">
        <v>413</v>
      </c>
      <c r="L111" s="259">
        <v>41789</v>
      </c>
      <c r="M111" s="249" t="s">
        <v>534</v>
      </c>
      <c r="N111" s="269" t="s">
        <v>471</v>
      </c>
      <c r="O111" s="271"/>
      <c r="P111" s="56"/>
    </row>
    <row r="112" spans="2:16" s="55" customFormat="1" ht="66" customHeight="1" x14ac:dyDescent="0.25">
      <c r="B112" s="441" t="s">
        <v>58</v>
      </c>
      <c r="C112" s="442">
        <v>2012</v>
      </c>
      <c r="D112" s="443">
        <v>41676</v>
      </c>
      <c r="E112" s="444" t="s">
        <v>121</v>
      </c>
      <c r="F112" s="444" t="s">
        <v>172</v>
      </c>
      <c r="G112" s="411" t="s">
        <v>221</v>
      </c>
      <c r="H112" s="411" t="s">
        <v>276</v>
      </c>
      <c r="I112" s="411" t="s">
        <v>399</v>
      </c>
      <c r="J112" s="411" t="s">
        <v>345</v>
      </c>
      <c r="K112" s="406">
        <v>41666</v>
      </c>
      <c r="L112" s="409">
        <v>41789</v>
      </c>
      <c r="M112" s="249" t="s">
        <v>535</v>
      </c>
      <c r="N112" s="407" t="s">
        <v>436</v>
      </c>
      <c r="O112" s="439"/>
      <c r="P112" s="56"/>
    </row>
    <row r="113" spans="2:43" s="55" customFormat="1" ht="40.5" customHeight="1" x14ac:dyDescent="0.25">
      <c r="B113" s="441"/>
      <c r="C113" s="442"/>
      <c r="D113" s="442"/>
      <c r="E113" s="444"/>
      <c r="F113" s="444"/>
      <c r="G113" s="411"/>
      <c r="H113" s="411"/>
      <c r="I113" s="411"/>
      <c r="J113" s="411"/>
      <c r="K113" s="406"/>
      <c r="L113" s="409"/>
      <c r="M113" s="249" t="s">
        <v>536</v>
      </c>
      <c r="N113" s="407"/>
      <c r="O113" s="439"/>
      <c r="P113" s="56"/>
    </row>
    <row r="114" spans="2:43" s="55" customFormat="1" ht="42" customHeight="1" x14ac:dyDescent="0.25">
      <c r="B114" s="441"/>
      <c r="C114" s="442"/>
      <c r="D114" s="442"/>
      <c r="E114" s="444"/>
      <c r="F114" s="444"/>
      <c r="G114" s="411"/>
      <c r="H114" s="411"/>
      <c r="I114" s="411"/>
      <c r="J114" s="411"/>
      <c r="K114" s="406"/>
      <c r="L114" s="409"/>
      <c r="M114" s="260" t="s">
        <v>537</v>
      </c>
      <c r="N114" s="407"/>
      <c r="O114" s="439"/>
      <c r="P114" s="56"/>
    </row>
    <row r="115" spans="2:43" s="55" customFormat="1" ht="53.25" customHeight="1" x14ac:dyDescent="0.25">
      <c r="B115" s="441"/>
      <c r="C115" s="442"/>
      <c r="D115" s="442"/>
      <c r="E115" s="444"/>
      <c r="F115" s="444"/>
      <c r="G115" s="411"/>
      <c r="H115" s="411"/>
      <c r="I115" s="411"/>
      <c r="J115" s="411"/>
      <c r="K115" s="406"/>
      <c r="L115" s="409"/>
      <c r="M115" s="249" t="s">
        <v>538</v>
      </c>
      <c r="N115" s="407"/>
      <c r="O115" s="439"/>
      <c r="P115" s="56"/>
    </row>
    <row r="116" spans="2:43" s="55" customFormat="1" ht="80.25" customHeight="1" x14ac:dyDescent="0.25">
      <c r="B116" s="441" t="s">
        <v>59</v>
      </c>
      <c r="C116" s="442">
        <v>2012</v>
      </c>
      <c r="D116" s="443">
        <v>41676</v>
      </c>
      <c r="E116" s="444" t="s">
        <v>122</v>
      </c>
      <c r="F116" s="444" t="s">
        <v>173</v>
      </c>
      <c r="G116" s="411" t="s">
        <v>222</v>
      </c>
      <c r="H116" s="411" t="s">
        <v>277</v>
      </c>
      <c r="I116" s="410" t="s">
        <v>400</v>
      </c>
      <c r="J116" s="410" t="s">
        <v>346</v>
      </c>
      <c r="K116" s="406">
        <v>41666</v>
      </c>
      <c r="L116" s="409">
        <v>41820</v>
      </c>
      <c r="M116" s="249" t="s">
        <v>622</v>
      </c>
      <c r="N116" s="407" t="s">
        <v>2325</v>
      </c>
      <c r="O116" s="439"/>
      <c r="P116" s="56"/>
    </row>
    <row r="117" spans="2:43" s="55" customFormat="1" ht="136.5" customHeight="1" x14ac:dyDescent="0.25">
      <c r="B117" s="441"/>
      <c r="C117" s="442"/>
      <c r="D117" s="442"/>
      <c r="E117" s="444"/>
      <c r="F117" s="444"/>
      <c r="G117" s="411"/>
      <c r="H117" s="411"/>
      <c r="I117" s="410"/>
      <c r="J117" s="410"/>
      <c r="K117" s="406"/>
      <c r="L117" s="409"/>
      <c r="M117" s="249" t="s">
        <v>623</v>
      </c>
      <c r="N117" s="407"/>
      <c r="O117" s="439"/>
      <c r="P117" s="56"/>
    </row>
    <row r="118" spans="2:43" s="55" customFormat="1" ht="86.25" customHeight="1" x14ac:dyDescent="0.25">
      <c r="B118" s="441" t="s">
        <v>60</v>
      </c>
      <c r="C118" s="442">
        <v>2012</v>
      </c>
      <c r="D118" s="443">
        <v>41676</v>
      </c>
      <c r="E118" s="444" t="s">
        <v>122</v>
      </c>
      <c r="F118" s="444" t="s">
        <v>173</v>
      </c>
      <c r="G118" s="411" t="s">
        <v>222</v>
      </c>
      <c r="H118" s="411" t="s">
        <v>278</v>
      </c>
      <c r="I118" s="410" t="s">
        <v>400</v>
      </c>
      <c r="J118" s="410" t="s">
        <v>347</v>
      </c>
      <c r="K118" s="406">
        <v>41671</v>
      </c>
      <c r="L118" s="409">
        <v>42004</v>
      </c>
      <c r="M118" s="249" t="s">
        <v>625</v>
      </c>
      <c r="N118" s="407" t="s">
        <v>627</v>
      </c>
      <c r="O118" s="439"/>
      <c r="P118" s="56"/>
    </row>
    <row r="119" spans="2:43" s="55" customFormat="1" ht="49.5" customHeight="1" x14ac:dyDescent="0.25">
      <c r="B119" s="441"/>
      <c r="C119" s="442"/>
      <c r="D119" s="442"/>
      <c r="E119" s="444"/>
      <c r="F119" s="444"/>
      <c r="G119" s="411"/>
      <c r="H119" s="411"/>
      <c r="I119" s="410"/>
      <c r="J119" s="410"/>
      <c r="K119" s="406"/>
      <c r="L119" s="409"/>
      <c r="M119" s="249" t="s">
        <v>626</v>
      </c>
      <c r="N119" s="407"/>
      <c r="O119" s="439"/>
      <c r="P119" s="56"/>
    </row>
    <row r="120" spans="2:43" s="55" customFormat="1" ht="136.5" customHeight="1" x14ac:dyDescent="0.25">
      <c r="B120" s="251" t="s">
        <v>61</v>
      </c>
      <c r="C120" s="252">
        <v>2012</v>
      </c>
      <c r="D120" s="253">
        <v>41676</v>
      </c>
      <c r="E120" s="254" t="s">
        <v>122</v>
      </c>
      <c r="F120" s="256" t="s">
        <v>173</v>
      </c>
      <c r="G120" s="256" t="s">
        <v>222</v>
      </c>
      <c r="H120" s="256" t="s">
        <v>279</v>
      </c>
      <c r="I120" s="257" t="s">
        <v>400</v>
      </c>
      <c r="J120" s="256" t="s">
        <v>348</v>
      </c>
      <c r="K120" s="258">
        <v>41671</v>
      </c>
      <c r="L120" s="259">
        <v>42004</v>
      </c>
      <c r="M120" s="249" t="s">
        <v>623</v>
      </c>
      <c r="N120" s="407"/>
      <c r="O120" s="439"/>
      <c r="P120" s="56"/>
    </row>
    <row r="121" spans="2:43" s="55" customFormat="1" ht="85.5" customHeight="1" x14ac:dyDescent="0.25">
      <c r="B121" s="441" t="s">
        <v>62</v>
      </c>
      <c r="C121" s="442">
        <v>2012</v>
      </c>
      <c r="D121" s="443">
        <v>41676</v>
      </c>
      <c r="E121" s="444" t="s">
        <v>123</v>
      </c>
      <c r="F121" s="444" t="s">
        <v>174</v>
      </c>
      <c r="G121" s="410" t="s">
        <v>223</v>
      </c>
      <c r="H121" s="410" t="s">
        <v>280</v>
      </c>
      <c r="I121" s="410" t="s">
        <v>401</v>
      </c>
      <c r="J121" s="410" t="s">
        <v>349</v>
      </c>
      <c r="K121" s="406" t="s">
        <v>414</v>
      </c>
      <c r="L121" s="409" t="s">
        <v>416</v>
      </c>
      <c r="M121" s="249" t="s">
        <v>608</v>
      </c>
      <c r="N121" s="407" t="s">
        <v>609</v>
      </c>
      <c r="O121" s="439"/>
      <c r="P121" s="446"/>
    </row>
    <row r="122" spans="2:43" s="55" customFormat="1" ht="165" customHeight="1" x14ac:dyDescent="0.25">
      <c r="B122" s="441"/>
      <c r="C122" s="442"/>
      <c r="D122" s="442"/>
      <c r="E122" s="444"/>
      <c r="F122" s="444"/>
      <c r="G122" s="410"/>
      <c r="H122" s="410"/>
      <c r="I122" s="410"/>
      <c r="J122" s="410"/>
      <c r="K122" s="406"/>
      <c r="L122" s="409"/>
      <c r="M122" s="249" t="s">
        <v>2375</v>
      </c>
      <c r="N122" s="408"/>
      <c r="O122" s="439"/>
      <c r="P122" s="446"/>
    </row>
    <row r="123" spans="2:43" s="55" customFormat="1" ht="148.5" x14ac:dyDescent="0.3">
      <c r="B123" s="251" t="s">
        <v>63</v>
      </c>
      <c r="C123" s="252">
        <v>2012</v>
      </c>
      <c r="D123" s="253">
        <v>41676</v>
      </c>
      <c r="E123" s="254" t="s">
        <v>124</v>
      </c>
      <c r="F123" s="256" t="s">
        <v>175</v>
      </c>
      <c r="G123" s="256" t="s">
        <v>224</v>
      </c>
      <c r="H123" s="256" t="s">
        <v>281</v>
      </c>
      <c r="I123" s="257" t="s">
        <v>401</v>
      </c>
      <c r="J123" s="256" t="s">
        <v>350</v>
      </c>
      <c r="K123" s="258">
        <v>41640</v>
      </c>
      <c r="L123" s="259">
        <v>41759</v>
      </c>
      <c r="M123" s="249" t="s">
        <v>2159</v>
      </c>
      <c r="N123" s="250" t="s">
        <v>2160</v>
      </c>
      <c r="O123" s="271"/>
      <c r="P123" s="56"/>
    </row>
    <row r="124" spans="2:43" s="55" customFormat="1" ht="68.25" customHeight="1" x14ac:dyDescent="0.25">
      <c r="B124" s="441" t="s">
        <v>64</v>
      </c>
      <c r="C124" s="442">
        <v>2012</v>
      </c>
      <c r="D124" s="443">
        <v>41676</v>
      </c>
      <c r="E124" s="444" t="s">
        <v>125</v>
      </c>
      <c r="F124" s="444" t="s">
        <v>175</v>
      </c>
      <c r="G124" s="410" t="s">
        <v>225</v>
      </c>
      <c r="H124" s="410" t="s">
        <v>282</v>
      </c>
      <c r="I124" s="410" t="s">
        <v>401</v>
      </c>
      <c r="J124" s="410" t="s">
        <v>349</v>
      </c>
      <c r="K124" s="406">
        <v>41659</v>
      </c>
      <c r="L124" s="409">
        <v>41698</v>
      </c>
      <c r="M124" s="249" t="s">
        <v>646</v>
      </c>
      <c r="N124" s="407" t="s">
        <v>645</v>
      </c>
      <c r="O124" s="439"/>
      <c r="P124" s="56"/>
    </row>
    <row r="125" spans="2:43" s="55" customFormat="1" ht="44.25" customHeight="1" x14ac:dyDescent="0.25">
      <c r="B125" s="441"/>
      <c r="C125" s="442"/>
      <c r="D125" s="442"/>
      <c r="E125" s="444"/>
      <c r="F125" s="444"/>
      <c r="G125" s="410"/>
      <c r="H125" s="410"/>
      <c r="I125" s="410"/>
      <c r="J125" s="410"/>
      <c r="K125" s="406"/>
      <c r="L125" s="409"/>
      <c r="M125" s="249" t="s">
        <v>647</v>
      </c>
      <c r="N125" s="407"/>
      <c r="O125" s="439"/>
      <c r="P125" s="56"/>
    </row>
    <row r="126" spans="2:43" s="55" customFormat="1" ht="40.5" customHeight="1" x14ac:dyDescent="0.25">
      <c r="B126" s="441"/>
      <c r="C126" s="442"/>
      <c r="D126" s="442"/>
      <c r="E126" s="444"/>
      <c r="F126" s="444"/>
      <c r="G126" s="410"/>
      <c r="H126" s="410"/>
      <c r="I126" s="410"/>
      <c r="J126" s="410"/>
      <c r="K126" s="406"/>
      <c r="L126" s="409"/>
      <c r="M126" s="249" t="s">
        <v>649</v>
      </c>
      <c r="N126" s="407"/>
      <c r="O126" s="439"/>
      <c r="P126" s="56"/>
    </row>
    <row r="127" spans="2:43" s="55" customFormat="1" ht="150" customHeight="1" x14ac:dyDescent="0.3">
      <c r="B127" s="251" t="s">
        <v>65</v>
      </c>
      <c r="C127" s="252">
        <v>2012</v>
      </c>
      <c r="D127" s="253">
        <v>41676</v>
      </c>
      <c r="E127" s="254" t="s">
        <v>126</v>
      </c>
      <c r="F127" s="256" t="s">
        <v>176</v>
      </c>
      <c r="G127" s="256" t="s">
        <v>224</v>
      </c>
      <c r="H127" s="256" t="s">
        <v>280</v>
      </c>
      <c r="I127" s="257" t="s">
        <v>401</v>
      </c>
      <c r="J127" s="256" t="s">
        <v>349</v>
      </c>
      <c r="K127" s="258" t="s">
        <v>414</v>
      </c>
      <c r="L127" s="259" t="s">
        <v>416</v>
      </c>
      <c r="M127" s="249" t="s">
        <v>539</v>
      </c>
      <c r="N127" s="250" t="s">
        <v>437</v>
      </c>
      <c r="O127" s="271"/>
      <c r="P127" s="56"/>
    </row>
    <row r="128" spans="2:43" ht="68.25" customHeight="1" x14ac:dyDescent="0.25">
      <c r="B128" s="441" t="s">
        <v>66</v>
      </c>
      <c r="C128" s="442">
        <v>2012</v>
      </c>
      <c r="D128" s="443">
        <v>41676</v>
      </c>
      <c r="E128" s="444" t="s">
        <v>127</v>
      </c>
      <c r="F128" s="444" t="s">
        <v>177</v>
      </c>
      <c r="G128" s="411" t="s">
        <v>225</v>
      </c>
      <c r="H128" s="411" t="s">
        <v>282</v>
      </c>
      <c r="I128" s="410" t="s">
        <v>401</v>
      </c>
      <c r="J128" s="411" t="s">
        <v>349</v>
      </c>
      <c r="K128" s="406">
        <v>41659</v>
      </c>
      <c r="L128" s="409">
        <v>41698</v>
      </c>
      <c r="M128" s="249" t="s">
        <v>646</v>
      </c>
      <c r="N128" s="407" t="s">
        <v>645</v>
      </c>
      <c r="O128" s="439"/>
      <c r="P128" s="56"/>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row>
    <row r="129" spans="1:43" ht="51.75" customHeight="1" x14ac:dyDescent="0.25">
      <c r="B129" s="441"/>
      <c r="C129" s="442"/>
      <c r="D129" s="442"/>
      <c r="E129" s="444"/>
      <c r="F129" s="444"/>
      <c r="G129" s="411"/>
      <c r="H129" s="411"/>
      <c r="I129" s="410"/>
      <c r="J129" s="411"/>
      <c r="K129" s="406"/>
      <c r="L129" s="409"/>
      <c r="M129" s="249" t="s">
        <v>647</v>
      </c>
      <c r="N129" s="407"/>
      <c r="O129" s="439"/>
      <c r="P129" s="56"/>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row>
    <row r="130" spans="1:43" s="14" customFormat="1" ht="46.5" customHeight="1" x14ac:dyDescent="0.25">
      <c r="A130"/>
      <c r="B130" s="441"/>
      <c r="C130" s="442"/>
      <c r="D130" s="442"/>
      <c r="E130" s="444"/>
      <c r="F130" s="444"/>
      <c r="G130" s="411"/>
      <c r="H130" s="411"/>
      <c r="I130" s="410"/>
      <c r="J130" s="411"/>
      <c r="K130" s="406"/>
      <c r="L130" s="409"/>
      <c r="M130" s="249" t="s">
        <v>648</v>
      </c>
      <c r="N130" s="407"/>
      <c r="O130" s="439"/>
      <c r="P130" s="56"/>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row>
    <row r="131" spans="1:43" s="55" customFormat="1" ht="158.25" customHeight="1" x14ac:dyDescent="0.3">
      <c r="B131" s="251" t="s">
        <v>67</v>
      </c>
      <c r="C131" s="252">
        <v>2012</v>
      </c>
      <c r="D131" s="253">
        <v>41676</v>
      </c>
      <c r="E131" s="256" t="s">
        <v>128</v>
      </c>
      <c r="F131" s="256" t="s">
        <v>178</v>
      </c>
      <c r="G131" s="256" t="s">
        <v>226</v>
      </c>
      <c r="H131" s="256" t="s">
        <v>283</v>
      </c>
      <c r="I131" s="257" t="s">
        <v>402</v>
      </c>
      <c r="J131" s="256" t="s">
        <v>351</v>
      </c>
      <c r="K131" s="258">
        <v>41671</v>
      </c>
      <c r="L131" s="259">
        <v>41698</v>
      </c>
      <c r="M131" s="249" t="s">
        <v>541</v>
      </c>
      <c r="N131" s="250" t="s">
        <v>540</v>
      </c>
      <c r="O131" s="271"/>
      <c r="P131" s="56"/>
    </row>
    <row r="132" spans="1:43" s="55" customFormat="1" ht="179.25" customHeight="1" x14ac:dyDescent="0.3">
      <c r="B132" s="251" t="s">
        <v>68</v>
      </c>
      <c r="C132" s="252">
        <v>2012</v>
      </c>
      <c r="D132" s="253">
        <v>41676</v>
      </c>
      <c r="E132" s="254" t="s">
        <v>129</v>
      </c>
      <c r="F132" s="256" t="s">
        <v>179</v>
      </c>
      <c r="G132" s="256" t="s">
        <v>227</v>
      </c>
      <c r="H132" s="256" t="s">
        <v>284</v>
      </c>
      <c r="I132" s="256" t="s">
        <v>403</v>
      </c>
      <c r="J132" s="256" t="s">
        <v>352</v>
      </c>
      <c r="K132" s="258">
        <v>41659</v>
      </c>
      <c r="L132" s="259">
        <v>41698</v>
      </c>
      <c r="M132" s="249" t="s">
        <v>542</v>
      </c>
      <c r="N132" s="250" t="s">
        <v>2161</v>
      </c>
      <c r="O132" s="271"/>
      <c r="P132" s="56"/>
    </row>
    <row r="133" spans="1:43" s="55" customFormat="1" ht="76.5" customHeight="1" x14ac:dyDescent="0.25">
      <c r="B133" s="441" t="s">
        <v>69</v>
      </c>
      <c r="C133" s="442">
        <v>2012</v>
      </c>
      <c r="D133" s="443">
        <v>41676</v>
      </c>
      <c r="E133" s="444" t="s">
        <v>130</v>
      </c>
      <c r="F133" s="444" t="s">
        <v>180</v>
      </c>
      <c r="G133" s="411" t="s">
        <v>228</v>
      </c>
      <c r="H133" s="411" t="s">
        <v>285</v>
      </c>
      <c r="I133" s="410" t="s">
        <v>401</v>
      </c>
      <c r="J133" s="411" t="s">
        <v>353</v>
      </c>
      <c r="K133" s="406">
        <v>41659</v>
      </c>
      <c r="L133" s="409">
        <v>41728</v>
      </c>
      <c r="M133" s="249" t="s">
        <v>630</v>
      </c>
      <c r="N133" s="407" t="s">
        <v>2162</v>
      </c>
      <c r="O133" s="439"/>
      <c r="P133" s="56"/>
    </row>
    <row r="134" spans="1:43" s="55" customFormat="1" ht="46.5" customHeight="1" x14ac:dyDescent="0.25">
      <c r="B134" s="441"/>
      <c r="C134" s="442"/>
      <c r="D134" s="442"/>
      <c r="E134" s="444"/>
      <c r="F134" s="444"/>
      <c r="G134" s="411"/>
      <c r="H134" s="411"/>
      <c r="I134" s="410"/>
      <c r="J134" s="411"/>
      <c r="K134" s="406"/>
      <c r="L134" s="409"/>
      <c r="M134" s="249" t="s">
        <v>631</v>
      </c>
      <c r="N134" s="407"/>
      <c r="O134" s="439"/>
      <c r="P134" s="56"/>
    </row>
    <row r="135" spans="1:43" s="55" customFormat="1" ht="52.5" customHeight="1" x14ac:dyDescent="0.25">
      <c r="B135" s="441"/>
      <c r="C135" s="442"/>
      <c r="D135" s="442"/>
      <c r="E135" s="444"/>
      <c r="F135" s="444"/>
      <c r="G135" s="411"/>
      <c r="H135" s="411"/>
      <c r="I135" s="410"/>
      <c r="J135" s="411"/>
      <c r="K135" s="406"/>
      <c r="L135" s="409"/>
      <c r="M135" s="249" t="s">
        <v>632</v>
      </c>
      <c r="N135" s="407"/>
      <c r="O135" s="439"/>
      <c r="P135" s="56"/>
    </row>
    <row r="136" spans="1:43" s="55" customFormat="1" ht="45.75" customHeight="1" x14ac:dyDescent="0.25">
      <c r="B136" s="441"/>
      <c r="C136" s="442"/>
      <c r="D136" s="442"/>
      <c r="E136" s="444"/>
      <c r="F136" s="444"/>
      <c r="G136" s="411"/>
      <c r="H136" s="411"/>
      <c r="I136" s="410"/>
      <c r="J136" s="411"/>
      <c r="K136" s="406"/>
      <c r="L136" s="409"/>
      <c r="M136" s="249" t="s">
        <v>633</v>
      </c>
      <c r="N136" s="407"/>
      <c r="O136" s="439"/>
      <c r="P136" s="56"/>
    </row>
    <row r="137" spans="1:43" s="55" customFormat="1" ht="196.5" customHeight="1" x14ac:dyDescent="0.3">
      <c r="B137" s="251" t="s">
        <v>70</v>
      </c>
      <c r="C137" s="252">
        <v>2012</v>
      </c>
      <c r="D137" s="253">
        <v>41676</v>
      </c>
      <c r="E137" s="254" t="s">
        <v>131</v>
      </c>
      <c r="F137" s="256" t="s">
        <v>181</v>
      </c>
      <c r="G137" s="256" t="s">
        <v>229</v>
      </c>
      <c r="H137" s="256" t="s">
        <v>286</v>
      </c>
      <c r="I137" s="257" t="s">
        <v>404</v>
      </c>
      <c r="J137" s="256" t="s">
        <v>354</v>
      </c>
      <c r="K137" s="258">
        <v>41654</v>
      </c>
      <c r="L137" s="259">
        <v>42004</v>
      </c>
      <c r="M137" s="249" t="s">
        <v>544</v>
      </c>
      <c r="N137" s="250" t="s">
        <v>543</v>
      </c>
      <c r="O137" s="271"/>
      <c r="P137" s="56"/>
    </row>
    <row r="138" spans="1:43" s="55" customFormat="1" ht="68.25" customHeight="1" x14ac:dyDescent="0.25">
      <c r="B138" s="441" t="s">
        <v>71</v>
      </c>
      <c r="C138" s="442">
        <v>2012</v>
      </c>
      <c r="D138" s="443">
        <v>41676</v>
      </c>
      <c r="E138" s="444" t="s">
        <v>131</v>
      </c>
      <c r="F138" s="444" t="s">
        <v>181</v>
      </c>
      <c r="G138" s="444" t="s">
        <v>229</v>
      </c>
      <c r="H138" s="410" t="s">
        <v>287</v>
      </c>
      <c r="I138" s="410" t="s">
        <v>404</v>
      </c>
      <c r="J138" s="410" t="s">
        <v>355</v>
      </c>
      <c r="K138" s="406">
        <v>41685</v>
      </c>
      <c r="L138" s="409">
        <v>42004</v>
      </c>
      <c r="M138" s="249" t="s">
        <v>545</v>
      </c>
      <c r="N138" s="407" t="s">
        <v>2163</v>
      </c>
      <c r="O138" s="439"/>
      <c r="P138" s="56"/>
    </row>
    <row r="139" spans="1:43" s="55" customFormat="1" ht="46.5" customHeight="1" x14ac:dyDescent="0.25">
      <c r="B139" s="441"/>
      <c r="C139" s="442"/>
      <c r="D139" s="442"/>
      <c r="E139" s="444"/>
      <c r="F139" s="444"/>
      <c r="G139" s="444"/>
      <c r="H139" s="410"/>
      <c r="I139" s="410"/>
      <c r="J139" s="410"/>
      <c r="K139" s="406"/>
      <c r="L139" s="409"/>
      <c r="M139" s="249" t="s">
        <v>546</v>
      </c>
      <c r="N139" s="407"/>
      <c r="O139" s="439"/>
      <c r="P139" s="56"/>
    </row>
    <row r="140" spans="1:43" s="55" customFormat="1" ht="45" customHeight="1" x14ac:dyDescent="0.25">
      <c r="B140" s="441"/>
      <c r="C140" s="442"/>
      <c r="D140" s="442"/>
      <c r="E140" s="444"/>
      <c r="F140" s="444"/>
      <c r="G140" s="444"/>
      <c r="H140" s="410"/>
      <c r="I140" s="410"/>
      <c r="J140" s="410"/>
      <c r="K140" s="406"/>
      <c r="L140" s="409"/>
      <c r="M140" s="249" t="s">
        <v>547</v>
      </c>
      <c r="N140" s="407"/>
      <c r="O140" s="439"/>
      <c r="P140" s="56"/>
    </row>
    <row r="141" spans="1:43" s="55" customFormat="1" ht="55.5" customHeight="1" x14ac:dyDescent="0.25">
      <c r="B141" s="441"/>
      <c r="C141" s="442"/>
      <c r="D141" s="442"/>
      <c r="E141" s="444"/>
      <c r="F141" s="444"/>
      <c r="G141" s="444"/>
      <c r="H141" s="410"/>
      <c r="I141" s="410"/>
      <c r="J141" s="410"/>
      <c r="K141" s="406"/>
      <c r="L141" s="409"/>
      <c r="M141" s="249" t="s">
        <v>548</v>
      </c>
      <c r="N141" s="407"/>
      <c r="O141" s="439"/>
      <c r="P141" s="56"/>
    </row>
    <row r="142" spans="1:43" s="55" customFormat="1" ht="50.25" customHeight="1" x14ac:dyDescent="0.25">
      <c r="B142" s="441"/>
      <c r="C142" s="442"/>
      <c r="D142" s="442"/>
      <c r="E142" s="444"/>
      <c r="F142" s="444"/>
      <c r="G142" s="444"/>
      <c r="H142" s="410"/>
      <c r="I142" s="410"/>
      <c r="J142" s="410"/>
      <c r="K142" s="406"/>
      <c r="L142" s="409"/>
      <c r="M142" s="249" t="s">
        <v>549</v>
      </c>
      <c r="N142" s="407"/>
      <c r="O142" s="439"/>
      <c r="P142" s="56"/>
    </row>
    <row r="143" spans="1:43" s="55" customFormat="1" ht="68.25" customHeight="1" x14ac:dyDescent="0.25">
      <c r="B143" s="441" t="s">
        <v>72</v>
      </c>
      <c r="C143" s="442">
        <v>2012</v>
      </c>
      <c r="D143" s="442" t="s">
        <v>2180</v>
      </c>
      <c r="E143" s="444" t="s">
        <v>131</v>
      </c>
      <c r="F143" s="444" t="s">
        <v>181</v>
      </c>
      <c r="G143" s="411" t="s">
        <v>229</v>
      </c>
      <c r="H143" s="410" t="s">
        <v>288</v>
      </c>
      <c r="I143" s="410" t="s">
        <v>404</v>
      </c>
      <c r="J143" s="410" t="s">
        <v>356</v>
      </c>
      <c r="K143" s="406">
        <v>41730</v>
      </c>
      <c r="L143" s="409">
        <v>42004</v>
      </c>
      <c r="M143" s="249" t="s">
        <v>551</v>
      </c>
      <c r="N143" s="407" t="s">
        <v>550</v>
      </c>
      <c r="O143" s="439"/>
      <c r="P143" s="56"/>
    </row>
    <row r="144" spans="1:43" s="55" customFormat="1" ht="68.25" customHeight="1" x14ac:dyDescent="0.25">
      <c r="B144" s="441"/>
      <c r="C144" s="442"/>
      <c r="D144" s="442"/>
      <c r="E144" s="444"/>
      <c r="F144" s="444"/>
      <c r="G144" s="411"/>
      <c r="H144" s="410"/>
      <c r="I144" s="410"/>
      <c r="J144" s="410"/>
      <c r="K144" s="406"/>
      <c r="L144" s="409"/>
      <c r="M144" s="249" t="s">
        <v>552</v>
      </c>
      <c r="N144" s="407"/>
      <c r="O144" s="439"/>
      <c r="P144" s="56"/>
    </row>
    <row r="145" spans="2:16" s="55" customFormat="1" ht="51" customHeight="1" x14ac:dyDescent="0.25">
      <c r="B145" s="441"/>
      <c r="C145" s="442"/>
      <c r="D145" s="442"/>
      <c r="E145" s="444"/>
      <c r="F145" s="444"/>
      <c r="G145" s="411"/>
      <c r="H145" s="410"/>
      <c r="I145" s="410"/>
      <c r="J145" s="410"/>
      <c r="K145" s="406"/>
      <c r="L145" s="409"/>
      <c r="M145" s="249" t="s">
        <v>553</v>
      </c>
      <c r="N145" s="407"/>
      <c r="O145" s="439"/>
      <c r="P145" s="56"/>
    </row>
    <row r="146" spans="2:16" s="55" customFormat="1" ht="161.25" customHeight="1" x14ac:dyDescent="0.25">
      <c r="B146" s="441"/>
      <c r="C146" s="442"/>
      <c r="D146" s="442"/>
      <c r="E146" s="444"/>
      <c r="F146" s="444"/>
      <c r="G146" s="411"/>
      <c r="H146" s="410"/>
      <c r="I146" s="410"/>
      <c r="J146" s="410"/>
      <c r="K146" s="406"/>
      <c r="L146" s="409"/>
      <c r="M146" s="249" t="s">
        <v>554</v>
      </c>
      <c r="N146" s="407"/>
      <c r="O146" s="439"/>
      <c r="P146" s="56"/>
    </row>
    <row r="147" spans="2:16" s="55" customFormat="1" ht="96" customHeight="1" x14ac:dyDescent="0.25">
      <c r="B147" s="441" t="s">
        <v>73</v>
      </c>
      <c r="C147" s="442">
        <v>2012</v>
      </c>
      <c r="D147" s="443">
        <v>41676</v>
      </c>
      <c r="E147" s="444" t="s">
        <v>131</v>
      </c>
      <c r="F147" s="444" t="s">
        <v>181</v>
      </c>
      <c r="G147" s="410" t="s">
        <v>229</v>
      </c>
      <c r="H147" s="410" t="s">
        <v>289</v>
      </c>
      <c r="I147" s="410" t="s">
        <v>404</v>
      </c>
      <c r="J147" s="410" t="s">
        <v>357</v>
      </c>
      <c r="K147" s="406">
        <v>41654</v>
      </c>
      <c r="L147" s="409">
        <v>42004</v>
      </c>
      <c r="M147" s="249" t="s">
        <v>590</v>
      </c>
      <c r="N147" s="407" t="s">
        <v>594</v>
      </c>
      <c r="O147" s="439"/>
      <c r="P147" s="56"/>
    </row>
    <row r="148" spans="2:16" s="55" customFormat="1" ht="48" customHeight="1" x14ac:dyDescent="0.25">
      <c r="B148" s="441"/>
      <c r="C148" s="442"/>
      <c r="D148" s="442"/>
      <c r="E148" s="444"/>
      <c r="F148" s="444"/>
      <c r="G148" s="410"/>
      <c r="H148" s="410"/>
      <c r="I148" s="410"/>
      <c r="J148" s="410"/>
      <c r="K148" s="406"/>
      <c r="L148" s="409"/>
      <c r="M148" s="249" t="s">
        <v>591</v>
      </c>
      <c r="N148" s="407"/>
      <c r="O148" s="439"/>
      <c r="P148" s="56"/>
    </row>
    <row r="149" spans="2:16" s="55" customFormat="1" ht="48" customHeight="1" x14ac:dyDescent="0.25">
      <c r="B149" s="441"/>
      <c r="C149" s="442"/>
      <c r="D149" s="442"/>
      <c r="E149" s="444"/>
      <c r="F149" s="444"/>
      <c r="G149" s="410"/>
      <c r="H149" s="410"/>
      <c r="I149" s="410"/>
      <c r="J149" s="410"/>
      <c r="K149" s="406"/>
      <c r="L149" s="409"/>
      <c r="M149" s="249" t="s">
        <v>592</v>
      </c>
      <c r="N149" s="407"/>
      <c r="O149" s="439"/>
      <c r="P149" s="56"/>
    </row>
    <row r="150" spans="2:16" s="55" customFormat="1" ht="61.5" customHeight="1" x14ac:dyDescent="0.25">
      <c r="B150" s="441"/>
      <c r="C150" s="442"/>
      <c r="D150" s="442"/>
      <c r="E150" s="444"/>
      <c r="F150" s="444"/>
      <c r="G150" s="410"/>
      <c r="H150" s="410"/>
      <c r="I150" s="410"/>
      <c r="J150" s="410"/>
      <c r="K150" s="406"/>
      <c r="L150" s="409"/>
      <c r="M150" s="249" t="s">
        <v>593</v>
      </c>
      <c r="N150" s="407"/>
      <c r="O150" s="439"/>
      <c r="P150" s="56"/>
    </row>
    <row r="151" spans="2:16" s="55" customFormat="1" ht="115.5" x14ac:dyDescent="0.25">
      <c r="B151" s="251" t="s">
        <v>74</v>
      </c>
      <c r="C151" s="252">
        <v>2012</v>
      </c>
      <c r="D151" s="253">
        <v>41676</v>
      </c>
      <c r="E151" s="254" t="s">
        <v>132</v>
      </c>
      <c r="F151" s="254" t="s">
        <v>182</v>
      </c>
      <c r="G151" s="254" t="s">
        <v>230</v>
      </c>
      <c r="H151" s="256" t="s">
        <v>290</v>
      </c>
      <c r="I151" s="257" t="s">
        <v>405</v>
      </c>
      <c r="J151" s="272" t="s">
        <v>358</v>
      </c>
      <c r="K151" s="258" t="s">
        <v>415</v>
      </c>
      <c r="L151" s="259" t="s">
        <v>417</v>
      </c>
      <c r="M151" s="249" t="s">
        <v>628</v>
      </c>
      <c r="N151" s="407" t="s">
        <v>2164</v>
      </c>
      <c r="O151" s="440" t="s">
        <v>2165</v>
      </c>
      <c r="P151" s="56"/>
    </row>
    <row r="152" spans="2:16" s="55" customFormat="1" ht="72" customHeight="1" x14ac:dyDescent="0.25">
      <c r="B152" s="441" t="s">
        <v>75</v>
      </c>
      <c r="C152" s="442">
        <v>2012</v>
      </c>
      <c r="D152" s="443">
        <v>41676</v>
      </c>
      <c r="E152" s="444" t="s">
        <v>132</v>
      </c>
      <c r="F152" s="444" t="s">
        <v>182</v>
      </c>
      <c r="G152" s="444" t="s">
        <v>230</v>
      </c>
      <c r="H152" s="444" t="s">
        <v>291</v>
      </c>
      <c r="I152" s="410" t="s">
        <v>405</v>
      </c>
      <c r="J152" s="448" t="s">
        <v>359</v>
      </c>
      <c r="K152" s="406" t="s">
        <v>415</v>
      </c>
      <c r="L152" s="409" t="s">
        <v>417</v>
      </c>
      <c r="M152" s="249" t="s">
        <v>629</v>
      </c>
      <c r="N152" s="407"/>
      <c r="O152" s="440"/>
      <c r="P152" s="56"/>
    </row>
    <row r="153" spans="2:16" s="55" customFormat="1" ht="108.75" customHeight="1" x14ac:dyDescent="0.25">
      <c r="B153" s="441"/>
      <c r="C153" s="442"/>
      <c r="D153" s="442"/>
      <c r="E153" s="444"/>
      <c r="F153" s="444"/>
      <c r="G153" s="444"/>
      <c r="H153" s="444"/>
      <c r="I153" s="410"/>
      <c r="J153" s="448"/>
      <c r="K153" s="406"/>
      <c r="L153" s="409"/>
      <c r="M153" s="249" t="s">
        <v>610</v>
      </c>
      <c r="N153" s="407"/>
      <c r="O153" s="440"/>
      <c r="P153" s="56"/>
    </row>
    <row r="154" spans="2:16" s="55" customFormat="1" ht="54" customHeight="1" x14ac:dyDescent="0.25">
      <c r="B154" s="441"/>
      <c r="C154" s="442"/>
      <c r="D154" s="442"/>
      <c r="E154" s="444"/>
      <c r="F154" s="444"/>
      <c r="G154" s="444"/>
      <c r="H154" s="444"/>
      <c r="I154" s="410"/>
      <c r="J154" s="448"/>
      <c r="K154" s="406"/>
      <c r="L154" s="409"/>
      <c r="M154" s="249" t="s">
        <v>611</v>
      </c>
      <c r="N154" s="407"/>
      <c r="O154" s="440"/>
      <c r="P154" s="56"/>
    </row>
    <row r="155" spans="2:16" s="55" customFormat="1" ht="144.75" customHeight="1" x14ac:dyDescent="0.25">
      <c r="B155" s="251" t="s">
        <v>76</v>
      </c>
      <c r="C155" s="252">
        <v>2012</v>
      </c>
      <c r="D155" s="253">
        <v>41676</v>
      </c>
      <c r="E155" s="254" t="s">
        <v>133</v>
      </c>
      <c r="F155" s="256" t="s">
        <v>183</v>
      </c>
      <c r="G155" s="256" t="s">
        <v>231</v>
      </c>
      <c r="H155" s="256" t="s">
        <v>292</v>
      </c>
      <c r="I155" s="257" t="s">
        <v>402</v>
      </c>
      <c r="J155" s="256" t="s">
        <v>360</v>
      </c>
      <c r="K155" s="258">
        <v>41698</v>
      </c>
      <c r="L155" s="259">
        <v>41851</v>
      </c>
      <c r="M155" s="447" t="s">
        <v>555</v>
      </c>
      <c r="N155" s="407" t="s">
        <v>2393</v>
      </c>
      <c r="O155" s="439"/>
      <c r="P155" s="56"/>
    </row>
    <row r="156" spans="2:16" s="55" customFormat="1" ht="112.5" customHeight="1" x14ac:dyDescent="0.25">
      <c r="B156" s="251" t="s">
        <v>77</v>
      </c>
      <c r="C156" s="252">
        <v>2012</v>
      </c>
      <c r="D156" s="253">
        <v>41676</v>
      </c>
      <c r="E156" s="254" t="s">
        <v>134</v>
      </c>
      <c r="F156" s="256" t="s">
        <v>183</v>
      </c>
      <c r="G156" s="256" t="s">
        <v>232</v>
      </c>
      <c r="H156" s="256" t="s">
        <v>292</v>
      </c>
      <c r="I156" s="257" t="s">
        <v>402</v>
      </c>
      <c r="J156" s="256" t="s">
        <v>361</v>
      </c>
      <c r="K156" s="258">
        <v>41698</v>
      </c>
      <c r="L156" s="259">
        <v>41851</v>
      </c>
      <c r="M156" s="447"/>
      <c r="N156" s="407"/>
      <c r="O156" s="439"/>
      <c r="P156" s="56"/>
    </row>
    <row r="157" spans="2:16" s="61" customFormat="1" ht="87.75" customHeight="1" x14ac:dyDescent="0.25">
      <c r="B157" s="505" t="s">
        <v>78</v>
      </c>
      <c r="C157" s="504">
        <v>2012</v>
      </c>
      <c r="D157" s="443">
        <v>41676</v>
      </c>
      <c r="E157" s="444" t="s">
        <v>135</v>
      </c>
      <c r="F157" s="444" t="s">
        <v>184</v>
      </c>
      <c r="G157" s="444" t="s">
        <v>233</v>
      </c>
      <c r="H157" s="444" t="s">
        <v>293</v>
      </c>
      <c r="I157" s="444" t="s">
        <v>406</v>
      </c>
      <c r="J157" s="444" t="s">
        <v>362</v>
      </c>
      <c r="K157" s="503">
        <v>41654</v>
      </c>
      <c r="L157" s="492">
        <v>41943</v>
      </c>
      <c r="M157" s="250" t="s">
        <v>596</v>
      </c>
      <c r="N157" s="407" t="s">
        <v>2166</v>
      </c>
      <c r="O157" s="451" t="s">
        <v>2167</v>
      </c>
      <c r="P157" s="56"/>
    </row>
    <row r="158" spans="2:16" s="61" customFormat="1" ht="124.5" customHeight="1" x14ac:dyDescent="0.25">
      <c r="B158" s="505"/>
      <c r="C158" s="504"/>
      <c r="D158" s="442"/>
      <c r="E158" s="444"/>
      <c r="F158" s="444"/>
      <c r="G158" s="444"/>
      <c r="H158" s="444"/>
      <c r="I158" s="444"/>
      <c r="J158" s="444"/>
      <c r="K158" s="503"/>
      <c r="L158" s="492"/>
      <c r="M158" s="250" t="s">
        <v>595</v>
      </c>
      <c r="N158" s="407"/>
      <c r="O158" s="451"/>
      <c r="P158" s="56"/>
    </row>
    <row r="159" spans="2:16" s="55" customFormat="1" ht="184.5" customHeight="1" x14ac:dyDescent="0.25">
      <c r="B159" s="251" t="s">
        <v>79</v>
      </c>
      <c r="C159" s="252">
        <v>2012</v>
      </c>
      <c r="D159" s="253">
        <v>41676</v>
      </c>
      <c r="E159" s="254" t="s">
        <v>135</v>
      </c>
      <c r="F159" s="256" t="s">
        <v>184</v>
      </c>
      <c r="G159" s="256" t="s">
        <v>234</v>
      </c>
      <c r="H159" s="256" t="s">
        <v>294</v>
      </c>
      <c r="I159" s="257" t="s">
        <v>406</v>
      </c>
      <c r="J159" s="256" t="s">
        <v>363</v>
      </c>
      <c r="K159" s="258">
        <v>41671</v>
      </c>
      <c r="L159" s="259">
        <v>41789</v>
      </c>
      <c r="M159" s="249" t="s">
        <v>557</v>
      </c>
      <c r="N159" s="250" t="s">
        <v>556</v>
      </c>
      <c r="O159" s="266" t="s">
        <v>2168</v>
      </c>
      <c r="P159" s="56"/>
    </row>
    <row r="160" spans="2:16" s="55" customFormat="1" ht="94.5" customHeight="1" x14ac:dyDescent="0.25">
      <c r="B160" s="441" t="s">
        <v>80</v>
      </c>
      <c r="C160" s="442">
        <v>2012</v>
      </c>
      <c r="D160" s="443">
        <v>41676</v>
      </c>
      <c r="E160" s="444" t="s">
        <v>135</v>
      </c>
      <c r="F160" s="444" t="s">
        <v>184</v>
      </c>
      <c r="G160" s="410" t="s">
        <v>234</v>
      </c>
      <c r="H160" s="410" t="s">
        <v>295</v>
      </c>
      <c r="I160" s="410" t="s">
        <v>406</v>
      </c>
      <c r="J160" s="410" t="s">
        <v>364</v>
      </c>
      <c r="K160" s="406">
        <v>41640</v>
      </c>
      <c r="L160" s="409">
        <v>42004</v>
      </c>
      <c r="M160" s="250" t="s">
        <v>596</v>
      </c>
      <c r="N160" s="407" t="s">
        <v>2169</v>
      </c>
      <c r="O160" s="440" t="s">
        <v>2167</v>
      </c>
      <c r="P160" s="56"/>
    </row>
    <row r="161" spans="2:16" s="55" customFormat="1" ht="99" x14ac:dyDescent="0.25">
      <c r="B161" s="441"/>
      <c r="C161" s="442"/>
      <c r="D161" s="442"/>
      <c r="E161" s="444"/>
      <c r="F161" s="444"/>
      <c r="G161" s="410"/>
      <c r="H161" s="410"/>
      <c r="I161" s="410"/>
      <c r="J161" s="410"/>
      <c r="K161" s="406"/>
      <c r="L161" s="409"/>
      <c r="M161" s="250" t="s">
        <v>595</v>
      </c>
      <c r="N161" s="407"/>
      <c r="O161" s="440"/>
      <c r="P161" s="56"/>
    </row>
    <row r="162" spans="2:16" s="55" customFormat="1" ht="75.75" customHeight="1" x14ac:dyDescent="0.25">
      <c r="B162" s="441" t="s">
        <v>81</v>
      </c>
      <c r="C162" s="442">
        <v>2012</v>
      </c>
      <c r="D162" s="443">
        <v>41676</v>
      </c>
      <c r="E162" s="444" t="s">
        <v>135</v>
      </c>
      <c r="F162" s="444" t="s">
        <v>184</v>
      </c>
      <c r="G162" s="410" t="s">
        <v>234</v>
      </c>
      <c r="H162" s="410" t="s">
        <v>296</v>
      </c>
      <c r="I162" s="410" t="s">
        <v>406</v>
      </c>
      <c r="J162" s="410" t="s">
        <v>365</v>
      </c>
      <c r="K162" s="406">
        <v>41640</v>
      </c>
      <c r="L162" s="409">
        <v>42004</v>
      </c>
      <c r="M162" s="250" t="s">
        <v>596</v>
      </c>
      <c r="N162" s="407" t="s">
        <v>597</v>
      </c>
      <c r="O162" s="440"/>
      <c r="P162" s="56"/>
    </row>
    <row r="163" spans="2:16" s="55" customFormat="1" ht="108" customHeight="1" x14ac:dyDescent="0.25">
      <c r="B163" s="441"/>
      <c r="C163" s="442"/>
      <c r="D163" s="442"/>
      <c r="E163" s="444"/>
      <c r="F163" s="444"/>
      <c r="G163" s="410"/>
      <c r="H163" s="410"/>
      <c r="I163" s="410"/>
      <c r="J163" s="410"/>
      <c r="K163" s="406"/>
      <c r="L163" s="409"/>
      <c r="M163" s="250" t="s">
        <v>595</v>
      </c>
      <c r="N163" s="407"/>
      <c r="O163" s="440"/>
      <c r="P163" s="56"/>
    </row>
    <row r="164" spans="2:16" s="55" customFormat="1" ht="87.75" customHeight="1" x14ac:dyDescent="0.25">
      <c r="B164" s="441" t="s">
        <v>82</v>
      </c>
      <c r="C164" s="442">
        <v>2012</v>
      </c>
      <c r="D164" s="443">
        <v>41676</v>
      </c>
      <c r="E164" s="444" t="s">
        <v>135</v>
      </c>
      <c r="F164" s="444" t="s">
        <v>184</v>
      </c>
      <c r="G164" s="410" t="s">
        <v>234</v>
      </c>
      <c r="H164" s="410" t="s">
        <v>297</v>
      </c>
      <c r="I164" s="410" t="s">
        <v>406</v>
      </c>
      <c r="J164" s="410" t="s">
        <v>366</v>
      </c>
      <c r="K164" s="406">
        <v>41640</v>
      </c>
      <c r="L164" s="409">
        <v>42004</v>
      </c>
      <c r="M164" s="250" t="s">
        <v>596</v>
      </c>
      <c r="N164" s="407" t="s">
        <v>597</v>
      </c>
      <c r="O164" s="439"/>
      <c r="P164" s="56"/>
    </row>
    <row r="165" spans="2:16" s="55" customFormat="1" ht="129" customHeight="1" x14ac:dyDescent="0.25">
      <c r="B165" s="441"/>
      <c r="C165" s="442"/>
      <c r="D165" s="442"/>
      <c r="E165" s="444"/>
      <c r="F165" s="444"/>
      <c r="G165" s="410"/>
      <c r="H165" s="410"/>
      <c r="I165" s="410"/>
      <c r="J165" s="410"/>
      <c r="K165" s="406"/>
      <c r="L165" s="409"/>
      <c r="M165" s="250" t="s">
        <v>595</v>
      </c>
      <c r="N165" s="407"/>
      <c r="O165" s="439"/>
      <c r="P165" s="56"/>
    </row>
    <row r="166" spans="2:16" s="55" customFormat="1" ht="80.25" customHeight="1" x14ac:dyDescent="0.25">
      <c r="B166" s="441" t="s">
        <v>83</v>
      </c>
      <c r="C166" s="442">
        <v>2012</v>
      </c>
      <c r="D166" s="443">
        <v>41676</v>
      </c>
      <c r="E166" s="444" t="s">
        <v>136</v>
      </c>
      <c r="F166" s="444" t="s">
        <v>185</v>
      </c>
      <c r="G166" s="410" t="s">
        <v>235</v>
      </c>
      <c r="H166" s="410" t="s">
        <v>298</v>
      </c>
      <c r="I166" s="445" t="s">
        <v>407</v>
      </c>
      <c r="J166" s="410" t="s">
        <v>367</v>
      </c>
      <c r="K166" s="406">
        <v>41663</v>
      </c>
      <c r="L166" s="409">
        <v>42004</v>
      </c>
      <c r="M166" s="249" t="s">
        <v>598</v>
      </c>
      <c r="N166" s="407" t="s">
        <v>2170</v>
      </c>
      <c r="O166" s="439"/>
      <c r="P166" s="56"/>
    </row>
    <row r="167" spans="2:16" s="55" customFormat="1" ht="65.25" customHeight="1" x14ac:dyDescent="0.25">
      <c r="B167" s="441"/>
      <c r="C167" s="442"/>
      <c r="D167" s="442"/>
      <c r="E167" s="444"/>
      <c r="F167" s="444"/>
      <c r="G167" s="410"/>
      <c r="H167" s="410"/>
      <c r="I167" s="445"/>
      <c r="J167" s="410"/>
      <c r="K167" s="406"/>
      <c r="L167" s="409"/>
      <c r="M167" s="249" t="s">
        <v>599</v>
      </c>
      <c r="N167" s="408"/>
      <c r="O167" s="439"/>
      <c r="P167" s="56"/>
    </row>
    <row r="168" spans="2:16" s="55" customFormat="1" ht="42.75" customHeight="1" x14ac:dyDescent="0.25">
      <c r="B168" s="441"/>
      <c r="C168" s="442"/>
      <c r="D168" s="442"/>
      <c r="E168" s="444"/>
      <c r="F168" s="444"/>
      <c r="G168" s="410"/>
      <c r="H168" s="410"/>
      <c r="I168" s="445"/>
      <c r="J168" s="410"/>
      <c r="K168" s="406"/>
      <c r="L168" s="409"/>
      <c r="M168" s="249" t="s">
        <v>600</v>
      </c>
      <c r="N168" s="408"/>
      <c r="O168" s="439"/>
      <c r="P168" s="56"/>
    </row>
    <row r="169" spans="2:16" s="55" customFormat="1" ht="48.75" customHeight="1" x14ac:dyDescent="0.25">
      <c r="B169" s="441"/>
      <c r="C169" s="442"/>
      <c r="D169" s="442"/>
      <c r="E169" s="444"/>
      <c r="F169" s="444"/>
      <c r="G169" s="410"/>
      <c r="H169" s="410"/>
      <c r="I169" s="445"/>
      <c r="J169" s="410"/>
      <c r="K169" s="406"/>
      <c r="L169" s="409"/>
      <c r="M169" s="249" t="s">
        <v>601</v>
      </c>
      <c r="N169" s="408"/>
      <c r="O169" s="439"/>
      <c r="P169" s="56"/>
    </row>
    <row r="170" spans="2:16" s="55" customFormat="1" ht="47.25" customHeight="1" x14ac:dyDescent="0.25">
      <c r="B170" s="441"/>
      <c r="C170" s="442"/>
      <c r="D170" s="442"/>
      <c r="E170" s="444"/>
      <c r="F170" s="444"/>
      <c r="G170" s="410"/>
      <c r="H170" s="410"/>
      <c r="I170" s="445"/>
      <c r="J170" s="410"/>
      <c r="K170" s="406"/>
      <c r="L170" s="409"/>
      <c r="M170" s="249" t="s">
        <v>602</v>
      </c>
      <c r="N170" s="408"/>
      <c r="O170" s="439"/>
      <c r="P170" s="56"/>
    </row>
    <row r="171" spans="2:16" s="55" customFormat="1" ht="115.5" x14ac:dyDescent="0.3">
      <c r="B171" s="251" t="s">
        <v>84</v>
      </c>
      <c r="C171" s="252">
        <v>2012</v>
      </c>
      <c r="D171" s="253">
        <v>41676</v>
      </c>
      <c r="E171" s="256" t="s">
        <v>136</v>
      </c>
      <c r="F171" s="254" t="s">
        <v>185</v>
      </c>
      <c r="G171" s="254" t="s">
        <v>235</v>
      </c>
      <c r="H171" s="256" t="s">
        <v>299</v>
      </c>
      <c r="I171" s="257" t="s">
        <v>408</v>
      </c>
      <c r="J171" s="254" t="s">
        <v>368</v>
      </c>
      <c r="K171" s="258">
        <v>41663</v>
      </c>
      <c r="L171" s="259">
        <v>42004</v>
      </c>
      <c r="M171" s="249" t="s">
        <v>559</v>
      </c>
      <c r="N171" s="273" t="s">
        <v>558</v>
      </c>
      <c r="O171" s="271"/>
      <c r="P171" s="56"/>
    </row>
    <row r="172" spans="2:16" s="55" customFormat="1" ht="116.25" customHeight="1" x14ac:dyDescent="0.25">
      <c r="B172" s="441" t="s">
        <v>85</v>
      </c>
      <c r="C172" s="442">
        <v>2012</v>
      </c>
      <c r="D172" s="443">
        <v>41676</v>
      </c>
      <c r="E172" s="444" t="s">
        <v>136</v>
      </c>
      <c r="F172" s="444" t="s">
        <v>185</v>
      </c>
      <c r="G172" s="411" t="s">
        <v>235</v>
      </c>
      <c r="H172" s="410" t="s">
        <v>300</v>
      </c>
      <c r="I172" s="410" t="s">
        <v>408</v>
      </c>
      <c r="J172" s="445" t="s">
        <v>369</v>
      </c>
      <c r="K172" s="406">
        <v>41663</v>
      </c>
      <c r="L172" s="409" t="s">
        <v>624</v>
      </c>
      <c r="M172" s="249" t="s">
        <v>634</v>
      </c>
      <c r="N172" s="407" t="s">
        <v>636</v>
      </c>
      <c r="O172" s="439"/>
      <c r="P172" s="56"/>
    </row>
    <row r="173" spans="2:16" s="55" customFormat="1" ht="63" customHeight="1" x14ac:dyDescent="0.25">
      <c r="B173" s="441"/>
      <c r="C173" s="442"/>
      <c r="D173" s="442"/>
      <c r="E173" s="444"/>
      <c r="F173" s="444"/>
      <c r="G173" s="411"/>
      <c r="H173" s="410"/>
      <c r="I173" s="410"/>
      <c r="J173" s="445"/>
      <c r="K173" s="406"/>
      <c r="L173" s="409"/>
      <c r="M173" s="249" t="s">
        <v>635</v>
      </c>
      <c r="N173" s="408"/>
      <c r="O173" s="439"/>
      <c r="P173" s="56"/>
    </row>
    <row r="174" spans="2:16" s="55" customFormat="1" ht="116.25" customHeight="1" x14ac:dyDescent="0.25">
      <c r="B174" s="441" t="s">
        <v>86</v>
      </c>
      <c r="C174" s="442">
        <v>2012</v>
      </c>
      <c r="D174" s="443">
        <v>41676</v>
      </c>
      <c r="E174" s="444" t="s">
        <v>136</v>
      </c>
      <c r="F174" s="444" t="s">
        <v>185</v>
      </c>
      <c r="G174" s="411" t="s">
        <v>236</v>
      </c>
      <c r="H174" s="411" t="s">
        <v>301</v>
      </c>
      <c r="I174" s="410" t="s">
        <v>408</v>
      </c>
      <c r="J174" s="410" t="s">
        <v>370</v>
      </c>
      <c r="K174" s="406">
        <v>41663</v>
      </c>
      <c r="L174" s="409">
        <v>42004</v>
      </c>
      <c r="M174" s="513" t="s">
        <v>603</v>
      </c>
      <c r="N174" s="447" t="s">
        <v>604</v>
      </c>
      <c r="O174" s="439"/>
      <c r="P174" s="56"/>
    </row>
    <row r="175" spans="2:16" s="55" customFormat="1" ht="80.25" customHeight="1" x14ac:dyDescent="0.25">
      <c r="B175" s="441"/>
      <c r="C175" s="442"/>
      <c r="D175" s="442"/>
      <c r="E175" s="444"/>
      <c r="F175" s="444"/>
      <c r="G175" s="411"/>
      <c r="H175" s="411"/>
      <c r="I175" s="410"/>
      <c r="J175" s="410"/>
      <c r="K175" s="406"/>
      <c r="L175" s="409"/>
      <c r="M175" s="513"/>
      <c r="N175" s="512"/>
      <c r="O175" s="439"/>
      <c r="P175" s="56"/>
    </row>
    <row r="176" spans="2:16" s="55" customFormat="1" ht="67.5" customHeight="1" x14ac:dyDescent="0.3">
      <c r="B176" s="441" t="s">
        <v>87</v>
      </c>
      <c r="C176" s="442">
        <v>2012</v>
      </c>
      <c r="D176" s="443">
        <v>41676</v>
      </c>
      <c r="E176" s="444" t="s">
        <v>136</v>
      </c>
      <c r="F176" s="444" t="s">
        <v>185</v>
      </c>
      <c r="G176" s="411" t="s">
        <v>235</v>
      </c>
      <c r="H176" s="411" t="s">
        <v>302</v>
      </c>
      <c r="I176" s="410" t="s">
        <v>408</v>
      </c>
      <c r="J176" s="411" t="s">
        <v>371</v>
      </c>
      <c r="K176" s="406">
        <v>41663</v>
      </c>
      <c r="L176" s="409">
        <v>42004</v>
      </c>
      <c r="M176" s="248" t="s">
        <v>561</v>
      </c>
      <c r="N176" s="407" t="s">
        <v>560</v>
      </c>
      <c r="O176" s="439"/>
      <c r="P176" s="56"/>
    </row>
    <row r="177" spans="2:16" s="55" customFormat="1" ht="39.75" customHeight="1" x14ac:dyDescent="0.25">
      <c r="B177" s="441"/>
      <c r="C177" s="442"/>
      <c r="D177" s="442"/>
      <c r="E177" s="444"/>
      <c r="F177" s="444"/>
      <c r="G177" s="411"/>
      <c r="H177" s="411"/>
      <c r="I177" s="410"/>
      <c r="J177" s="411"/>
      <c r="K177" s="406"/>
      <c r="L177" s="409"/>
      <c r="M177" s="249" t="s">
        <v>562</v>
      </c>
      <c r="N177" s="407"/>
      <c r="O177" s="439"/>
      <c r="P177" s="56"/>
    </row>
    <row r="178" spans="2:16" s="55" customFormat="1" ht="64.5" customHeight="1" x14ac:dyDescent="0.25">
      <c r="B178" s="441"/>
      <c r="C178" s="442"/>
      <c r="D178" s="442"/>
      <c r="E178" s="444"/>
      <c r="F178" s="444"/>
      <c r="G178" s="411"/>
      <c r="H178" s="411"/>
      <c r="I178" s="410"/>
      <c r="J178" s="411"/>
      <c r="K178" s="406"/>
      <c r="L178" s="409"/>
      <c r="M178" s="249" t="s">
        <v>563</v>
      </c>
      <c r="N178" s="408"/>
      <c r="O178" s="439"/>
      <c r="P178" s="56"/>
    </row>
    <row r="179" spans="2:16" s="55" customFormat="1" ht="49.5" customHeight="1" x14ac:dyDescent="0.25">
      <c r="B179" s="441"/>
      <c r="C179" s="442"/>
      <c r="D179" s="442"/>
      <c r="E179" s="444"/>
      <c r="F179" s="444"/>
      <c r="G179" s="411"/>
      <c r="H179" s="411"/>
      <c r="I179" s="410"/>
      <c r="J179" s="411"/>
      <c r="K179" s="406"/>
      <c r="L179" s="409"/>
      <c r="M179" s="249" t="s">
        <v>564</v>
      </c>
      <c r="N179" s="408"/>
      <c r="O179" s="439"/>
      <c r="P179" s="56"/>
    </row>
    <row r="180" spans="2:16" s="55" customFormat="1" ht="50.25" customHeight="1" x14ac:dyDescent="0.25">
      <c r="B180" s="441"/>
      <c r="C180" s="442"/>
      <c r="D180" s="442"/>
      <c r="E180" s="444"/>
      <c r="F180" s="444"/>
      <c r="G180" s="411"/>
      <c r="H180" s="411"/>
      <c r="I180" s="410"/>
      <c r="J180" s="411"/>
      <c r="K180" s="406"/>
      <c r="L180" s="409"/>
      <c r="M180" s="249" t="s">
        <v>564</v>
      </c>
      <c r="N180" s="408"/>
      <c r="O180" s="439"/>
      <c r="P180" s="56"/>
    </row>
    <row r="181" spans="2:16" s="59" customFormat="1" ht="83.25" customHeight="1" x14ac:dyDescent="0.25">
      <c r="B181" s="471" t="s">
        <v>88</v>
      </c>
      <c r="C181" s="501">
        <v>2012</v>
      </c>
      <c r="D181" s="502">
        <v>41676</v>
      </c>
      <c r="E181" s="444" t="s">
        <v>136</v>
      </c>
      <c r="F181" s="444" t="s">
        <v>185</v>
      </c>
      <c r="G181" s="410" t="s">
        <v>236</v>
      </c>
      <c r="H181" s="410" t="s">
        <v>303</v>
      </c>
      <c r="I181" s="410" t="s">
        <v>409</v>
      </c>
      <c r="J181" s="410" t="s">
        <v>372</v>
      </c>
      <c r="K181" s="406">
        <v>41663</v>
      </c>
      <c r="L181" s="409">
        <v>42004</v>
      </c>
      <c r="M181" s="249" t="s">
        <v>565</v>
      </c>
      <c r="N181" s="407" t="s">
        <v>2171</v>
      </c>
      <c r="O181" s="499"/>
      <c r="P181" s="60"/>
    </row>
    <row r="182" spans="2:16" s="59" customFormat="1" ht="49.5" customHeight="1" x14ac:dyDescent="0.25">
      <c r="B182" s="471"/>
      <c r="C182" s="501"/>
      <c r="D182" s="501"/>
      <c r="E182" s="444"/>
      <c r="F182" s="444"/>
      <c r="G182" s="410"/>
      <c r="H182" s="410"/>
      <c r="I182" s="410"/>
      <c r="J182" s="410"/>
      <c r="K182" s="406"/>
      <c r="L182" s="409"/>
      <c r="M182" s="249" t="s">
        <v>566</v>
      </c>
      <c r="N182" s="407"/>
      <c r="O182" s="499"/>
      <c r="P182" s="60"/>
    </row>
    <row r="183" spans="2:16" s="59" customFormat="1" ht="34.5" customHeight="1" x14ac:dyDescent="0.25">
      <c r="B183" s="471"/>
      <c r="C183" s="501"/>
      <c r="D183" s="501"/>
      <c r="E183" s="444"/>
      <c r="F183" s="444"/>
      <c r="G183" s="410"/>
      <c r="H183" s="410"/>
      <c r="I183" s="410"/>
      <c r="J183" s="410"/>
      <c r="K183" s="406"/>
      <c r="L183" s="409"/>
      <c r="M183" s="249" t="s">
        <v>567</v>
      </c>
      <c r="N183" s="407"/>
      <c r="O183" s="499"/>
      <c r="P183" s="60"/>
    </row>
    <row r="184" spans="2:16" s="55" customFormat="1" ht="80.25" customHeight="1" x14ac:dyDescent="0.25">
      <c r="B184" s="441" t="s">
        <v>89</v>
      </c>
      <c r="C184" s="442">
        <v>2012</v>
      </c>
      <c r="D184" s="443">
        <v>41676</v>
      </c>
      <c r="E184" s="444" t="s">
        <v>136</v>
      </c>
      <c r="F184" s="444" t="s">
        <v>185</v>
      </c>
      <c r="G184" s="411" t="s">
        <v>236</v>
      </c>
      <c r="H184" s="411" t="s">
        <v>304</v>
      </c>
      <c r="I184" s="410" t="s">
        <v>408</v>
      </c>
      <c r="J184" s="410" t="s">
        <v>373</v>
      </c>
      <c r="K184" s="406">
        <v>41663</v>
      </c>
      <c r="L184" s="409">
        <v>42004</v>
      </c>
      <c r="M184" s="249" t="s">
        <v>637</v>
      </c>
      <c r="N184" s="407" t="s">
        <v>638</v>
      </c>
      <c r="O184" s="439"/>
      <c r="P184" s="56"/>
    </row>
    <row r="185" spans="2:16" s="55" customFormat="1" ht="39.75" customHeight="1" x14ac:dyDescent="0.25">
      <c r="B185" s="441"/>
      <c r="C185" s="442"/>
      <c r="D185" s="442"/>
      <c r="E185" s="444"/>
      <c r="F185" s="444"/>
      <c r="G185" s="411"/>
      <c r="H185" s="411"/>
      <c r="I185" s="410"/>
      <c r="J185" s="410"/>
      <c r="K185" s="406"/>
      <c r="L185" s="409"/>
      <c r="M185" s="249" t="s">
        <v>635</v>
      </c>
      <c r="N185" s="408"/>
      <c r="O185" s="439"/>
      <c r="P185" s="56"/>
    </row>
    <row r="186" spans="2:16" s="55" customFormat="1" ht="65.25" customHeight="1" x14ac:dyDescent="0.25">
      <c r="B186" s="441" t="s">
        <v>90</v>
      </c>
      <c r="C186" s="442">
        <v>2012</v>
      </c>
      <c r="D186" s="443">
        <v>41676</v>
      </c>
      <c r="E186" s="444" t="s">
        <v>137</v>
      </c>
      <c r="F186" s="444" t="s">
        <v>186</v>
      </c>
      <c r="G186" s="411" t="s">
        <v>237</v>
      </c>
      <c r="H186" s="411" t="s">
        <v>305</v>
      </c>
      <c r="I186" s="410" t="s">
        <v>410</v>
      </c>
      <c r="J186" s="410" t="s">
        <v>374</v>
      </c>
      <c r="K186" s="406">
        <v>41685</v>
      </c>
      <c r="L186" s="409">
        <v>41973</v>
      </c>
      <c r="M186" s="249" t="s">
        <v>569</v>
      </c>
      <c r="N186" s="407" t="s">
        <v>568</v>
      </c>
      <c r="O186" s="439"/>
      <c r="P186" s="56"/>
    </row>
    <row r="187" spans="2:16" s="55" customFormat="1" ht="45.75" customHeight="1" x14ac:dyDescent="0.25">
      <c r="B187" s="441"/>
      <c r="C187" s="442"/>
      <c r="D187" s="442"/>
      <c r="E187" s="444"/>
      <c r="F187" s="444"/>
      <c r="G187" s="411"/>
      <c r="H187" s="411"/>
      <c r="I187" s="410"/>
      <c r="J187" s="410"/>
      <c r="K187" s="406"/>
      <c r="L187" s="409"/>
      <c r="M187" s="249" t="s">
        <v>570</v>
      </c>
      <c r="N187" s="407"/>
      <c r="O187" s="439"/>
      <c r="P187" s="56"/>
    </row>
    <row r="188" spans="2:16" s="55" customFormat="1" ht="51" customHeight="1" x14ac:dyDescent="0.25">
      <c r="B188" s="441"/>
      <c r="C188" s="442"/>
      <c r="D188" s="442"/>
      <c r="E188" s="444"/>
      <c r="F188" s="444"/>
      <c r="G188" s="411"/>
      <c r="H188" s="411"/>
      <c r="I188" s="410"/>
      <c r="J188" s="410"/>
      <c r="K188" s="406"/>
      <c r="L188" s="409"/>
      <c r="M188" s="249" t="s">
        <v>571</v>
      </c>
      <c r="N188" s="407"/>
      <c r="O188" s="439"/>
      <c r="P188" s="56"/>
    </row>
    <row r="189" spans="2:16" s="55" customFormat="1" ht="38.25" customHeight="1" x14ac:dyDescent="0.25">
      <c r="B189" s="441"/>
      <c r="C189" s="442"/>
      <c r="D189" s="442"/>
      <c r="E189" s="444"/>
      <c r="F189" s="444"/>
      <c r="G189" s="411"/>
      <c r="H189" s="411"/>
      <c r="I189" s="410"/>
      <c r="J189" s="410"/>
      <c r="K189" s="406"/>
      <c r="L189" s="409"/>
      <c r="M189" s="249" t="s">
        <v>572</v>
      </c>
      <c r="N189" s="407"/>
      <c r="O189" s="439"/>
      <c r="P189" s="56"/>
    </row>
    <row r="190" spans="2:16" s="55" customFormat="1" ht="41.25" customHeight="1" x14ac:dyDescent="0.25">
      <c r="B190" s="441"/>
      <c r="C190" s="442"/>
      <c r="D190" s="442"/>
      <c r="E190" s="444"/>
      <c r="F190" s="444"/>
      <c r="G190" s="411"/>
      <c r="H190" s="411"/>
      <c r="I190" s="410"/>
      <c r="J190" s="410"/>
      <c r="K190" s="406"/>
      <c r="L190" s="409"/>
      <c r="M190" s="249" t="s">
        <v>573</v>
      </c>
      <c r="N190" s="407"/>
      <c r="O190" s="439"/>
      <c r="P190" s="56"/>
    </row>
    <row r="191" spans="2:16" s="55" customFormat="1" ht="65.25" customHeight="1" x14ac:dyDescent="0.25">
      <c r="B191" s="441"/>
      <c r="C191" s="442"/>
      <c r="D191" s="442"/>
      <c r="E191" s="444"/>
      <c r="F191" s="444"/>
      <c r="G191" s="411"/>
      <c r="H191" s="411"/>
      <c r="I191" s="410"/>
      <c r="J191" s="410"/>
      <c r="K191" s="406"/>
      <c r="L191" s="409"/>
      <c r="M191" s="249" t="s">
        <v>574</v>
      </c>
      <c r="N191" s="407"/>
      <c r="O191" s="439"/>
      <c r="P191" s="56"/>
    </row>
    <row r="192" spans="2:16" s="55" customFormat="1" ht="73.5" customHeight="1" x14ac:dyDescent="0.25">
      <c r="B192" s="441" t="s">
        <v>91</v>
      </c>
      <c r="C192" s="442">
        <v>2012</v>
      </c>
      <c r="D192" s="443">
        <v>41676</v>
      </c>
      <c r="E192" s="444" t="s">
        <v>138</v>
      </c>
      <c r="F192" s="444" t="s">
        <v>186</v>
      </c>
      <c r="G192" s="444" t="s">
        <v>237</v>
      </c>
      <c r="H192" s="411" t="s">
        <v>305</v>
      </c>
      <c r="I192" s="410" t="s">
        <v>410</v>
      </c>
      <c r="J192" s="410" t="s">
        <v>374</v>
      </c>
      <c r="K192" s="406">
        <v>41685</v>
      </c>
      <c r="L192" s="409">
        <v>41973</v>
      </c>
      <c r="M192" s="249" t="s">
        <v>576</v>
      </c>
      <c r="N192" s="407" t="s">
        <v>575</v>
      </c>
      <c r="O192" s="439"/>
      <c r="P192" s="56"/>
    </row>
    <row r="193" spans="2:16" s="55" customFormat="1" ht="41.25" customHeight="1" x14ac:dyDescent="0.25">
      <c r="B193" s="441"/>
      <c r="C193" s="442"/>
      <c r="D193" s="442"/>
      <c r="E193" s="444"/>
      <c r="F193" s="444"/>
      <c r="G193" s="444"/>
      <c r="H193" s="411"/>
      <c r="I193" s="410"/>
      <c r="J193" s="410"/>
      <c r="K193" s="406"/>
      <c r="L193" s="409"/>
      <c r="M193" s="249" t="s">
        <v>570</v>
      </c>
      <c r="N193" s="407"/>
      <c r="O193" s="439"/>
      <c r="P193" s="56"/>
    </row>
    <row r="194" spans="2:16" s="55" customFormat="1" ht="43.5" customHeight="1" x14ac:dyDescent="0.25">
      <c r="B194" s="441"/>
      <c r="C194" s="442"/>
      <c r="D194" s="442"/>
      <c r="E194" s="444"/>
      <c r="F194" s="444"/>
      <c r="G194" s="444"/>
      <c r="H194" s="411"/>
      <c r="I194" s="410"/>
      <c r="J194" s="410"/>
      <c r="K194" s="406"/>
      <c r="L194" s="409"/>
      <c r="M194" s="249" t="s">
        <v>571</v>
      </c>
      <c r="N194" s="407"/>
      <c r="O194" s="439"/>
      <c r="P194" s="56"/>
    </row>
    <row r="195" spans="2:16" s="55" customFormat="1" ht="54" customHeight="1" x14ac:dyDescent="0.25">
      <c r="B195" s="441"/>
      <c r="C195" s="442"/>
      <c r="D195" s="442"/>
      <c r="E195" s="444"/>
      <c r="F195" s="444"/>
      <c r="G195" s="444"/>
      <c r="H195" s="411"/>
      <c r="I195" s="410"/>
      <c r="J195" s="410"/>
      <c r="K195" s="406"/>
      <c r="L195" s="409"/>
      <c r="M195" s="249" t="s">
        <v>577</v>
      </c>
      <c r="N195" s="407"/>
      <c r="O195" s="439"/>
      <c r="P195" s="56"/>
    </row>
    <row r="196" spans="2:16" s="55" customFormat="1" ht="42" customHeight="1" x14ac:dyDescent="0.25">
      <c r="B196" s="441"/>
      <c r="C196" s="442"/>
      <c r="D196" s="442"/>
      <c r="E196" s="444"/>
      <c r="F196" s="444"/>
      <c r="G196" s="444"/>
      <c r="H196" s="411"/>
      <c r="I196" s="410"/>
      <c r="J196" s="410"/>
      <c r="K196" s="406"/>
      <c r="L196" s="409"/>
      <c r="M196" s="249" t="s">
        <v>578</v>
      </c>
      <c r="N196" s="407"/>
      <c r="O196" s="439"/>
      <c r="P196" s="56"/>
    </row>
    <row r="197" spans="2:16" s="55" customFormat="1" ht="49.5" customHeight="1" x14ac:dyDescent="0.25">
      <c r="B197" s="441"/>
      <c r="C197" s="442"/>
      <c r="D197" s="442"/>
      <c r="E197" s="444"/>
      <c r="F197" s="444"/>
      <c r="G197" s="444"/>
      <c r="H197" s="411"/>
      <c r="I197" s="410"/>
      <c r="J197" s="410"/>
      <c r="K197" s="406"/>
      <c r="L197" s="409"/>
      <c r="M197" s="249" t="s">
        <v>573</v>
      </c>
      <c r="N197" s="407"/>
      <c r="O197" s="439"/>
      <c r="P197" s="56"/>
    </row>
    <row r="198" spans="2:16" s="55" customFormat="1" ht="82.5" customHeight="1" x14ac:dyDescent="0.25">
      <c r="B198" s="424" t="s">
        <v>92</v>
      </c>
      <c r="C198" s="421">
        <v>2012</v>
      </c>
      <c r="D198" s="418">
        <v>41676</v>
      </c>
      <c r="E198" s="412" t="s">
        <v>139</v>
      </c>
      <c r="F198" s="415" t="s">
        <v>187</v>
      </c>
      <c r="G198" s="412" t="s">
        <v>238</v>
      </c>
      <c r="H198" s="436" t="s">
        <v>306</v>
      </c>
      <c r="I198" s="433" t="s">
        <v>411</v>
      </c>
      <c r="J198" s="430" t="s">
        <v>375</v>
      </c>
      <c r="K198" s="400">
        <v>41685</v>
      </c>
      <c r="L198" s="397">
        <v>41973</v>
      </c>
      <c r="M198" s="249" t="s">
        <v>2347</v>
      </c>
      <c r="N198" s="388" t="s">
        <v>2394</v>
      </c>
      <c r="O198" s="427"/>
      <c r="P198" s="56"/>
    </row>
    <row r="199" spans="2:16" s="55" customFormat="1" ht="82.5" customHeight="1" x14ac:dyDescent="0.25">
      <c r="B199" s="425"/>
      <c r="C199" s="422"/>
      <c r="D199" s="419"/>
      <c r="E199" s="413"/>
      <c r="F199" s="416"/>
      <c r="G199" s="413"/>
      <c r="H199" s="437"/>
      <c r="I199" s="434"/>
      <c r="J199" s="431"/>
      <c r="K199" s="401"/>
      <c r="L199" s="398"/>
      <c r="M199" s="249" t="s">
        <v>2350</v>
      </c>
      <c r="N199" s="389"/>
      <c r="O199" s="428"/>
      <c r="P199" s="56"/>
    </row>
    <row r="200" spans="2:16" s="55" customFormat="1" ht="82.5" customHeight="1" x14ac:dyDescent="0.25">
      <c r="B200" s="425"/>
      <c r="C200" s="422"/>
      <c r="D200" s="419"/>
      <c r="E200" s="413"/>
      <c r="F200" s="416"/>
      <c r="G200" s="413"/>
      <c r="H200" s="437"/>
      <c r="I200" s="434"/>
      <c r="J200" s="431"/>
      <c r="K200" s="401"/>
      <c r="L200" s="398"/>
      <c r="M200" s="249" t="s">
        <v>2349</v>
      </c>
      <c r="N200" s="389"/>
      <c r="O200" s="428"/>
      <c r="P200" s="56"/>
    </row>
    <row r="201" spans="2:16" s="55" customFormat="1" ht="110.25" customHeight="1" x14ac:dyDescent="0.25">
      <c r="B201" s="426"/>
      <c r="C201" s="423"/>
      <c r="D201" s="420"/>
      <c r="E201" s="414"/>
      <c r="F201" s="417"/>
      <c r="G201" s="414"/>
      <c r="H201" s="438"/>
      <c r="I201" s="435"/>
      <c r="J201" s="432"/>
      <c r="K201" s="402"/>
      <c r="L201" s="399"/>
      <c r="M201" s="249" t="s">
        <v>2348</v>
      </c>
      <c r="N201" s="390"/>
      <c r="O201" s="429"/>
      <c r="P201" s="56"/>
    </row>
    <row r="202" spans="2:16" s="55" customFormat="1" ht="71.25" customHeight="1" x14ac:dyDescent="0.25">
      <c r="B202" s="441" t="s">
        <v>93</v>
      </c>
      <c r="C202" s="442">
        <v>2012</v>
      </c>
      <c r="D202" s="443">
        <v>41676</v>
      </c>
      <c r="E202" s="449" t="s">
        <v>139</v>
      </c>
      <c r="F202" s="444" t="s">
        <v>187</v>
      </c>
      <c r="G202" s="485" t="s">
        <v>238</v>
      </c>
      <c r="H202" s="485" t="s">
        <v>307</v>
      </c>
      <c r="I202" s="410" t="s">
        <v>411</v>
      </c>
      <c r="J202" s="410" t="s">
        <v>376</v>
      </c>
      <c r="K202" s="406">
        <v>41685</v>
      </c>
      <c r="L202" s="409">
        <v>41912</v>
      </c>
      <c r="M202" s="249" t="s">
        <v>579</v>
      </c>
      <c r="N202" s="407" t="s">
        <v>2395</v>
      </c>
      <c r="O202" s="440"/>
      <c r="P202" s="56"/>
    </row>
    <row r="203" spans="2:16" s="55" customFormat="1" ht="71.25" customHeight="1" x14ac:dyDescent="0.25">
      <c r="B203" s="441"/>
      <c r="C203" s="442"/>
      <c r="D203" s="443"/>
      <c r="E203" s="449"/>
      <c r="F203" s="444"/>
      <c r="G203" s="485"/>
      <c r="H203" s="485"/>
      <c r="I203" s="410"/>
      <c r="J203" s="410"/>
      <c r="K203" s="406"/>
      <c r="L203" s="409"/>
      <c r="M203" s="249" t="s">
        <v>2346</v>
      </c>
      <c r="N203" s="407"/>
      <c r="O203" s="440"/>
      <c r="P203" s="56"/>
    </row>
    <row r="204" spans="2:16" s="55" customFormat="1" ht="45" customHeight="1" x14ac:dyDescent="0.25">
      <c r="B204" s="441"/>
      <c r="C204" s="442"/>
      <c r="D204" s="442"/>
      <c r="E204" s="449"/>
      <c r="F204" s="444"/>
      <c r="G204" s="485"/>
      <c r="H204" s="485"/>
      <c r="I204" s="410"/>
      <c r="J204" s="410"/>
      <c r="K204" s="406"/>
      <c r="L204" s="409"/>
      <c r="M204" s="249" t="s">
        <v>580</v>
      </c>
      <c r="N204" s="407"/>
      <c r="O204" s="440"/>
      <c r="P204" s="56"/>
    </row>
    <row r="205" spans="2:16" s="55" customFormat="1" ht="49.5" customHeight="1" x14ac:dyDescent="0.25">
      <c r="B205" s="441"/>
      <c r="C205" s="442"/>
      <c r="D205" s="442"/>
      <c r="E205" s="449"/>
      <c r="F205" s="444"/>
      <c r="G205" s="485"/>
      <c r="H205" s="485"/>
      <c r="I205" s="410"/>
      <c r="J205" s="410"/>
      <c r="K205" s="406"/>
      <c r="L205" s="409"/>
      <c r="M205" s="249" t="s">
        <v>581</v>
      </c>
      <c r="N205" s="407"/>
      <c r="O205" s="440"/>
      <c r="P205" s="56"/>
    </row>
    <row r="206" spans="2:16" s="55" customFormat="1" ht="72" customHeight="1" x14ac:dyDescent="0.25">
      <c r="B206" s="441" t="s">
        <v>94</v>
      </c>
      <c r="C206" s="442">
        <v>2012</v>
      </c>
      <c r="D206" s="443">
        <v>41676</v>
      </c>
      <c r="E206" s="449" t="s">
        <v>140</v>
      </c>
      <c r="F206" s="444" t="s">
        <v>186</v>
      </c>
      <c r="G206" s="411" t="s">
        <v>237</v>
      </c>
      <c r="H206" s="411" t="s">
        <v>305</v>
      </c>
      <c r="I206" s="410" t="s">
        <v>410</v>
      </c>
      <c r="J206" s="410" t="s">
        <v>374</v>
      </c>
      <c r="K206" s="406">
        <v>41685</v>
      </c>
      <c r="L206" s="409">
        <v>41973</v>
      </c>
      <c r="M206" s="249" t="s">
        <v>582</v>
      </c>
      <c r="N206" s="407" t="s">
        <v>575</v>
      </c>
      <c r="O206" s="439"/>
      <c r="P206" s="56"/>
    </row>
    <row r="207" spans="2:16" s="55" customFormat="1" ht="52.5" customHeight="1" x14ac:dyDescent="0.25">
      <c r="B207" s="441"/>
      <c r="C207" s="442"/>
      <c r="D207" s="442"/>
      <c r="E207" s="449"/>
      <c r="F207" s="444"/>
      <c r="G207" s="411"/>
      <c r="H207" s="411"/>
      <c r="I207" s="410"/>
      <c r="J207" s="410"/>
      <c r="K207" s="406"/>
      <c r="L207" s="409"/>
      <c r="M207" s="249" t="s">
        <v>570</v>
      </c>
      <c r="N207" s="407"/>
      <c r="O207" s="439"/>
      <c r="P207" s="56"/>
    </row>
    <row r="208" spans="2:16" s="55" customFormat="1" ht="50.25" customHeight="1" x14ac:dyDescent="0.25">
      <c r="B208" s="441"/>
      <c r="C208" s="442"/>
      <c r="D208" s="442"/>
      <c r="E208" s="449"/>
      <c r="F208" s="444"/>
      <c r="G208" s="411"/>
      <c r="H208" s="411"/>
      <c r="I208" s="410"/>
      <c r="J208" s="410"/>
      <c r="K208" s="406"/>
      <c r="L208" s="409"/>
      <c r="M208" s="249" t="s">
        <v>583</v>
      </c>
      <c r="N208" s="407"/>
      <c r="O208" s="439"/>
      <c r="P208" s="56"/>
    </row>
    <row r="209" spans="1:16" s="55" customFormat="1" ht="41.25" customHeight="1" x14ac:dyDescent="0.25">
      <c r="B209" s="441"/>
      <c r="C209" s="442"/>
      <c r="D209" s="442"/>
      <c r="E209" s="449"/>
      <c r="F209" s="444"/>
      <c r="G209" s="411"/>
      <c r="H209" s="411"/>
      <c r="I209" s="410"/>
      <c r="J209" s="410"/>
      <c r="K209" s="406"/>
      <c r="L209" s="409"/>
      <c r="M209" s="249" t="s">
        <v>577</v>
      </c>
      <c r="N209" s="407"/>
      <c r="O209" s="439"/>
      <c r="P209" s="56"/>
    </row>
    <row r="210" spans="1:16" s="55" customFormat="1" ht="41.25" customHeight="1" x14ac:dyDescent="0.25">
      <c r="B210" s="441"/>
      <c r="C210" s="442"/>
      <c r="D210" s="442"/>
      <c r="E210" s="449"/>
      <c r="F210" s="444"/>
      <c r="G210" s="411"/>
      <c r="H210" s="411"/>
      <c r="I210" s="410"/>
      <c r="J210" s="410"/>
      <c r="K210" s="406"/>
      <c r="L210" s="409"/>
      <c r="M210" s="249" t="s">
        <v>584</v>
      </c>
      <c r="N210" s="407"/>
      <c r="O210" s="439"/>
      <c r="P210" s="56"/>
    </row>
    <row r="211" spans="1:16" s="55" customFormat="1" ht="39.75" customHeight="1" x14ac:dyDescent="0.25">
      <c r="B211" s="441"/>
      <c r="C211" s="442"/>
      <c r="D211" s="442"/>
      <c r="E211" s="449"/>
      <c r="F211" s="444"/>
      <c r="G211" s="411"/>
      <c r="H211" s="411"/>
      <c r="I211" s="410"/>
      <c r="J211" s="410"/>
      <c r="K211" s="406"/>
      <c r="L211" s="409"/>
      <c r="M211" s="249" t="s">
        <v>578</v>
      </c>
      <c r="N211" s="407"/>
      <c r="O211" s="439"/>
      <c r="P211" s="56"/>
    </row>
    <row r="212" spans="1:16" s="55" customFormat="1" ht="60.75" customHeight="1" x14ac:dyDescent="0.25">
      <c r="B212" s="441" t="s">
        <v>95</v>
      </c>
      <c r="C212" s="442">
        <v>2012</v>
      </c>
      <c r="D212" s="443">
        <v>41676</v>
      </c>
      <c r="E212" s="449" t="s">
        <v>141</v>
      </c>
      <c r="F212" s="444" t="s">
        <v>162</v>
      </c>
      <c r="G212" s="411" t="s">
        <v>212</v>
      </c>
      <c r="H212" s="411" t="s">
        <v>264</v>
      </c>
      <c r="I212" s="410" t="s">
        <v>390</v>
      </c>
      <c r="J212" s="411" t="s">
        <v>334</v>
      </c>
      <c r="K212" s="406">
        <v>41640</v>
      </c>
      <c r="L212" s="409">
        <v>42004</v>
      </c>
      <c r="M212" s="249" t="s">
        <v>585</v>
      </c>
      <c r="N212" s="407" t="s">
        <v>438</v>
      </c>
      <c r="O212" s="498"/>
      <c r="P212" s="56"/>
    </row>
    <row r="213" spans="1:16" s="55" customFormat="1" ht="30.75" customHeight="1" x14ac:dyDescent="0.25">
      <c r="B213" s="441"/>
      <c r="C213" s="442"/>
      <c r="D213" s="442"/>
      <c r="E213" s="449"/>
      <c r="F213" s="444"/>
      <c r="G213" s="411"/>
      <c r="H213" s="411"/>
      <c r="I213" s="410"/>
      <c r="J213" s="411"/>
      <c r="K213" s="406"/>
      <c r="L213" s="409"/>
      <c r="M213" s="249" t="s">
        <v>586</v>
      </c>
      <c r="N213" s="407"/>
      <c r="O213" s="498"/>
      <c r="P213" s="56"/>
    </row>
    <row r="214" spans="1:16" s="55" customFormat="1" ht="42.75" customHeight="1" x14ac:dyDescent="0.25">
      <c r="B214" s="441"/>
      <c r="C214" s="442"/>
      <c r="D214" s="442"/>
      <c r="E214" s="449"/>
      <c r="F214" s="444"/>
      <c r="G214" s="411"/>
      <c r="H214" s="411"/>
      <c r="I214" s="410"/>
      <c r="J214" s="411"/>
      <c r="K214" s="406"/>
      <c r="L214" s="409"/>
      <c r="M214" s="249" t="s">
        <v>587</v>
      </c>
      <c r="N214" s="407"/>
      <c r="O214" s="498"/>
      <c r="P214" s="56"/>
    </row>
    <row r="215" spans="1:16" s="55" customFormat="1" ht="50.25" customHeight="1" x14ac:dyDescent="0.25">
      <c r="B215" s="441"/>
      <c r="C215" s="442"/>
      <c r="D215" s="442"/>
      <c r="E215" s="449"/>
      <c r="F215" s="444"/>
      <c r="G215" s="411"/>
      <c r="H215" s="411"/>
      <c r="I215" s="410"/>
      <c r="J215" s="411"/>
      <c r="K215" s="406"/>
      <c r="L215" s="409"/>
      <c r="M215" s="249" t="s">
        <v>588</v>
      </c>
      <c r="N215" s="407"/>
      <c r="O215" s="498"/>
      <c r="P215" s="56"/>
    </row>
    <row r="216" spans="1:16" s="55" customFormat="1" ht="76.5" customHeight="1" x14ac:dyDescent="0.25">
      <c r="B216" s="441" t="s">
        <v>96</v>
      </c>
      <c r="C216" s="442">
        <v>2012</v>
      </c>
      <c r="D216" s="443">
        <v>41676</v>
      </c>
      <c r="E216" s="444" t="s">
        <v>142</v>
      </c>
      <c r="F216" s="444" t="s">
        <v>188</v>
      </c>
      <c r="G216" s="411" t="s">
        <v>239</v>
      </c>
      <c r="H216" s="444" t="s">
        <v>308</v>
      </c>
      <c r="I216" s="410" t="s">
        <v>412</v>
      </c>
      <c r="J216" s="411" t="s">
        <v>377</v>
      </c>
      <c r="K216" s="406">
        <v>41680</v>
      </c>
      <c r="L216" s="409">
        <v>41759</v>
      </c>
      <c r="M216" s="249" t="s">
        <v>643</v>
      </c>
      <c r="N216" s="407" t="s">
        <v>650</v>
      </c>
      <c r="O216" s="440" t="s">
        <v>2172</v>
      </c>
      <c r="P216" s="56"/>
    </row>
    <row r="217" spans="1:16" s="55" customFormat="1" ht="42" customHeight="1" x14ac:dyDescent="0.25">
      <c r="B217" s="441"/>
      <c r="C217" s="442"/>
      <c r="D217" s="442"/>
      <c r="E217" s="444"/>
      <c r="F217" s="444"/>
      <c r="G217" s="411"/>
      <c r="H217" s="444"/>
      <c r="I217" s="410"/>
      <c r="J217" s="411"/>
      <c r="K217" s="406"/>
      <c r="L217" s="409"/>
      <c r="M217" s="249" t="s">
        <v>644</v>
      </c>
      <c r="N217" s="407"/>
      <c r="O217" s="440"/>
      <c r="P217" s="56"/>
    </row>
    <row r="218" spans="1:16" s="55" customFormat="1" ht="41.25" customHeight="1" x14ac:dyDescent="0.25">
      <c r="B218" s="441"/>
      <c r="C218" s="442"/>
      <c r="D218" s="442"/>
      <c r="E218" s="444"/>
      <c r="F218" s="444"/>
      <c r="G218" s="411"/>
      <c r="H218" s="444"/>
      <c r="I218" s="410"/>
      <c r="J218" s="411"/>
      <c r="K218" s="406"/>
      <c r="L218" s="409"/>
      <c r="M218" s="249" t="s">
        <v>651</v>
      </c>
      <c r="N218" s="407"/>
      <c r="O218" s="440"/>
      <c r="P218" s="56"/>
    </row>
    <row r="219" spans="1:16" s="55" customFormat="1" ht="105.75" customHeight="1" x14ac:dyDescent="0.25">
      <c r="A219" s="508"/>
      <c r="B219" s="441" t="s">
        <v>97</v>
      </c>
      <c r="C219" s="442">
        <v>2012</v>
      </c>
      <c r="D219" s="443">
        <v>41676</v>
      </c>
      <c r="E219" s="444" t="s">
        <v>142</v>
      </c>
      <c r="F219" s="448" t="s">
        <v>189</v>
      </c>
      <c r="G219" s="411" t="s">
        <v>240</v>
      </c>
      <c r="H219" s="444" t="s">
        <v>309</v>
      </c>
      <c r="I219" s="410" t="s">
        <v>412</v>
      </c>
      <c r="J219" s="411" t="s">
        <v>378</v>
      </c>
      <c r="K219" s="406">
        <v>41640</v>
      </c>
      <c r="L219" s="409">
        <v>41988</v>
      </c>
      <c r="M219" s="447" t="s">
        <v>589</v>
      </c>
      <c r="N219" s="407" t="s">
        <v>2173</v>
      </c>
      <c r="O219" s="439"/>
      <c r="P219" s="56"/>
    </row>
    <row r="220" spans="1:16" s="55" customFormat="1" ht="15.75" thickBot="1" x14ac:dyDescent="0.3">
      <c r="A220" s="508"/>
      <c r="B220" s="486"/>
      <c r="C220" s="487"/>
      <c r="D220" s="487"/>
      <c r="E220" s="488"/>
      <c r="F220" s="489"/>
      <c r="G220" s="490"/>
      <c r="H220" s="488"/>
      <c r="I220" s="491"/>
      <c r="J220" s="490"/>
      <c r="K220" s="493"/>
      <c r="L220" s="494"/>
      <c r="M220" s="495"/>
      <c r="N220" s="496"/>
      <c r="O220" s="497"/>
      <c r="P220" s="56"/>
    </row>
    <row r="221" spans="1:16" ht="16.5" x14ac:dyDescent="0.25">
      <c r="A221" s="35"/>
      <c r="B221" s="44"/>
      <c r="C221" s="19"/>
      <c r="D221" s="70"/>
      <c r="E221" s="45"/>
      <c r="F221" s="46"/>
      <c r="G221" s="47"/>
      <c r="H221" s="47"/>
      <c r="I221" s="48"/>
      <c r="J221" s="47"/>
      <c r="K221" s="49"/>
      <c r="L221" s="50"/>
      <c r="M221" s="51"/>
      <c r="N221" s="52"/>
      <c r="O221" s="53"/>
    </row>
    <row r="222" spans="1:16" ht="16.5" x14ac:dyDescent="0.25">
      <c r="A222" s="35"/>
      <c r="B222" s="44"/>
      <c r="C222" s="19"/>
      <c r="D222" s="70"/>
      <c r="E222" s="45"/>
      <c r="F222" s="46"/>
      <c r="G222" s="47"/>
      <c r="H222" s="47"/>
      <c r="I222" s="48"/>
      <c r="J222" s="47"/>
      <c r="K222" s="49"/>
      <c r="L222" s="50"/>
      <c r="M222" s="51"/>
      <c r="N222" s="52"/>
      <c r="O222" s="53"/>
    </row>
    <row r="223" spans="1:16" x14ac:dyDescent="0.25">
      <c r="E223" s="11"/>
      <c r="F223" s="470"/>
      <c r="G223" s="470"/>
      <c r="H223" s="470"/>
      <c r="I223" s="470"/>
      <c r="K223" s="469" t="s">
        <v>2174</v>
      </c>
      <c r="L223" s="469"/>
      <c r="M223" s="469"/>
      <c r="N223" s="469"/>
      <c r="O223" s="7"/>
    </row>
    <row r="224" spans="1:16" ht="16.5" x14ac:dyDescent="0.25">
      <c r="B224" s="10"/>
      <c r="E224" s="11"/>
      <c r="F224" s="9"/>
      <c r="G224" s="9"/>
      <c r="H224" s="9"/>
      <c r="I224" s="9"/>
      <c r="K224" s="9"/>
      <c r="L224" s="9"/>
      <c r="M224" s="9"/>
      <c r="N224" s="17"/>
      <c r="O224" s="7"/>
    </row>
    <row r="225" spans="2:15" x14ac:dyDescent="0.25">
      <c r="E225" s="11"/>
      <c r="F225" s="484"/>
      <c r="G225" s="484"/>
      <c r="H225" s="484"/>
      <c r="I225" s="484"/>
      <c r="K225" s="475" t="s">
        <v>16</v>
      </c>
      <c r="L225" s="475"/>
      <c r="M225" s="475"/>
      <c r="N225" s="475"/>
      <c r="O225" s="7"/>
    </row>
    <row r="226" spans="2:15" ht="15.75" thickBot="1" x14ac:dyDescent="0.3">
      <c r="B226" s="8"/>
      <c r="C226" s="54"/>
      <c r="D226" s="8"/>
      <c r="E226" s="12"/>
      <c r="F226" s="483"/>
      <c r="G226" s="483"/>
      <c r="H226" s="483"/>
      <c r="I226" s="483"/>
      <c r="J226" s="8"/>
      <c r="K226" s="476" t="s">
        <v>17</v>
      </c>
      <c r="L226" s="476"/>
      <c r="M226" s="476"/>
      <c r="N226" s="476"/>
      <c r="O226" s="6"/>
    </row>
    <row r="227" spans="2:15" x14ac:dyDescent="0.25">
      <c r="B227" s="477" t="s">
        <v>2175</v>
      </c>
      <c r="C227" s="478"/>
      <c r="D227" s="478"/>
      <c r="E227" s="478"/>
      <c r="F227" s="478"/>
      <c r="G227" s="478"/>
      <c r="H227" s="478"/>
      <c r="I227" s="478"/>
      <c r="J227" s="478"/>
      <c r="K227" s="478"/>
      <c r="L227" s="478"/>
      <c r="M227" s="478"/>
      <c r="N227" s="478"/>
      <c r="O227" s="479"/>
    </row>
    <row r="228" spans="2:15" x14ac:dyDescent="0.25">
      <c r="B228" s="480" t="s">
        <v>2176</v>
      </c>
      <c r="C228" s="481"/>
      <c r="D228" s="481"/>
      <c r="E228" s="481"/>
      <c r="F228" s="481"/>
      <c r="G228" s="481"/>
      <c r="H228" s="481"/>
      <c r="I228" s="481"/>
      <c r="J228" s="481"/>
      <c r="K228" s="481"/>
      <c r="L228" s="481"/>
      <c r="M228" s="481"/>
      <c r="N228" s="481"/>
      <c r="O228" s="482"/>
    </row>
    <row r="229" spans="2:15" ht="15.75" thickBot="1" x14ac:dyDescent="0.3">
      <c r="B229" s="472" t="s">
        <v>2177</v>
      </c>
      <c r="C229" s="473"/>
      <c r="D229" s="473"/>
      <c r="E229" s="473"/>
      <c r="F229" s="473"/>
      <c r="G229" s="473"/>
      <c r="H229" s="473"/>
      <c r="I229" s="473"/>
      <c r="J229" s="473"/>
      <c r="K229" s="473"/>
      <c r="L229" s="473"/>
      <c r="M229" s="473"/>
      <c r="N229" s="473"/>
      <c r="O229" s="474"/>
    </row>
    <row r="230" spans="2:15" ht="15.75" thickTop="1" x14ac:dyDescent="0.25">
      <c r="B230" s="71" t="s">
        <v>2181</v>
      </c>
    </row>
  </sheetData>
  <mergeCells count="737">
    <mergeCell ref="A219:A220"/>
    <mergeCell ref="C61:C62"/>
    <mergeCell ref="D61:D62"/>
    <mergeCell ref="E61:E62"/>
    <mergeCell ref="N108:N109"/>
    <mergeCell ref="O108:O109"/>
    <mergeCell ref="L108:L109"/>
    <mergeCell ref="K108:K109"/>
    <mergeCell ref="J108:J109"/>
    <mergeCell ref="I108:I109"/>
    <mergeCell ref="H108:H109"/>
    <mergeCell ref="G108:G109"/>
    <mergeCell ref="B108:B109"/>
    <mergeCell ref="C108:C109"/>
    <mergeCell ref="D108:D109"/>
    <mergeCell ref="E108:E109"/>
    <mergeCell ref="F108:F109"/>
    <mergeCell ref="K174:K175"/>
    <mergeCell ref="L174:L175"/>
    <mergeCell ref="N174:N175"/>
    <mergeCell ref="M174:M175"/>
    <mergeCell ref="O174:O175"/>
    <mergeCell ref="K166:K170"/>
    <mergeCell ref="L166:L170"/>
    <mergeCell ref="B172:B173"/>
    <mergeCell ref="N172:N173"/>
    <mergeCell ref="P11:P12"/>
    <mergeCell ref="B11:B12"/>
    <mergeCell ref="C11:C12"/>
    <mergeCell ref="D11:D12"/>
    <mergeCell ref="E11:E12"/>
    <mergeCell ref="F11:F12"/>
    <mergeCell ref="G11:G12"/>
    <mergeCell ref="H11:H12"/>
    <mergeCell ref="I11:I12"/>
    <mergeCell ref="J11:J12"/>
    <mergeCell ref="P50:P53"/>
    <mergeCell ref="B54:B55"/>
    <mergeCell ref="C54:C55"/>
    <mergeCell ref="D54:D55"/>
    <mergeCell ref="E54:E55"/>
    <mergeCell ref="F54:F55"/>
    <mergeCell ref="N61:N62"/>
    <mergeCell ref="O61:O62"/>
    <mergeCell ref="B61:B62"/>
    <mergeCell ref="F61:F62"/>
    <mergeCell ref="B51:B53"/>
    <mergeCell ref="C51:C53"/>
    <mergeCell ref="B174:B175"/>
    <mergeCell ref="F174:F175"/>
    <mergeCell ref="C174:C175"/>
    <mergeCell ref="D174:D175"/>
    <mergeCell ref="E174:E175"/>
    <mergeCell ref="G174:G175"/>
    <mergeCell ref="H174:H175"/>
    <mergeCell ref="I174:I175"/>
    <mergeCell ref="J174:J175"/>
    <mergeCell ref="B166:B170"/>
    <mergeCell ref="C166:C170"/>
    <mergeCell ref="D166:D170"/>
    <mergeCell ref="E166:E170"/>
    <mergeCell ref="F166:F170"/>
    <mergeCell ref="G166:G170"/>
    <mergeCell ref="J166:J170"/>
    <mergeCell ref="B164:B165"/>
    <mergeCell ref="C164:C165"/>
    <mergeCell ref="D164:D165"/>
    <mergeCell ref="E164:E165"/>
    <mergeCell ref="F164:F165"/>
    <mergeCell ref="G164:G165"/>
    <mergeCell ref="H164:H165"/>
    <mergeCell ref="I164:I165"/>
    <mergeCell ref="J164:J165"/>
    <mergeCell ref="B162:B163"/>
    <mergeCell ref="H162:H163"/>
    <mergeCell ref="I162:I163"/>
    <mergeCell ref="J162:J163"/>
    <mergeCell ref="K162:K163"/>
    <mergeCell ref="C157:C158"/>
    <mergeCell ref="C162:C163"/>
    <mergeCell ref="D162:D163"/>
    <mergeCell ref="B157:B158"/>
    <mergeCell ref="B160:B161"/>
    <mergeCell ref="F160:F161"/>
    <mergeCell ref="G160:G161"/>
    <mergeCell ref="H160:H161"/>
    <mergeCell ref="I160:I161"/>
    <mergeCell ref="E162:E163"/>
    <mergeCell ref="F162:F163"/>
    <mergeCell ref="G162:G163"/>
    <mergeCell ref="I147:I150"/>
    <mergeCell ref="J147:J150"/>
    <mergeCell ref="K147:K150"/>
    <mergeCell ref="F157:F158"/>
    <mergeCell ref="G157:G158"/>
    <mergeCell ref="H157:H158"/>
    <mergeCell ref="E157:E158"/>
    <mergeCell ref="D157:D158"/>
    <mergeCell ref="K160:K161"/>
    <mergeCell ref="D160:D161"/>
    <mergeCell ref="E160:E161"/>
    <mergeCell ref="J157:J158"/>
    <mergeCell ref="K157:K158"/>
    <mergeCell ref="I152:I154"/>
    <mergeCell ref="I157:I158"/>
    <mergeCell ref="J160:J161"/>
    <mergeCell ref="C181:C183"/>
    <mergeCell ref="D181:D183"/>
    <mergeCell ref="E181:E183"/>
    <mergeCell ref="C147:C150"/>
    <mergeCell ref="D147:D150"/>
    <mergeCell ref="E147:E150"/>
    <mergeCell ref="F147:F150"/>
    <mergeCell ref="G147:G150"/>
    <mergeCell ref="H147:H150"/>
    <mergeCell ref="C160:C161"/>
    <mergeCell ref="D172:D173"/>
    <mergeCell ref="C172:C173"/>
    <mergeCell ref="G176:G180"/>
    <mergeCell ref="F176:F180"/>
    <mergeCell ref="E176:E180"/>
    <mergeCell ref="H172:H173"/>
    <mergeCell ref="G172:G173"/>
    <mergeCell ref="F172:F173"/>
    <mergeCell ref="E172:E173"/>
    <mergeCell ref="C152:C154"/>
    <mergeCell ref="H152:H154"/>
    <mergeCell ref="G152:G154"/>
    <mergeCell ref="F152:F154"/>
    <mergeCell ref="N66:N69"/>
    <mergeCell ref="E66:E69"/>
    <mergeCell ref="D66:D69"/>
    <mergeCell ref="C66:C69"/>
    <mergeCell ref="I70:I73"/>
    <mergeCell ref="O67:O69"/>
    <mergeCell ref="O63:O64"/>
    <mergeCell ref="L74:L76"/>
    <mergeCell ref="K74:K76"/>
    <mergeCell ref="J74:J76"/>
    <mergeCell ref="I74:I76"/>
    <mergeCell ref="O70:O73"/>
    <mergeCell ref="N70:N73"/>
    <mergeCell ref="M72:M73"/>
    <mergeCell ref="J70:J73"/>
    <mergeCell ref="G70:G73"/>
    <mergeCell ref="N74:N76"/>
    <mergeCell ref="O74:O76"/>
    <mergeCell ref="N164:N165"/>
    <mergeCell ref="K212:K215"/>
    <mergeCell ref="J212:J215"/>
    <mergeCell ref="I212:I215"/>
    <mergeCell ref="I206:I211"/>
    <mergeCell ref="J206:J211"/>
    <mergeCell ref="N192:N197"/>
    <mergeCell ref="O192:O197"/>
    <mergeCell ref="N202:N205"/>
    <mergeCell ref="O166:O170"/>
    <mergeCell ref="N166:N170"/>
    <mergeCell ref="K192:K197"/>
    <mergeCell ref="J192:J197"/>
    <mergeCell ref="I192:I197"/>
    <mergeCell ref="N184:N185"/>
    <mergeCell ref="O184:O185"/>
    <mergeCell ref="O176:O180"/>
    <mergeCell ref="O181:O183"/>
    <mergeCell ref="I181:I183"/>
    <mergeCell ref="I166:I170"/>
    <mergeCell ref="J181:J183"/>
    <mergeCell ref="K181:K183"/>
    <mergeCell ref="J184:J185"/>
    <mergeCell ref="K184:K185"/>
    <mergeCell ref="O157:O158"/>
    <mergeCell ref="N160:N161"/>
    <mergeCell ref="L162:L163"/>
    <mergeCell ref="N162:N163"/>
    <mergeCell ref="L157:L158"/>
    <mergeCell ref="N157:N158"/>
    <mergeCell ref="L160:L161"/>
    <mergeCell ref="K219:K220"/>
    <mergeCell ref="L219:L220"/>
    <mergeCell ref="M219:M220"/>
    <mergeCell ref="N219:N220"/>
    <mergeCell ref="O219:O220"/>
    <mergeCell ref="K206:K211"/>
    <mergeCell ref="L206:L211"/>
    <mergeCell ref="N206:N211"/>
    <mergeCell ref="O206:O211"/>
    <mergeCell ref="N212:N215"/>
    <mergeCell ref="O216:O218"/>
    <mergeCell ref="O212:O215"/>
    <mergeCell ref="L212:L215"/>
    <mergeCell ref="O202:O205"/>
    <mergeCell ref="L202:L205"/>
    <mergeCell ref="K202:K205"/>
    <mergeCell ref="L192:L197"/>
    <mergeCell ref="B219:B220"/>
    <mergeCell ref="C219:C220"/>
    <mergeCell ref="D219:D220"/>
    <mergeCell ref="E219:E220"/>
    <mergeCell ref="F219:F220"/>
    <mergeCell ref="G219:G220"/>
    <mergeCell ref="H219:H220"/>
    <mergeCell ref="I219:I220"/>
    <mergeCell ref="J219:J220"/>
    <mergeCell ref="D212:D215"/>
    <mergeCell ref="C212:C215"/>
    <mergeCell ref="B206:B211"/>
    <mergeCell ref="C206:C211"/>
    <mergeCell ref="D206:D211"/>
    <mergeCell ref="E206:E211"/>
    <mergeCell ref="F206:F211"/>
    <mergeCell ref="G206:G211"/>
    <mergeCell ref="H206:H211"/>
    <mergeCell ref="B212:B215"/>
    <mergeCell ref="H212:H215"/>
    <mergeCell ref="G212:G215"/>
    <mergeCell ref="F212:F215"/>
    <mergeCell ref="E212:E215"/>
    <mergeCell ref="B202:B205"/>
    <mergeCell ref="C202:C205"/>
    <mergeCell ref="D202:D205"/>
    <mergeCell ref="E202:E205"/>
    <mergeCell ref="F202:F205"/>
    <mergeCell ref="G202:G205"/>
    <mergeCell ref="H202:H205"/>
    <mergeCell ref="I202:I205"/>
    <mergeCell ref="J202:J205"/>
    <mergeCell ref="H192:H197"/>
    <mergeCell ref="G192:G197"/>
    <mergeCell ref="F192:F197"/>
    <mergeCell ref="O186:O191"/>
    <mergeCell ref="L186:L191"/>
    <mergeCell ref="K186:K191"/>
    <mergeCell ref="J186:J191"/>
    <mergeCell ref="I186:I191"/>
    <mergeCell ref="H186:H191"/>
    <mergeCell ref="G186:G191"/>
    <mergeCell ref="F186:F191"/>
    <mergeCell ref="E186:E191"/>
    <mergeCell ref="E23:E28"/>
    <mergeCell ref="D23:D28"/>
    <mergeCell ref="C23:C28"/>
    <mergeCell ref="N19:N22"/>
    <mergeCell ref="E192:E197"/>
    <mergeCell ref="D192:D197"/>
    <mergeCell ref="C192:C197"/>
    <mergeCell ref="B192:B197"/>
    <mergeCell ref="B186:B191"/>
    <mergeCell ref="N186:N191"/>
    <mergeCell ref="D186:D191"/>
    <mergeCell ref="C186:C191"/>
    <mergeCell ref="B176:B180"/>
    <mergeCell ref="N176:N180"/>
    <mergeCell ref="D176:D180"/>
    <mergeCell ref="C176:C180"/>
    <mergeCell ref="B181:B183"/>
    <mergeCell ref="N181:N183"/>
    <mergeCell ref="L181:L183"/>
    <mergeCell ref="B63:B64"/>
    <mergeCell ref="N63:N64"/>
    <mergeCell ref="B57:B60"/>
    <mergeCell ref="C83:C84"/>
    <mergeCell ref="E7:E10"/>
    <mergeCell ref="D7:D10"/>
    <mergeCell ref="C7:C10"/>
    <mergeCell ref="C13:C17"/>
    <mergeCell ref="B13:B17"/>
    <mergeCell ref="D13:D17"/>
    <mergeCell ref="N13:N17"/>
    <mergeCell ref="O13:O17"/>
    <mergeCell ref="L13:L17"/>
    <mergeCell ref="K13:K17"/>
    <mergeCell ref="J13:J17"/>
    <mergeCell ref="I13:I17"/>
    <mergeCell ref="H13:H17"/>
    <mergeCell ref="G13:G17"/>
    <mergeCell ref="F13:F17"/>
    <mergeCell ref="E13:E17"/>
    <mergeCell ref="K11:K12"/>
    <mergeCell ref="L11:L12"/>
    <mergeCell ref="N11:N12"/>
    <mergeCell ref="O11:O12"/>
    <mergeCell ref="J18:J21"/>
    <mergeCell ref="I18:I21"/>
    <mergeCell ref="H57:H60"/>
    <mergeCell ref="B229:O229"/>
    <mergeCell ref="K225:N225"/>
    <mergeCell ref="K226:N226"/>
    <mergeCell ref="B227:O227"/>
    <mergeCell ref="B228:O228"/>
    <mergeCell ref="F226:I226"/>
    <mergeCell ref="F225:I225"/>
    <mergeCell ref="B31:B34"/>
    <mergeCell ref="H18:H21"/>
    <mergeCell ref="G18:G21"/>
    <mergeCell ref="F18:F21"/>
    <mergeCell ref="E18:E21"/>
    <mergeCell ref="N23:N28"/>
    <mergeCell ref="O23:O28"/>
    <mergeCell ref="B23:B28"/>
    <mergeCell ref="L23:L28"/>
    <mergeCell ref="K23:K28"/>
    <mergeCell ref="J23:J28"/>
    <mergeCell ref="I23:I28"/>
    <mergeCell ref="H23:H28"/>
    <mergeCell ref="G23:G28"/>
    <mergeCell ref="F23:F28"/>
    <mergeCell ref="O40:O42"/>
    <mergeCell ref="K40:K42"/>
    <mergeCell ref="B1:O2"/>
    <mergeCell ref="B3:O3"/>
    <mergeCell ref="B4:O4"/>
    <mergeCell ref="B5:G5"/>
    <mergeCell ref="K223:N223"/>
    <mergeCell ref="F223:I223"/>
    <mergeCell ref="L7:L10"/>
    <mergeCell ref="K7:K10"/>
    <mergeCell ref="B7:B10"/>
    <mergeCell ref="N7:N10"/>
    <mergeCell ref="O7:O10"/>
    <mergeCell ref="J7:J10"/>
    <mergeCell ref="I7:I10"/>
    <mergeCell ref="H7:H10"/>
    <mergeCell ref="G7:G10"/>
    <mergeCell ref="F7:F10"/>
    <mergeCell ref="O18:O22"/>
    <mergeCell ref="B18:B21"/>
    <mergeCell ref="C18:C21"/>
    <mergeCell ref="D18:D21"/>
    <mergeCell ref="L18:L21"/>
    <mergeCell ref="K18:K21"/>
    <mergeCell ref="D45:D49"/>
    <mergeCell ref="C45:C49"/>
    <mergeCell ref="N31:N34"/>
    <mergeCell ref="O31:O34"/>
    <mergeCell ref="G31:G34"/>
    <mergeCell ref="F31:F34"/>
    <mergeCell ref="E31:E34"/>
    <mergeCell ref="D31:D34"/>
    <mergeCell ref="C31:C34"/>
    <mergeCell ref="L31:L34"/>
    <mergeCell ref="K31:K34"/>
    <mergeCell ref="J31:J34"/>
    <mergeCell ref="I31:I34"/>
    <mergeCell ref="H31:H34"/>
    <mergeCell ref="N37:N39"/>
    <mergeCell ref="O37:O39"/>
    <mergeCell ref="N40:N42"/>
    <mergeCell ref="L37:L39"/>
    <mergeCell ref="K37:K39"/>
    <mergeCell ref="O45:O49"/>
    <mergeCell ref="N45:N49"/>
    <mergeCell ref="D40:D42"/>
    <mergeCell ref="E40:E42"/>
    <mergeCell ref="O91:O96"/>
    <mergeCell ref="N80:N82"/>
    <mergeCell ref="O80:O82"/>
    <mergeCell ref="N85:N89"/>
    <mergeCell ref="G80:G82"/>
    <mergeCell ref="O85:O89"/>
    <mergeCell ref="L51:L53"/>
    <mergeCell ref="K70:K73"/>
    <mergeCell ref="L70:L73"/>
    <mergeCell ref="O77:O79"/>
    <mergeCell ref="N77:N79"/>
    <mergeCell ref="N51:N53"/>
    <mergeCell ref="I83:I84"/>
    <mergeCell ref="J83:J84"/>
    <mergeCell ref="K83:K84"/>
    <mergeCell ref="L83:L84"/>
    <mergeCell ref="N83:N84"/>
    <mergeCell ref="O83:O84"/>
    <mergeCell ref="J54:J55"/>
    <mergeCell ref="K54:K55"/>
    <mergeCell ref="O57:O60"/>
    <mergeCell ref="N54:N56"/>
    <mergeCell ref="O54:O56"/>
    <mergeCell ref="N57:N60"/>
    <mergeCell ref="L105:L107"/>
    <mergeCell ref="N102:N104"/>
    <mergeCell ref="O102:O104"/>
    <mergeCell ref="G102:G104"/>
    <mergeCell ref="H102:H104"/>
    <mergeCell ref="I102:I104"/>
    <mergeCell ref="J102:J104"/>
    <mergeCell ref="K102:K104"/>
    <mergeCell ref="K105:K107"/>
    <mergeCell ref="J105:J107"/>
    <mergeCell ref="N105:N107"/>
    <mergeCell ref="O105:O107"/>
    <mergeCell ref="L102:L104"/>
    <mergeCell ref="B37:B39"/>
    <mergeCell ref="C37:C39"/>
    <mergeCell ref="D37:D39"/>
    <mergeCell ref="E37:E39"/>
    <mergeCell ref="F37:F39"/>
    <mergeCell ref="B80:B82"/>
    <mergeCell ref="H80:H82"/>
    <mergeCell ref="C70:C73"/>
    <mergeCell ref="D70:D73"/>
    <mergeCell ref="E70:E73"/>
    <mergeCell ref="E77:E79"/>
    <mergeCell ref="B70:B73"/>
    <mergeCell ref="F70:F73"/>
    <mergeCell ref="C77:C79"/>
    <mergeCell ref="D77:D79"/>
    <mergeCell ref="B77:B79"/>
    <mergeCell ref="H63:H64"/>
    <mergeCell ref="G63:G64"/>
    <mergeCell ref="F63:F64"/>
    <mergeCell ref="E63:E64"/>
    <mergeCell ref="D63:D64"/>
    <mergeCell ref="C63:C64"/>
    <mergeCell ref="G57:G60"/>
    <mergeCell ref="F57:F60"/>
    <mergeCell ref="D112:D115"/>
    <mergeCell ref="C112:C115"/>
    <mergeCell ref="B112:B115"/>
    <mergeCell ref="I112:I115"/>
    <mergeCell ref="H112:H115"/>
    <mergeCell ref="G112:G115"/>
    <mergeCell ref="F112:F115"/>
    <mergeCell ref="E112:E115"/>
    <mergeCell ref="B105:B107"/>
    <mergeCell ref="I105:I107"/>
    <mergeCell ref="D105:D107"/>
    <mergeCell ref="E105:E107"/>
    <mergeCell ref="F105:F107"/>
    <mergeCell ref="G105:G107"/>
    <mergeCell ref="H105:H107"/>
    <mergeCell ref="C105:C107"/>
    <mergeCell ref="B66:B69"/>
    <mergeCell ref="J63:J64"/>
    <mergeCell ref="I63:I64"/>
    <mergeCell ref="H66:H69"/>
    <mergeCell ref="G66:G69"/>
    <mergeCell ref="F66:F69"/>
    <mergeCell ref="I91:I96"/>
    <mergeCell ref="B40:B42"/>
    <mergeCell ref="C40:C42"/>
    <mergeCell ref="D85:D89"/>
    <mergeCell ref="B74:B76"/>
    <mergeCell ref="C74:C76"/>
    <mergeCell ref="D74:D76"/>
    <mergeCell ref="E74:E76"/>
    <mergeCell ref="F74:F76"/>
    <mergeCell ref="D83:D84"/>
    <mergeCell ref="D80:D82"/>
    <mergeCell ref="H83:H84"/>
    <mergeCell ref="D51:D53"/>
    <mergeCell ref="E51:E53"/>
    <mergeCell ref="F51:F53"/>
    <mergeCell ref="J51:J53"/>
    <mergeCell ref="I51:I53"/>
    <mergeCell ref="E57:E60"/>
    <mergeCell ref="D102:D104"/>
    <mergeCell ref="J37:J39"/>
    <mergeCell ref="I37:I39"/>
    <mergeCell ref="H37:H39"/>
    <mergeCell ref="G37:G39"/>
    <mergeCell ref="L66:L69"/>
    <mergeCell ref="K66:K69"/>
    <mergeCell ref="H70:H71"/>
    <mergeCell ref="C80:C82"/>
    <mergeCell ref="L80:L82"/>
    <mergeCell ref="D57:D60"/>
    <mergeCell ref="C57:C60"/>
    <mergeCell ref="J66:J69"/>
    <mergeCell ref="I66:I69"/>
    <mergeCell ref="L63:L64"/>
    <mergeCell ref="K63:K64"/>
    <mergeCell ref="K51:K53"/>
    <mergeCell ref="I54:I55"/>
    <mergeCell ref="H51:H53"/>
    <mergeCell ref="G51:G53"/>
    <mergeCell ref="G54:G55"/>
    <mergeCell ref="H54:H55"/>
    <mergeCell ref="F40:F42"/>
    <mergeCell ref="G40:G42"/>
    <mergeCell ref="H40:H42"/>
    <mergeCell ref="I40:I42"/>
    <mergeCell ref="J40:J42"/>
    <mergeCell ref="L40:L42"/>
    <mergeCell ref="B45:B49"/>
    <mergeCell ref="L45:L49"/>
    <mergeCell ref="K45:K49"/>
    <mergeCell ref="J45:J49"/>
    <mergeCell ref="I45:I49"/>
    <mergeCell ref="H45:H49"/>
    <mergeCell ref="G45:G49"/>
    <mergeCell ref="F45:F49"/>
    <mergeCell ref="E45:E49"/>
    <mergeCell ref="O124:O126"/>
    <mergeCell ref="F124:F126"/>
    <mergeCell ref="G124:G126"/>
    <mergeCell ref="O112:O115"/>
    <mergeCell ref="N112:N115"/>
    <mergeCell ref="L112:L115"/>
    <mergeCell ref="K112:K115"/>
    <mergeCell ref="J112:J115"/>
    <mergeCell ref="N121:N122"/>
    <mergeCell ref="O121:O122"/>
    <mergeCell ref="L124:L126"/>
    <mergeCell ref="K116:K117"/>
    <mergeCell ref="L116:L117"/>
    <mergeCell ref="N116:N117"/>
    <mergeCell ref="N118:N120"/>
    <mergeCell ref="K118:K119"/>
    <mergeCell ref="L118:L119"/>
    <mergeCell ref="O116:O117"/>
    <mergeCell ref="O118:O120"/>
    <mergeCell ref="K80:K82"/>
    <mergeCell ref="J80:J82"/>
    <mergeCell ref="I80:I82"/>
    <mergeCell ref="E83:E84"/>
    <mergeCell ref="F83:F84"/>
    <mergeCell ref="G83:G84"/>
    <mergeCell ref="L77:L79"/>
    <mergeCell ref="K77:K79"/>
    <mergeCell ref="J77:J79"/>
    <mergeCell ref="I77:I79"/>
    <mergeCell ref="H77:H79"/>
    <mergeCell ref="G77:G79"/>
    <mergeCell ref="F77:F79"/>
    <mergeCell ref="F80:F82"/>
    <mergeCell ref="E80:E82"/>
    <mergeCell ref="L85:L89"/>
    <mergeCell ref="C102:C104"/>
    <mergeCell ref="B91:B96"/>
    <mergeCell ref="C91:C96"/>
    <mergeCell ref="B85:B89"/>
    <mergeCell ref="C85:C89"/>
    <mergeCell ref="G85:G89"/>
    <mergeCell ref="H85:H89"/>
    <mergeCell ref="I85:I89"/>
    <mergeCell ref="J85:J89"/>
    <mergeCell ref="J91:J96"/>
    <mergeCell ref="H91:H96"/>
    <mergeCell ref="G91:G96"/>
    <mergeCell ref="F91:F96"/>
    <mergeCell ref="E91:E96"/>
    <mergeCell ref="D91:D96"/>
    <mergeCell ref="F97:F101"/>
    <mergeCell ref="E97:E101"/>
    <mergeCell ref="D97:D101"/>
    <mergeCell ref="C97:C101"/>
    <mergeCell ref="B97:B101"/>
    <mergeCell ref="E102:E104"/>
    <mergeCell ref="F102:F104"/>
    <mergeCell ref="B102:B104"/>
    <mergeCell ref="B83:B84"/>
    <mergeCell ref="E85:E89"/>
    <mergeCell ref="F85:F89"/>
    <mergeCell ref="H74:H76"/>
    <mergeCell ref="G74:G76"/>
    <mergeCell ref="O128:O130"/>
    <mergeCell ref="K128:K130"/>
    <mergeCell ref="J128:J130"/>
    <mergeCell ref="K143:K146"/>
    <mergeCell ref="L143:L146"/>
    <mergeCell ref="N143:N146"/>
    <mergeCell ref="O143:O146"/>
    <mergeCell ref="B138:B142"/>
    <mergeCell ref="L138:L142"/>
    <mergeCell ref="N138:N142"/>
    <mergeCell ref="O138:O142"/>
    <mergeCell ref="K138:K142"/>
    <mergeCell ref="J138:J142"/>
    <mergeCell ref="I138:I142"/>
    <mergeCell ref="H138:H142"/>
    <mergeCell ref="G138:G142"/>
    <mergeCell ref="F138:F142"/>
    <mergeCell ref="E138:E142"/>
    <mergeCell ref="D138:D142"/>
    <mergeCell ref="C138:C142"/>
    <mergeCell ref="B133:B136"/>
    <mergeCell ref="C133:C136"/>
    <mergeCell ref="D133:D136"/>
    <mergeCell ref="B128:B130"/>
    <mergeCell ref="M155:M156"/>
    <mergeCell ref="N155:N156"/>
    <mergeCell ref="O155:O156"/>
    <mergeCell ref="B143:B146"/>
    <mergeCell ref="H143:H146"/>
    <mergeCell ref="C143:C146"/>
    <mergeCell ref="D143:D146"/>
    <mergeCell ref="E143:E146"/>
    <mergeCell ref="F143:F146"/>
    <mergeCell ref="G143:G146"/>
    <mergeCell ref="I143:I146"/>
    <mergeCell ref="J143:J146"/>
    <mergeCell ref="L147:L150"/>
    <mergeCell ref="N147:N150"/>
    <mergeCell ref="O147:O150"/>
    <mergeCell ref="L152:L154"/>
    <mergeCell ref="K152:K154"/>
    <mergeCell ref="J152:J154"/>
    <mergeCell ref="B152:B154"/>
    <mergeCell ref="N151:N154"/>
    <mergeCell ref="O151:O154"/>
    <mergeCell ref="B147:B150"/>
    <mergeCell ref="E152:E154"/>
    <mergeCell ref="D152:D154"/>
    <mergeCell ref="H116:H117"/>
    <mergeCell ref="I116:I117"/>
    <mergeCell ref="J116:J117"/>
    <mergeCell ref="P121:P122"/>
    <mergeCell ref="B121:B122"/>
    <mergeCell ref="C121:C122"/>
    <mergeCell ref="D121:D122"/>
    <mergeCell ref="E121:E122"/>
    <mergeCell ref="F121:F122"/>
    <mergeCell ref="G121:G122"/>
    <mergeCell ref="H121:H122"/>
    <mergeCell ref="I121:I122"/>
    <mergeCell ref="J121:J122"/>
    <mergeCell ref="K121:K122"/>
    <mergeCell ref="L121:L122"/>
    <mergeCell ref="F128:F130"/>
    <mergeCell ref="E128:E130"/>
    <mergeCell ref="D128:D130"/>
    <mergeCell ref="B116:B117"/>
    <mergeCell ref="C116:C117"/>
    <mergeCell ref="D116:D117"/>
    <mergeCell ref="E116:E117"/>
    <mergeCell ref="F116:F117"/>
    <mergeCell ref="G116:G117"/>
    <mergeCell ref="C124:C126"/>
    <mergeCell ref="D124:D126"/>
    <mergeCell ref="E124:E126"/>
    <mergeCell ref="K133:K136"/>
    <mergeCell ref="C128:C130"/>
    <mergeCell ref="G133:G136"/>
    <mergeCell ref="H133:H136"/>
    <mergeCell ref="I133:I136"/>
    <mergeCell ref="J133:J136"/>
    <mergeCell ref="L133:L136"/>
    <mergeCell ref="N133:N136"/>
    <mergeCell ref="B118:B119"/>
    <mergeCell ref="C118:C119"/>
    <mergeCell ref="D118:D119"/>
    <mergeCell ref="E118:E119"/>
    <mergeCell ref="F118:F119"/>
    <mergeCell ref="G118:G119"/>
    <mergeCell ref="H118:H119"/>
    <mergeCell ref="I118:I119"/>
    <mergeCell ref="J118:J119"/>
    <mergeCell ref="N128:N130"/>
    <mergeCell ref="B124:B126"/>
    <mergeCell ref="H124:H126"/>
    <mergeCell ref="I124:I126"/>
    <mergeCell ref="J124:J126"/>
    <mergeCell ref="K124:K126"/>
    <mergeCell ref="L128:L130"/>
    <mergeCell ref="I128:I130"/>
    <mergeCell ref="H128:H130"/>
    <mergeCell ref="G128:G130"/>
    <mergeCell ref="N124:N126"/>
    <mergeCell ref="E133:E136"/>
    <mergeCell ref="F133:F136"/>
    <mergeCell ref="L184:L185"/>
    <mergeCell ref="K164:K165"/>
    <mergeCell ref="L164:L165"/>
    <mergeCell ref="F181:F183"/>
    <mergeCell ref="G181:G183"/>
    <mergeCell ref="L172:L173"/>
    <mergeCell ref="K172:K173"/>
    <mergeCell ref="J172:J173"/>
    <mergeCell ref="I172:I173"/>
    <mergeCell ref="L176:L180"/>
    <mergeCell ref="K176:K180"/>
    <mergeCell ref="J176:J180"/>
    <mergeCell ref="I176:I180"/>
    <mergeCell ref="H181:H183"/>
    <mergeCell ref="H166:H170"/>
    <mergeCell ref="H176:H180"/>
    <mergeCell ref="O133:O136"/>
    <mergeCell ref="O164:O165"/>
    <mergeCell ref="O160:O163"/>
    <mergeCell ref="K216:K218"/>
    <mergeCell ref="L216:L218"/>
    <mergeCell ref="N216:N218"/>
    <mergeCell ref="B216:B218"/>
    <mergeCell ref="C216:C218"/>
    <mergeCell ref="D216:D218"/>
    <mergeCell ref="E216:E218"/>
    <mergeCell ref="F216:F218"/>
    <mergeCell ref="G216:G218"/>
    <mergeCell ref="H216:H218"/>
    <mergeCell ref="I216:I218"/>
    <mergeCell ref="J216:J218"/>
    <mergeCell ref="O172:O173"/>
    <mergeCell ref="B184:B185"/>
    <mergeCell ref="C184:C185"/>
    <mergeCell ref="D184:D185"/>
    <mergeCell ref="E184:E185"/>
    <mergeCell ref="F184:F185"/>
    <mergeCell ref="G184:G185"/>
    <mergeCell ref="H184:H185"/>
    <mergeCell ref="I184:I185"/>
    <mergeCell ref="G198:G201"/>
    <mergeCell ref="F198:F201"/>
    <mergeCell ref="E198:E201"/>
    <mergeCell ref="D198:D201"/>
    <mergeCell ref="C198:C201"/>
    <mergeCell ref="B198:B201"/>
    <mergeCell ref="O198:O201"/>
    <mergeCell ref="N198:N201"/>
    <mergeCell ref="L198:L201"/>
    <mergeCell ref="K198:K201"/>
    <mergeCell ref="J198:J201"/>
    <mergeCell ref="I198:I201"/>
    <mergeCell ref="H198:H201"/>
    <mergeCell ref="O50:O53"/>
    <mergeCell ref="N97:N101"/>
    <mergeCell ref="O97:O101"/>
    <mergeCell ref="L97:L101"/>
    <mergeCell ref="K97:K101"/>
    <mergeCell ref="J97:J101"/>
    <mergeCell ref="I97:I101"/>
    <mergeCell ref="H97:H101"/>
    <mergeCell ref="G97:G101"/>
    <mergeCell ref="K85:K89"/>
    <mergeCell ref="N91:N96"/>
    <mergeCell ref="L91:L96"/>
    <mergeCell ref="K91:K96"/>
    <mergeCell ref="L57:L60"/>
    <mergeCell ref="K57:K60"/>
    <mergeCell ref="J57:J60"/>
    <mergeCell ref="I57:I60"/>
    <mergeCell ref="G61:G62"/>
    <mergeCell ref="H61:H62"/>
    <mergeCell ref="I61:I62"/>
    <mergeCell ref="J61:J62"/>
    <mergeCell ref="K61:K62"/>
    <mergeCell ref="L61:L62"/>
    <mergeCell ref="L54:L5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P320"/>
  <sheetViews>
    <sheetView topLeftCell="B9" zoomScale="80" zoomScaleNormal="80" workbookViewId="0">
      <selection activeCell="F8" sqref="F8:F12"/>
    </sheetView>
  </sheetViews>
  <sheetFormatPr baseColWidth="10" defaultRowHeight="15" x14ac:dyDescent="0.25"/>
  <cols>
    <col min="1" max="1" width="2.42578125" hidden="1" customWidth="1"/>
    <col min="2" max="2" width="16.42578125" style="19" customWidth="1"/>
    <col min="3" max="3" width="25.85546875" style="19" customWidth="1"/>
    <col min="4" max="4" width="19.7109375" style="20" customWidth="1"/>
    <col min="5" max="5" width="44.42578125" style="21" customWidth="1"/>
    <col min="6" max="6" width="52.28515625" customWidth="1"/>
    <col min="7" max="7" width="31.7109375" style="21" bestFit="1" customWidth="1"/>
    <col min="8" max="8" width="30.28515625" style="11" customWidth="1"/>
    <col min="9" max="9" width="21" customWidth="1"/>
    <col min="10" max="10" width="24" customWidth="1"/>
    <col min="11" max="11" width="15.7109375" bestFit="1" customWidth="1"/>
    <col min="12" max="12" width="14.42578125" bestFit="1" customWidth="1"/>
    <col min="13" max="13" width="56.140625" style="11" customWidth="1"/>
    <col min="14" max="14" width="84.42578125" style="15" customWidth="1"/>
    <col min="15" max="15" width="72.7109375" customWidth="1"/>
  </cols>
  <sheetData>
    <row r="1" spans="1:15" ht="15.75" thickBot="1" x14ac:dyDescent="0.3"/>
    <row r="2" spans="1:15" ht="15.75" customHeight="1" x14ac:dyDescent="0.25">
      <c r="B2" s="519" t="s">
        <v>0</v>
      </c>
      <c r="C2" s="520"/>
      <c r="D2" s="521"/>
      <c r="E2" s="521"/>
      <c r="F2" s="521"/>
      <c r="G2" s="521"/>
      <c r="H2" s="521"/>
      <c r="I2" s="521"/>
      <c r="J2" s="521"/>
      <c r="K2" s="521"/>
      <c r="L2" s="521"/>
      <c r="M2" s="521"/>
      <c r="N2" s="521"/>
      <c r="O2" s="522"/>
    </row>
    <row r="3" spans="1:15" ht="26.25" customHeight="1" thickBot="1" x14ac:dyDescent="0.3">
      <c r="B3" s="523"/>
      <c r="C3" s="524"/>
      <c r="D3" s="524"/>
      <c r="E3" s="524"/>
      <c r="F3" s="524"/>
      <c r="G3" s="524"/>
      <c r="H3" s="524"/>
      <c r="I3" s="524"/>
      <c r="J3" s="524"/>
      <c r="K3" s="524"/>
      <c r="L3" s="524"/>
      <c r="M3" s="524"/>
      <c r="N3" s="524"/>
      <c r="O3" s="525"/>
    </row>
    <row r="4" spans="1:15" ht="26.25" customHeight="1" thickBot="1" x14ac:dyDescent="0.3">
      <c r="B4" s="526" t="s">
        <v>652</v>
      </c>
      <c r="C4" s="527"/>
      <c r="D4" s="528"/>
      <c r="E4" s="528"/>
      <c r="F4" s="528"/>
      <c r="G4" s="528"/>
      <c r="H4" s="528"/>
      <c r="I4" s="528"/>
      <c r="J4" s="528"/>
      <c r="K4" s="528"/>
      <c r="L4" s="528"/>
      <c r="M4" s="528"/>
      <c r="N4" s="528"/>
      <c r="O4" s="529"/>
    </row>
    <row r="5" spans="1:15" ht="26.25" customHeight="1" thickBot="1" x14ac:dyDescent="0.3">
      <c r="B5" s="526" t="s">
        <v>2182</v>
      </c>
      <c r="C5" s="527"/>
      <c r="D5" s="528"/>
      <c r="E5" s="528"/>
      <c r="F5" s="528"/>
      <c r="G5" s="528"/>
      <c r="H5" s="528"/>
      <c r="I5" s="528"/>
      <c r="J5" s="528"/>
      <c r="K5" s="528"/>
      <c r="L5" s="528"/>
      <c r="M5" s="528"/>
      <c r="N5" s="528"/>
      <c r="O5" s="529"/>
    </row>
    <row r="6" spans="1:15" ht="29.25" customHeight="1" thickBot="1" x14ac:dyDescent="0.3">
      <c r="B6" s="530" t="s">
        <v>653</v>
      </c>
      <c r="C6" s="531"/>
      <c r="D6" s="531"/>
      <c r="E6" s="531"/>
      <c r="F6" s="531"/>
      <c r="G6" s="531"/>
      <c r="H6" s="531" t="s">
        <v>654</v>
      </c>
      <c r="I6" s="531"/>
      <c r="J6" s="4"/>
      <c r="K6" s="4"/>
      <c r="L6" s="4"/>
      <c r="M6" s="4"/>
      <c r="N6" s="16"/>
      <c r="O6" s="6"/>
    </row>
    <row r="7" spans="1:15" ht="69" customHeight="1" x14ac:dyDescent="0.25">
      <c r="B7" s="77" t="s">
        <v>2</v>
      </c>
      <c r="C7" s="78" t="s">
        <v>3</v>
      </c>
      <c r="D7" s="79" t="s">
        <v>4</v>
      </c>
      <c r="E7" s="80" t="s">
        <v>5</v>
      </c>
      <c r="F7" s="80" t="s">
        <v>6</v>
      </c>
      <c r="G7" s="80" t="s">
        <v>7</v>
      </c>
      <c r="H7" s="80" t="s">
        <v>8</v>
      </c>
      <c r="I7" s="80" t="s">
        <v>9</v>
      </c>
      <c r="J7" s="80" t="s">
        <v>10</v>
      </c>
      <c r="K7" s="80" t="s">
        <v>11</v>
      </c>
      <c r="L7" s="80" t="s">
        <v>12</v>
      </c>
      <c r="M7" s="78" t="s">
        <v>13</v>
      </c>
      <c r="N7" s="78" t="s">
        <v>14</v>
      </c>
      <c r="O7" s="82" t="s">
        <v>15</v>
      </c>
    </row>
    <row r="8" spans="1:15" s="55" customFormat="1" ht="53.25" customHeight="1" x14ac:dyDescent="0.25">
      <c r="A8" s="151"/>
      <c r="B8" s="514" t="s">
        <v>19</v>
      </c>
      <c r="C8" s="515">
        <v>2014</v>
      </c>
      <c r="D8" s="516">
        <v>42353</v>
      </c>
      <c r="E8" s="517" t="s">
        <v>655</v>
      </c>
      <c r="F8" s="517" t="s">
        <v>656</v>
      </c>
      <c r="G8" s="517" t="s">
        <v>657</v>
      </c>
      <c r="H8" s="515" t="s">
        <v>658</v>
      </c>
      <c r="I8" s="518" t="s">
        <v>659</v>
      </c>
      <c r="J8" s="515" t="s">
        <v>660</v>
      </c>
      <c r="K8" s="516">
        <v>42373</v>
      </c>
      <c r="L8" s="516">
        <v>42444</v>
      </c>
      <c r="M8" s="175" t="s">
        <v>661</v>
      </c>
      <c r="N8" s="517" t="s">
        <v>2183</v>
      </c>
      <c r="O8" s="533"/>
    </row>
    <row r="9" spans="1:15" s="55" customFormat="1" ht="58.5" customHeight="1" x14ac:dyDescent="0.25">
      <c r="A9" s="151"/>
      <c r="B9" s="514"/>
      <c r="C9" s="515"/>
      <c r="D9" s="516"/>
      <c r="E9" s="517"/>
      <c r="F9" s="517"/>
      <c r="G9" s="517"/>
      <c r="H9" s="515"/>
      <c r="I9" s="518"/>
      <c r="J9" s="515"/>
      <c r="K9" s="516"/>
      <c r="L9" s="516"/>
      <c r="M9" s="153" t="s">
        <v>662</v>
      </c>
      <c r="N9" s="517"/>
      <c r="O9" s="533"/>
    </row>
    <row r="10" spans="1:15" s="55" customFormat="1" ht="73.5" customHeight="1" x14ac:dyDescent="0.25">
      <c r="A10" s="151"/>
      <c r="B10" s="514"/>
      <c r="C10" s="515"/>
      <c r="D10" s="516"/>
      <c r="E10" s="517"/>
      <c r="F10" s="517"/>
      <c r="G10" s="517"/>
      <c r="H10" s="153" t="s">
        <v>663</v>
      </c>
      <c r="I10" s="518"/>
      <c r="J10" s="235" t="s">
        <v>664</v>
      </c>
      <c r="K10" s="516"/>
      <c r="L10" s="516"/>
      <c r="M10" s="153" t="s">
        <v>665</v>
      </c>
      <c r="N10" s="517"/>
      <c r="O10" s="533"/>
    </row>
    <row r="11" spans="1:15" s="55" customFormat="1" ht="30.75" customHeight="1" x14ac:dyDescent="0.25">
      <c r="A11" s="151"/>
      <c r="B11" s="514"/>
      <c r="C11" s="515"/>
      <c r="D11" s="516"/>
      <c r="E11" s="517"/>
      <c r="F11" s="517"/>
      <c r="G11" s="517"/>
      <c r="H11" s="153" t="s">
        <v>666</v>
      </c>
      <c r="I11" s="518"/>
      <c r="J11" s="518" t="s">
        <v>667</v>
      </c>
      <c r="K11" s="516"/>
      <c r="L11" s="516"/>
      <c r="M11" s="153" t="s">
        <v>668</v>
      </c>
      <c r="N11" s="517"/>
      <c r="O11" s="533"/>
    </row>
    <row r="12" spans="1:15" s="55" customFormat="1" ht="71.25" customHeight="1" x14ac:dyDescent="0.25">
      <c r="A12" s="151"/>
      <c r="B12" s="514"/>
      <c r="C12" s="515"/>
      <c r="D12" s="516"/>
      <c r="E12" s="517"/>
      <c r="F12" s="517"/>
      <c r="G12" s="517"/>
      <c r="H12" s="153" t="s">
        <v>669</v>
      </c>
      <c r="I12" s="518"/>
      <c r="J12" s="518"/>
      <c r="K12" s="516"/>
      <c r="L12" s="516"/>
      <c r="M12" s="153" t="s">
        <v>670</v>
      </c>
      <c r="N12" s="517"/>
      <c r="O12" s="533"/>
    </row>
    <row r="13" spans="1:15" s="55" customFormat="1" ht="138" customHeight="1" x14ac:dyDescent="0.25">
      <c r="A13" s="151"/>
      <c r="B13" s="154" t="s">
        <v>20</v>
      </c>
      <c r="C13" s="139">
        <v>2014</v>
      </c>
      <c r="D13" s="207">
        <v>42353</v>
      </c>
      <c r="E13" s="156" t="s">
        <v>671</v>
      </c>
      <c r="F13" s="156" t="s">
        <v>656</v>
      </c>
      <c r="G13" s="156" t="s">
        <v>672</v>
      </c>
      <c r="H13" s="153" t="s">
        <v>673</v>
      </c>
      <c r="I13" s="153" t="s">
        <v>659</v>
      </c>
      <c r="J13" s="153" t="s">
        <v>674</v>
      </c>
      <c r="K13" s="174">
        <v>42373</v>
      </c>
      <c r="L13" s="174">
        <v>42444</v>
      </c>
      <c r="M13" s="208" t="s">
        <v>675</v>
      </c>
      <c r="N13" s="156" t="s">
        <v>2184</v>
      </c>
      <c r="O13" s="158" t="s">
        <v>2185</v>
      </c>
    </row>
    <row r="14" spans="1:15" s="55" customFormat="1" ht="75.75" customHeight="1" x14ac:dyDescent="0.25">
      <c r="A14" s="151"/>
      <c r="B14" s="514" t="s">
        <v>21</v>
      </c>
      <c r="C14" s="515">
        <v>2014</v>
      </c>
      <c r="D14" s="516">
        <v>42353</v>
      </c>
      <c r="E14" s="517" t="s">
        <v>676</v>
      </c>
      <c r="F14" s="517" t="s">
        <v>677</v>
      </c>
      <c r="G14" s="517" t="s">
        <v>678</v>
      </c>
      <c r="H14" s="518" t="s">
        <v>678</v>
      </c>
      <c r="I14" s="518" t="s">
        <v>659</v>
      </c>
      <c r="J14" s="518" t="s">
        <v>679</v>
      </c>
      <c r="K14" s="534">
        <v>42436</v>
      </c>
      <c r="L14" s="534">
        <v>42704</v>
      </c>
      <c r="M14" s="175" t="s">
        <v>680</v>
      </c>
      <c r="N14" s="517" t="s">
        <v>2186</v>
      </c>
      <c r="O14" s="532"/>
    </row>
    <row r="15" spans="1:15" s="55" customFormat="1" ht="108.75" customHeight="1" x14ac:dyDescent="0.25">
      <c r="A15" s="151"/>
      <c r="B15" s="514"/>
      <c r="C15" s="515"/>
      <c r="D15" s="516"/>
      <c r="E15" s="517"/>
      <c r="F15" s="517"/>
      <c r="G15" s="517"/>
      <c r="H15" s="518"/>
      <c r="I15" s="518"/>
      <c r="J15" s="518"/>
      <c r="K15" s="534"/>
      <c r="L15" s="534"/>
      <c r="M15" s="153" t="s">
        <v>681</v>
      </c>
      <c r="N15" s="517"/>
      <c r="O15" s="532"/>
    </row>
    <row r="16" spans="1:15" s="55" customFormat="1" ht="126" customHeight="1" x14ac:dyDescent="0.25">
      <c r="A16" s="151"/>
      <c r="B16" s="514"/>
      <c r="C16" s="515"/>
      <c r="D16" s="516"/>
      <c r="E16" s="517"/>
      <c r="F16" s="517"/>
      <c r="G16" s="517"/>
      <c r="H16" s="518"/>
      <c r="I16" s="518"/>
      <c r="J16" s="518"/>
      <c r="K16" s="534"/>
      <c r="L16" s="534"/>
      <c r="M16" s="153" t="s">
        <v>682</v>
      </c>
      <c r="N16" s="517"/>
      <c r="O16" s="532"/>
    </row>
    <row r="17" spans="1:15" s="55" customFormat="1" ht="69.75" customHeight="1" x14ac:dyDescent="0.25">
      <c r="A17" s="151"/>
      <c r="B17" s="514" t="s">
        <v>683</v>
      </c>
      <c r="C17" s="515">
        <v>2014</v>
      </c>
      <c r="D17" s="516">
        <v>42353</v>
      </c>
      <c r="E17" s="517" t="s">
        <v>671</v>
      </c>
      <c r="F17" s="517" t="s">
        <v>677</v>
      </c>
      <c r="G17" s="517" t="s">
        <v>684</v>
      </c>
      <c r="H17" s="518" t="s">
        <v>685</v>
      </c>
      <c r="I17" s="518" t="s">
        <v>659</v>
      </c>
      <c r="J17" s="518" t="s">
        <v>686</v>
      </c>
      <c r="K17" s="534">
        <v>42389</v>
      </c>
      <c r="L17" s="534">
        <v>42643</v>
      </c>
      <c r="M17" s="175" t="s">
        <v>687</v>
      </c>
      <c r="N17" s="517" t="s">
        <v>2326</v>
      </c>
      <c r="O17" s="533"/>
    </row>
    <row r="18" spans="1:15" s="55" customFormat="1" ht="99" customHeight="1" x14ac:dyDescent="0.25">
      <c r="A18" s="151"/>
      <c r="B18" s="514"/>
      <c r="C18" s="515"/>
      <c r="D18" s="516"/>
      <c r="E18" s="517"/>
      <c r="F18" s="517"/>
      <c r="G18" s="517"/>
      <c r="H18" s="518"/>
      <c r="I18" s="518"/>
      <c r="J18" s="518"/>
      <c r="K18" s="534"/>
      <c r="L18" s="534"/>
      <c r="M18" s="153" t="s">
        <v>688</v>
      </c>
      <c r="N18" s="517"/>
      <c r="O18" s="533"/>
    </row>
    <row r="19" spans="1:15" s="55" customFormat="1" ht="37.5" customHeight="1" x14ac:dyDescent="0.25">
      <c r="A19" s="151"/>
      <c r="B19" s="514"/>
      <c r="C19" s="515"/>
      <c r="D19" s="516"/>
      <c r="E19" s="517"/>
      <c r="F19" s="517"/>
      <c r="G19" s="517"/>
      <c r="H19" s="518"/>
      <c r="I19" s="518"/>
      <c r="J19" s="518"/>
      <c r="K19" s="534"/>
      <c r="L19" s="534"/>
      <c r="M19" s="153" t="s">
        <v>689</v>
      </c>
      <c r="N19" s="517"/>
      <c r="O19" s="533"/>
    </row>
    <row r="20" spans="1:15" s="55" customFormat="1" ht="73.5" customHeight="1" x14ac:dyDescent="0.25">
      <c r="A20" s="151"/>
      <c r="B20" s="514"/>
      <c r="C20" s="515"/>
      <c r="D20" s="516"/>
      <c r="E20" s="517"/>
      <c r="F20" s="517"/>
      <c r="G20" s="517"/>
      <c r="H20" s="518"/>
      <c r="I20" s="518"/>
      <c r="J20" s="518"/>
      <c r="K20" s="534"/>
      <c r="L20" s="534"/>
      <c r="M20" s="153" t="s">
        <v>690</v>
      </c>
      <c r="N20" s="517"/>
      <c r="O20" s="533"/>
    </row>
    <row r="21" spans="1:15" s="55" customFormat="1" ht="84" customHeight="1" x14ac:dyDescent="0.25">
      <c r="A21" s="151"/>
      <c r="B21" s="514"/>
      <c r="C21" s="515"/>
      <c r="D21" s="516"/>
      <c r="E21" s="517"/>
      <c r="F21" s="517"/>
      <c r="G21" s="517"/>
      <c r="H21" s="518"/>
      <c r="I21" s="518"/>
      <c r="J21" s="518"/>
      <c r="K21" s="534"/>
      <c r="L21" s="534"/>
      <c r="M21" s="153" t="s">
        <v>691</v>
      </c>
      <c r="N21" s="517"/>
      <c r="O21" s="533"/>
    </row>
    <row r="22" spans="1:15" s="55" customFormat="1" ht="48" customHeight="1" x14ac:dyDescent="0.25">
      <c r="A22" s="151"/>
      <c r="B22" s="514"/>
      <c r="C22" s="515"/>
      <c r="D22" s="516"/>
      <c r="E22" s="517"/>
      <c r="F22" s="517"/>
      <c r="G22" s="517"/>
      <c r="H22" s="518"/>
      <c r="I22" s="518"/>
      <c r="J22" s="518"/>
      <c r="K22" s="534"/>
      <c r="L22" s="534"/>
      <c r="M22" s="153" t="s">
        <v>692</v>
      </c>
      <c r="N22" s="517"/>
      <c r="O22" s="533"/>
    </row>
    <row r="23" spans="1:15" s="55" customFormat="1" ht="61.5" customHeight="1" x14ac:dyDescent="0.25">
      <c r="A23" s="151"/>
      <c r="B23" s="514"/>
      <c r="C23" s="515"/>
      <c r="D23" s="516"/>
      <c r="E23" s="517"/>
      <c r="F23" s="517"/>
      <c r="G23" s="517"/>
      <c r="H23" s="518"/>
      <c r="I23" s="518"/>
      <c r="J23" s="518"/>
      <c r="K23" s="534"/>
      <c r="L23" s="534"/>
      <c r="M23" s="153" t="s">
        <v>693</v>
      </c>
      <c r="N23" s="517"/>
      <c r="O23" s="533"/>
    </row>
    <row r="24" spans="1:15" s="55" customFormat="1" ht="42.75" customHeight="1" x14ac:dyDescent="0.25">
      <c r="A24" s="151"/>
      <c r="B24" s="514"/>
      <c r="C24" s="515"/>
      <c r="D24" s="516"/>
      <c r="E24" s="517"/>
      <c r="F24" s="517"/>
      <c r="G24" s="517"/>
      <c r="H24" s="518"/>
      <c r="I24" s="518"/>
      <c r="J24" s="518"/>
      <c r="K24" s="534"/>
      <c r="L24" s="534"/>
      <c r="M24" s="153" t="s">
        <v>694</v>
      </c>
      <c r="N24" s="517"/>
      <c r="O24" s="533"/>
    </row>
    <row r="25" spans="1:15" s="55" customFormat="1" ht="46.5" customHeight="1" x14ac:dyDescent="0.25">
      <c r="A25" s="151"/>
      <c r="B25" s="514"/>
      <c r="C25" s="515"/>
      <c r="D25" s="516"/>
      <c r="E25" s="517"/>
      <c r="F25" s="517"/>
      <c r="G25" s="517"/>
      <c r="H25" s="518"/>
      <c r="I25" s="518"/>
      <c r="J25" s="518"/>
      <c r="K25" s="534"/>
      <c r="L25" s="534"/>
      <c r="M25" s="153" t="s">
        <v>695</v>
      </c>
      <c r="N25" s="517"/>
      <c r="O25" s="533"/>
    </row>
    <row r="26" spans="1:15" s="55" customFormat="1" ht="87" customHeight="1" x14ac:dyDescent="0.25">
      <c r="A26" s="151"/>
      <c r="B26" s="514" t="s">
        <v>696</v>
      </c>
      <c r="C26" s="515">
        <v>2014</v>
      </c>
      <c r="D26" s="516">
        <v>42353</v>
      </c>
      <c r="E26" s="517" t="s">
        <v>697</v>
      </c>
      <c r="F26" s="517" t="s">
        <v>677</v>
      </c>
      <c r="G26" s="517" t="s">
        <v>684</v>
      </c>
      <c r="H26" s="518" t="s">
        <v>685</v>
      </c>
      <c r="I26" s="515" t="s">
        <v>659</v>
      </c>
      <c r="J26" s="515" t="s">
        <v>686</v>
      </c>
      <c r="K26" s="534">
        <v>42389</v>
      </c>
      <c r="L26" s="534">
        <v>42643</v>
      </c>
      <c r="M26" s="175" t="s">
        <v>698</v>
      </c>
      <c r="N26" s="517" t="s">
        <v>2326</v>
      </c>
      <c r="O26" s="533"/>
    </row>
    <row r="27" spans="1:15" s="55" customFormat="1" ht="71.25" x14ac:dyDescent="0.25">
      <c r="A27" s="151"/>
      <c r="B27" s="514"/>
      <c r="C27" s="515"/>
      <c r="D27" s="516"/>
      <c r="E27" s="517"/>
      <c r="F27" s="517"/>
      <c r="G27" s="517"/>
      <c r="H27" s="518"/>
      <c r="I27" s="515"/>
      <c r="J27" s="515"/>
      <c r="K27" s="534"/>
      <c r="L27" s="534"/>
      <c r="M27" s="153" t="s">
        <v>688</v>
      </c>
      <c r="N27" s="517"/>
      <c r="O27" s="533"/>
    </row>
    <row r="28" spans="1:15" s="55" customFormat="1" ht="28.5" x14ac:dyDescent="0.25">
      <c r="A28" s="151"/>
      <c r="B28" s="514"/>
      <c r="C28" s="515"/>
      <c r="D28" s="516"/>
      <c r="E28" s="517"/>
      <c r="F28" s="517"/>
      <c r="G28" s="517"/>
      <c r="H28" s="518"/>
      <c r="I28" s="515"/>
      <c r="J28" s="515"/>
      <c r="K28" s="534"/>
      <c r="L28" s="534"/>
      <c r="M28" s="153" t="s">
        <v>699</v>
      </c>
      <c r="N28" s="517"/>
      <c r="O28" s="533"/>
    </row>
    <row r="29" spans="1:15" s="55" customFormat="1" ht="57" x14ac:dyDescent="0.25">
      <c r="A29" s="151"/>
      <c r="B29" s="514"/>
      <c r="C29" s="515"/>
      <c r="D29" s="516"/>
      <c r="E29" s="517"/>
      <c r="F29" s="517"/>
      <c r="G29" s="517"/>
      <c r="H29" s="518"/>
      <c r="I29" s="515"/>
      <c r="J29" s="515"/>
      <c r="K29" s="534"/>
      <c r="L29" s="534"/>
      <c r="M29" s="153" t="s">
        <v>690</v>
      </c>
      <c r="N29" s="517"/>
      <c r="O29" s="533"/>
    </row>
    <row r="30" spans="1:15" s="55" customFormat="1" ht="28.5" x14ac:dyDescent="0.25">
      <c r="A30" s="151"/>
      <c r="B30" s="514"/>
      <c r="C30" s="515"/>
      <c r="D30" s="516"/>
      <c r="E30" s="517"/>
      <c r="F30" s="517"/>
      <c r="G30" s="517"/>
      <c r="H30" s="518"/>
      <c r="I30" s="515"/>
      <c r="J30" s="515"/>
      <c r="K30" s="534"/>
      <c r="L30" s="534"/>
      <c r="M30" s="153" t="s">
        <v>700</v>
      </c>
      <c r="N30" s="517"/>
      <c r="O30" s="533"/>
    </row>
    <row r="31" spans="1:15" s="55" customFormat="1" ht="29.25" x14ac:dyDescent="0.25">
      <c r="A31" s="151"/>
      <c r="B31" s="514"/>
      <c r="C31" s="515"/>
      <c r="D31" s="516"/>
      <c r="E31" s="517"/>
      <c r="F31" s="517"/>
      <c r="G31" s="517"/>
      <c r="H31" s="518"/>
      <c r="I31" s="515"/>
      <c r="J31" s="515"/>
      <c r="K31" s="534"/>
      <c r="L31" s="534"/>
      <c r="M31" s="153" t="s">
        <v>701</v>
      </c>
      <c r="N31" s="517"/>
      <c r="O31" s="533"/>
    </row>
    <row r="32" spans="1:15" s="55" customFormat="1" ht="42.75" x14ac:dyDescent="0.25">
      <c r="A32" s="151"/>
      <c r="B32" s="514"/>
      <c r="C32" s="515"/>
      <c r="D32" s="516"/>
      <c r="E32" s="517"/>
      <c r="F32" s="517"/>
      <c r="G32" s="517"/>
      <c r="H32" s="518"/>
      <c r="I32" s="515"/>
      <c r="J32" s="515"/>
      <c r="K32" s="534"/>
      <c r="L32" s="534"/>
      <c r="M32" s="153" t="s">
        <v>702</v>
      </c>
      <c r="N32" s="517"/>
      <c r="O32" s="533"/>
    </row>
    <row r="33" spans="1:15" s="55" customFormat="1" ht="28.5" x14ac:dyDescent="0.25">
      <c r="A33" s="151"/>
      <c r="B33" s="514"/>
      <c r="C33" s="515"/>
      <c r="D33" s="516"/>
      <c r="E33" s="517"/>
      <c r="F33" s="517"/>
      <c r="G33" s="517"/>
      <c r="H33" s="518"/>
      <c r="I33" s="515"/>
      <c r="J33" s="515"/>
      <c r="K33" s="534"/>
      <c r="L33" s="534"/>
      <c r="M33" s="153" t="s">
        <v>703</v>
      </c>
      <c r="N33" s="517"/>
      <c r="O33" s="533"/>
    </row>
    <row r="34" spans="1:15" s="55" customFormat="1" ht="29.25" x14ac:dyDescent="0.25">
      <c r="A34" s="151"/>
      <c r="B34" s="514"/>
      <c r="C34" s="515"/>
      <c r="D34" s="516"/>
      <c r="E34" s="517"/>
      <c r="F34" s="517"/>
      <c r="G34" s="517"/>
      <c r="H34" s="518"/>
      <c r="I34" s="515"/>
      <c r="J34" s="515"/>
      <c r="K34" s="534"/>
      <c r="L34" s="534"/>
      <c r="M34" s="153" t="s">
        <v>701</v>
      </c>
      <c r="N34" s="517"/>
      <c r="O34" s="533"/>
    </row>
    <row r="35" spans="1:15" s="55" customFormat="1" ht="81.75" customHeight="1" x14ac:dyDescent="0.25">
      <c r="A35" s="151"/>
      <c r="B35" s="514" t="s">
        <v>704</v>
      </c>
      <c r="C35" s="515">
        <v>2014</v>
      </c>
      <c r="D35" s="516">
        <v>42353</v>
      </c>
      <c r="E35" s="517" t="s">
        <v>705</v>
      </c>
      <c r="F35" s="517" t="s">
        <v>706</v>
      </c>
      <c r="G35" s="517" t="s">
        <v>707</v>
      </c>
      <c r="H35" s="518" t="s">
        <v>708</v>
      </c>
      <c r="I35" s="518" t="s">
        <v>659</v>
      </c>
      <c r="J35" s="518" t="s">
        <v>709</v>
      </c>
      <c r="K35" s="535">
        <v>42373</v>
      </c>
      <c r="L35" s="535">
        <v>42704</v>
      </c>
      <c r="M35" s="175" t="s">
        <v>710</v>
      </c>
      <c r="N35" s="517" t="s">
        <v>2187</v>
      </c>
      <c r="O35" s="533"/>
    </row>
    <row r="36" spans="1:15" s="55" customFormat="1" ht="91.5" customHeight="1" x14ac:dyDescent="0.25">
      <c r="A36" s="151"/>
      <c r="B36" s="514"/>
      <c r="C36" s="515"/>
      <c r="D36" s="516"/>
      <c r="E36" s="517"/>
      <c r="F36" s="517"/>
      <c r="G36" s="517"/>
      <c r="H36" s="518"/>
      <c r="I36" s="518"/>
      <c r="J36" s="518"/>
      <c r="K36" s="535"/>
      <c r="L36" s="535"/>
      <c r="M36" s="153" t="s">
        <v>711</v>
      </c>
      <c r="N36" s="517"/>
      <c r="O36" s="533"/>
    </row>
    <row r="37" spans="1:15" s="55" customFormat="1" ht="52.5" customHeight="1" x14ac:dyDescent="0.25">
      <c r="A37" s="151"/>
      <c r="B37" s="514"/>
      <c r="C37" s="515"/>
      <c r="D37" s="516"/>
      <c r="E37" s="517"/>
      <c r="F37" s="517"/>
      <c r="G37" s="517"/>
      <c r="H37" s="518"/>
      <c r="I37" s="518"/>
      <c r="J37" s="518"/>
      <c r="K37" s="535"/>
      <c r="L37" s="535"/>
      <c r="M37" s="153" t="s">
        <v>712</v>
      </c>
      <c r="N37" s="517"/>
      <c r="O37" s="533"/>
    </row>
    <row r="38" spans="1:15" s="59" customFormat="1" ht="77.25" customHeight="1" x14ac:dyDescent="0.25">
      <c r="A38" s="236"/>
      <c r="B38" s="514" t="s">
        <v>24</v>
      </c>
      <c r="C38" s="515">
        <v>2014</v>
      </c>
      <c r="D38" s="516">
        <v>42353</v>
      </c>
      <c r="E38" s="517" t="s">
        <v>713</v>
      </c>
      <c r="F38" s="517" t="s">
        <v>714</v>
      </c>
      <c r="G38" s="517" t="s">
        <v>715</v>
      </c>
      <c r="H38" s="518" t="s">
        <v>716</v>
      </c>
      <c r="I38" s="518" t="s">
        <v>659</v>
      </c>
      <c r="J38" s="515" t="s">
        <v>717</v>
      </c>
      <c r="K38" s="534">
        <v>42461</v>
      </c>
      <c r="L38" s="534">
        <v>42704</v>
      </c>
      <c r="M38" s="175" t="s">
        <v>718</v>
      </c>
      <c r="N38" s="517" t="s">
        <v>2188</v>
      </c>
      <c r="O38" s="533"/>
    </row>
    <row r="39" spans="1:15" s="59" customFormat="1" ht="29.25" customHeight="1" x14ac:dyDescent="0.25">
      <c r="A39" s="236"/>
      <c r="B39" s="514"/>
      <c r="C39" s="515"/>
      <c r="D39" s="516"/>
      <c r="E39" s="517"/>
      <c r="F39" s="517"/>
      <c r="G39" s="517"/>
      <c r="H39" s="518"/>
      <c r="I39" s="518"/>
      <c r="J39" s="515"/>
      <c r="K39" s="534"/>
      <c r="L39" s="534"/>
      <c r="M39" s="153" t="s">
        <v>719</v>
      </c>
      <c r="N39" s="517"/>
      <c r="O39" s="533"/>
    </row>
    <row r="40" spans="1:15" s="59" customFormat="1" ht="45" customHeight="1" x14ac:dyDescent="0.25">
      <c r="A40" s="236"/>
      <c r="B40" s="514"/>
      <c r="C40" s="515"/>
      <c r="D40" s="516"/>
      <c r="E40" s="517"/>
      <c r="F40" s="517"/>
      <c r="G40" s="517"/>
      <c r="H40" s="518"/>
      <c r="I40" s="518"/>
      <c r="J40" s="515"/>
      <c r="K40" s="534"/>
      <c r="L40" s="534"/>
      <c r="M40" s="153" t="s">
        <v>720</v>
      </c>
      <c r="N40" s="517"/>
      <c r="O40" s="533"/>
    </row>
    <row r="41" spans="1:15" s="59" customFormat="1" ht="53.25" customHeight="1" x14ac:dyDescent="0.25">
      <c r="A41" s="236"/>
      <c r="B41" s="514"/>
      <c r="C41" s="515"/>
      <c r="D41" s="516"/>
      <c r="E41" s="517"/>
      <c r="F41" s="517"/>
      <c r="G41" s="517"/>
      <c r="H41" s="518"/>
      <c r="I41" s="518"/>
      <c r="J41" s="515"/>
      <c r="K41" s="534"/>
      <c r="L41" s="534"/>
      <c r="M41" s="153" t="s">
        <v>721</v>
      </c>
      <c r="N41" s="517"/>
      <c r="O41" s="533"/>
    </row>
    <row r="42" spans="1:15" s="72" customFormat="1" ht="69.75" customHeight="1" x14ac:dyDescent="0.25">
      <c r="A42" s="237"/>
      <c r="B42" s="514" t="s">
        <v>25</v>
      </c>
      <c r="C42" s="518">
        <v>2014</v>
      </c>
      <c r="D42" s="516">
        <v>42353</v>
      </c>
      <c r="E42" s="517" t="s">
        <v>713</v>
      </c>
      <c r="F42" s="517" t="s">
        <v>714</v>
      </c>
      <c r="G42" s="517" t="s">
        <v>722</v>
      </c>
      <c r="H42" s="518" t="s">
        <v>723</v>
      </c>
      <c r="I42" s="518" t="s">
        <v>659</v>
      </c>
      <c r="J42" s="518" t="s">
        <v>724</v>
      </c>
      <c r="K42" s="534">
        <v>42389</v>
      </c>
      <c r="L42" s="534">
        <v>42724</v>
      </c>
      <c r="M42" s="238" t="s">
        <v>725</v>
      </c>
      <c r="N42" s="517" t="s">
        <v>2327</v>
      </c>
      <c r="O42" s="533"/>
    </row>
    <row r="43" spans="1:15" s="72" customFormat="1" ht="52.5" customHeight="1" x14ac:dyDescent="0.25">
      <c r="A43" s="237"/>
      <c r="B43" s="514"/>
      <c r="C43" s="518"/>
      <c r="D43" s="516"/>
      <c r="E43" s="517"/>
      <c r="F43" s="517"/>
      <c r="G43" s="517"/>
      <c r="H43" s="518"/>
      <c r="I43" s="518"/>
      <c r="J43" s="518"/>
      <c r="K43" s="534"/>
      <c r="L43" s="534"/>
      <c r="M43" s="208" t="s">
        <v>726</v>
      </c>
      <c r="N43" s="517"/>
      <c r="O43" s="533"/>
    </row>
    <row r="44" spans="1:15" s="72" customFormat="1" ht="60" customHeight="1" x14ac:dyDescent="0.25">
      <c r="A44" s="237"/>
      <c r="B44" s="514"/>
      <c r="C44" s="518"/>
      <c r="D44" s="516"/>
      <c r="E44" s="517"/>
      <c r="F44" s="517"/>
      <c r="G44" s="517"/>
      <c r="H44" s="518"/>
      <c r="I44" s="518"/>
      <c r="J44" s="518"/>
      <c r="K44" s="534"/>
      <c r="L44" s="534"/>
      <c r="M44" s="208" t="s">
        <v>727</v>
      </c>
      <c r="N44" s="517"/>
      <c r="O44" s="533"/>
    </row>
    <row r="45" spans="1:15" s="72" customFormat="1" ht="45" customHeight="1" x14ac:dyDescent="0.25">
      <c r="A45" s="237"/>
      <c r="B45" s="514"/>
      <c r="C45" s="518"/>
      <c r="D45" s="516"/>
      <c r="E45" s="517"/>
      <c r="F45" s="517"/>
      <c r="G45" s="517"/>
      <c r="H45" s="153"/>
      <c r="I45" s="518"/>
      <c r="J45" s="518"/>
      <c r="K45" s="534"/>
      <c r="L45" s="534"/>
      <c r="M45" s="208" t="s">
        <v>728</v>
      </c>
      <c r="N45" s="517"/>
      <c r="O45" s="533"/>
    </row>
    <row r="46" spans="1:15" s="72" customFormat="1" ht="43.5" customHeight="1" x14ac:dyDescent="0.25">
      <c r="A46" s="237"/>
      <c r="B46" s="514"/>
      <c r="C46" s="518"/>
      <c r="D46" s="516"/>
      <c r="E46" s="517"/>
      <c r="F46" s="517"/>
      <c r="G46" s="517"/>
      <c r="H46" s="153" t="s">
        <v>729</v>
      </c>
      <c r="I46" s="518"/>
      <c r="J46" s="518"/>
      <c r="K46" s="534"/>
      <c r="L46" s="534"/>
      <c r="M46" s="208" t="s">
        <v>730</v>
      </c>
      <c r="N46" s="517"/>
      <c r="O46" s="533"/>
    </row>
    <row r="47" spans="1:15" s="72" customFormat="1" ht="45" customHeight="1" x14ac:dyDescent="0.25">
      <c r="A47" s="237"/>
      <c r="B47" s="514"/>
      <c r="C47" s="518"/>
      <c r="D47" s="516"/>
      <c r="E47" s="517"/>
      <c r="F47" s="517"/>
      <c r="G47" s="517"/>
      <c r="H47" s="518" t="s">
        <v>731</v>
      </c>
      <c r="I47" s="518"/>
      <c r="J47" s="518"/>
      <c r="K47" s="534"/>
      <c r="L47" s="534"/>
      <c r="M47" s="208" t="s">
        <v>732</v>
      </c>
      <c r="N47" s="517"/>
      <c r="O47" s="533"/>
    </row>
    <row r="48" spans="1:15" s="72" customFormat="1" ht="45" customHeight="1" x14ac:dyDescent="0.25">
      <c r="A48" s="237"/>
      <c r="B48" s="514"/>
      <c r="C48" s="518"/>
      <c r="D48" s="516"/>
      <c r="E48" s="517"/>
      <c r="F48" s="517"/>
      <c r="G48" s="517"/>
      <c r="H48" s="518"/>
      <c r="I48" s="518"/>
      <c r="J48" s="518"/>
      <c r="K48" s="534"/>
      <c r="L48" s="534"/>
      <c r="M48" s="208" t="s">
        <v>733</v>
      </c>
      <c r="N48" s="517"/>
      <c r="O48" s="533"/>
    </row>
    <row r="49" spans="1:16" s="55" customFormat="1" ht="157.5" customHeight="1" x14ac:dyDescent="0.25">
      <c r="A49" s="151"/>
      <c r="B49" s="154" t="s">
        <v>27</v>
      </c>
      <c r="C49" s="139">
        <v>2014</v>
      </c>
      <c r="D49" s="207">
        <v>42353</v>
      </c>
      <c r="E49" s="239" t="s">
        <v>734</v>
      </c>
      <c r="F49" s="156" t="s">
        <v>735</v>
      </c>
      <c r="G49" s="156" t="s">
        <v>736</v>
      </c>
      <c r="H49" s="153" t="s">
        <v>737</v>
      </c>
      <c r="I49" s="153" t="s">
        <v>738</v>
      </c>
      <c r="J49" s="153" t="s">
        <v>739</v>
      </c>
      <c r="K49" s="240">
        <v>42339</v>
      </c>
      <c r="L49" s="240">
        <v>42459</v>
      </c>
      <c r="M49" s="153" t="s">
        <v>740</v>
      </c>
      <c r="N49" s="156" t="s">
        <v>2189</v>
      </c>
      <c r="O49" s="169" t="s">
        <v>2193</v>
      </c>
    </row>
    <row r="50" spans="1:16" s="55" customFormat="1" ht="96.75" customHeight="1" x14ac:dyDescent="0.25">
      <c r="A50" s="151"/>
      <c r="B50" s="154" t="s">
        <v>28</v>
      </c>
      <c r="C50" s="139">
        <v>2014</v>
      </c>
      <c r="D50" s="207">
        <v>42353</v>
      </c>
      <c r="E50" s="156" t="s">
        <v>741</v>
      </c>
      <c r="F50" s="156" t="s">
        <v>735</v>
      </c>
      <c r="G50" s="156" t="s">
        <v>736</v>
      </c>
      <c r="H50" s="241" t="s">
        <v>742</v>
      </c>
      <c r="I50" s="153" t="s">
        <v>738</v>
      </c>
      <c r="J50" s="153" t="s">
        <v>743</v>
      </c>
      <c r="K50" s="240">
        <v>42339</v>
      </c>
      <c r="L50" s="240">
        <v>42490</v>
      </c>
      <c r="M50" s="153" t="s">
        <v>744</v>
      </c>
      <c r="N50" s="156" t="s">
        <v>2190</v>
      </c>
      <c r="O50" s="158"/>
    </row>
    <row r="51" spans="1:16" s="55" customFormat="1" ht="78.75" customHeight="1" x14ac:dyDescent="0.25">
      <c r="A51" s="151"/>
      <c r="B51" s="514" t="s">
        <v>29</v>
      </c>
      <c r="C51" s="515">
        <v>2014</v>
      </c>
      <c r="D51" s="516">
        <v>42353</v>
      </c>
      <c r="E51" s="517" t="s">
        <v>745</v>
      </c>
      <c r="F51" s="517" t="s">
        <v>735</v>
      </c>
      <c r="G51" s="517" t="s">
        <v>736</v>
      </c>
      <c r="H51" s="515" t="s">
        <v>746</v>
      </c>
      <c r="I51" s="515" t="s">
        <v>738</v>
      </c>
      <c r="J51" s="515" t="s">
        <v>747</v>
      </c>
      <c r="K51" s="535">
        <v>42490</v>
      </c>
      <c r="L51" s="535">
        <v>42551</v>
      </c>
      <c r="M51" s="175" t="s">
        <v>748</v>
      </c>
      <c r="N51" s="517" t="s">
        <v>2191</v>
      </c>
      <c r="O51" s="536" t="s">
        <v>2377</v>
      </c>
    </row>
    <row r="52" spans="1:16" s="55" customFormat="1" ht="66" customHeight="1" x14ac:dyDescent="0.25">
      <c r="A52" s="151"/>
      <c r="B52" s="514"/>
      <c r="C52" s="515"/>
      <c r="D52" s="516"/>
      <c r="E52" s="517"/>
      <c r="F52" s="517"/>
      <c r="G52" s="517"/>
      <c r="H52" s="515"/>
      <c r="I52" s="515"/>
      <c r="J52" s="515"/>
      <c r="K52" s="535"/>
      <c r="L52" s="535"/>
      <c r="M52" s="153" t="s">
        <v>749</v>
      </c>
      <c r="N52" s="517"/>
      <c r="O52" s="536"/>
    </row>
    <row r="53" spans="1:16" s="55" customFormat="1" ht="57" x14ac:dyDescent="0.25">
      <c r="A53" s="151"/>
      <c r="B53" s="514"/>
      <c r="C53" s="515"/>
      <c r="D53" s="516"/>
      <c r="E53" s="517"/>
      <c r="F53" s="517"/>
      <c r="G53" s="517"/>
      <c r="H53" s="515"/>
      <c r="I53" s="515"/>
      <c r="J53" s="515"/>
      <c r="K53" s="535"/>
      <c r="L53" s="535"/>
      <c r="M53" s="153" t="s">
        <v>750</v>
      </c>
      <c r="N53" s="517"/>
      <c r="O53" s="536"/>
    </row>
    <row r="54" spans="1:16" s="55" customFormat="1" ht="76.5" customHeight="1" x14ac:dyDescent="0.25">
      <c r="A54" s="151"/>
      <c r="B54" s="514" t="s">
        <v>751</v>
      </c>
      <c r="C54" s="515">
        <v>2014</v>
      </c>
      <c r="D54" s="516">
        <v>42353</v>
      </c>
      <c r="E54" s="517" t="s">
        <v>745</v>
      </c>
      <c r="F54" s="517" t="s">
        <v>735</v>
      </c>
      <c r="G54" s="517" t="s">
        <v>736</v>
      </c>
      <c r="H54" s="515" t="s">
        <v>752</v>
      </c>
      <c r="I54" s="515" t="s">
        <v>738</v>
      </c>
      <c r="J54" s="518" t="s">
        <v>753</v>
      </c>
      <c r="K54" s="535">
        <v>42581</v>
      </c>
      <c r="L54" s="535">
        <v>42673</v>
      </c>
      <c r="M54" s="153" t="s">
        <v>754</v>
      </c>
      <c r="N54" s="517" t="s">
        <v>2192</v>
      </c>
      <c r="O54" s="536"/>
    </row>
    <row r="55" spans="1:16" s="55" customFormat="1" ht="46.5" customHeight="1" x14ac:dyDescent="0.25">
      <c r="A55" s="151"/>
      <c r="B55" s="514"/>
      <c r="C55" s="515"/>
      <c r="D55" s="516"/>
      <c r="E55" s="517"/>
      <c r="F55" s="517"/>
      <c r="G55" s="517"/>
      <c r="H55" s="515"/>
      <c r="I55" s="515"/>
      <c r="J55" s="518"/>
      <c r="K55" s="535"/>
      <c r="L55" s="535"/>
      <c r="M55" s="153" t="s">
        <v>755</v>
      </c>
      <c r="N55" s="517"/>
      <c r="O55" s="536"/>
    </row>
    <row r="56" spans="1:16" s="55" customFormat="1" ht="36" customHeight="1" x14ac:dyDescent="0.25">
      <c r="A56" s="151"/>
      <c r="B56" s="514"/>
      <c r="C56" s="515"/>
      <c r="D56" s="516"/>
      <c r="E56" s="517"/>
      <c r="F56" s="517"/>
      <c r="G56" s="517"/>
      <c r="H56" s="515"/>
      <c r="I56" s="515"/>
      <c r="J56" s="518"/>
      <c r="K56" s="535"/>
      <c r="L56" s="535"/>
      <c r="M56" s="153" t="s">
        <v>756</v>
      </c>
      <c r="N56" s="517"/>
      <c r="O56" s="536"/>
    </row>
    <row r="57" spans="1:16" s="55" customFormat="1" ht="56.25" customHeight="1" x14ac:dyDescent="0.25">
      <c r="A57" s="151"/>
      <c r="B57" s="514"/>
      <c r="C57" s="515"/>
      <c r="D57" s="516"/>
      <c r="E57" s="517"/>
      <c r="F57" s="517"/>
      <c r="G57" s="517"/>
      <c r="H57" s="515"/>
      <c r="I57" s="515"/>
      <c r="J57" s="518"/>
      <c r="K57" s="535"/>
      <c r="L57" s="535"/>
      <c r="M57" s="153" t="s">
        <v>757</v>
      </c>
      <c r="N57" s="517"/>
      <c r="O57" s="536"/>
    </row>
    <row r="58" spans="1:16" s="55" customFormat="1" ht="63.75" customHeight="1" x14ac:dyDescent="0.25">
      <c r="A58" s="151"/>
      <c r="B58" s="514" t="s">
        <v>30</v>
      </c>
      <c r="C58" s="515">
        <v>2014</v>
      </c>
      <c r="D58" s="516">
        <v>42353</v>
      </c>
      <c r="E58" s="517" t="s">
        <v>758</v>
      </c>
      <c r="F58" s="517" t="s">
        <v>759</v>
      </c>
      <c r="G58" s="517" t="s">
        <v>760</v>
      </c>
      <c r="H58" s="515" t="s">
        <v>761</v>
      </c>
      <c r="I58" s="515" t="s">
        <v>762</v>
      </c>
      <c r="J58" s="515" t="s">
        <v>763</v>
      </c>
      <c r="K58" s="537">
        <v>42353</v>
      </c>
      <c r="L58" s="537">
        <v>42459</v>
      </c>
      <c r="M58" s="153" t="s">
        <v>764</v>
      </c>
      <c r="N58" s="517" t="s">
        <v>765</v>
      </c>
      <c r="O58" s="533"/>
    </row>
    <row r="59" spans="1:16" s="55" customFormat="1" ht="96" customHeight="1" x14ac:dyDescent="0.25">
      <c r="A59" s="151"/>
      <c r="B59" s="514"/>
      <c r="C59" s="515"/>
      <c r="D59" s="516"/>
      <c r="E59" s="517"/>
      <c r="F59" s="517"/>
      <c r="G59" s="517"/>
      <c r="H59" s="515"/>
      <c r="I59" s="515"/>
      <c r="J59" s="515"/>
      <c r="K59" s="537"/>
      <c r="L59" s="537"/>
      <c r="M59" s="175" t="s">
        <v>766</v>
      </c>
      <c r="N59" s="517"/>
      <c r="O59" s="533"/>
    </row>
    <row r="60" spans="1:16" s="55" customFormat="1" ht="63.75" customHeight="1" x14ac:dyDescent="0.25">
      <c r="A60" s="151"/>
      <c r="B60" s="514" t="s">
        <v>767</v>
      </c>
      <c r="C60" s="515">
        <v>2014</v>
      </c>
      <c r="D60" s="516">
        <v>42353</v>
      </c>
      <c r="E60" s="517" t="s">
        <v>768</v>
      </c>
      <c r="F60" s="517" t="s">
        <v>759</v>
      </c>
      <c r="G60" s="517" t="s">
        <v>760</v>
      </c>
      <c r="H60" s="515" t="s">
        <v>769</v>
      </c>
      <c r="I60" s="515" t="s">
        <v>762</v>
      </c>
      <c r="J60" s="515" t="s">
        <v>770</v>
      </c>
      <c r="K60" s="537">
        <v>42353</v>
      </c>
      <c r="L60" s="537">
        <v>42459</v>
      </c>
      <c r="M60" s="242" t="s">
        <v>771</v>
      </c>
      <c r="N60" s="517" t="s">
        <v>2194</v>
      </c>
      <c r="O60" s="533"/>
    </row>
    <row r="61" spans="1:16" s="55" customFormat="1" ht="100.5" customHeight="1" x14ac:dyDescent="0.25">
      <c r="A61" s="151"/>
      <c r="B61" s="514"/>
      <c r="C61" s="515"/>
      <c r="D61" s="516"/>
      <c r="E61" s="517"/>
      <c r="F61" s="517"/>
      <c r="G61" s="517"/>
      <c r="H61" s="515"/>
      <c r="I61" s="515"/>
      <c r="J61" s="515"/>
      <c r="K61" s="537"/>
      <c r="L61" s="537"/>
      <c r="M61" s="153" t="s">
        <v>772</v>
      </c>
      <c r="N61" s="517"/>
      <c r="O61" s="533"/>
    </row>
    <row r="62" spans="1:16" s="55" customFormat="1" ht="80.25" customHeight="1" x14ac:dyDescent="0.25">
      <c r="A62" s="151"/>
      <c r="B62" s="514" t="s">
        <v>773</v>
      </c>
      <c r="C62" s="515">
        <v>2014</v>
      </c>
      <c r="D62" s="516">
        <v>42353</v>
      </c>
      <c r="E62" s="517" t="s">
        <v>768</v>
      </c>
      <c r="F62" s="517" t="s">
        <v>759</v>
      </c>
      <c r="G62" s="517" t="s">
        <v>760</v>
      </c>
      <c r="H62" s="518" t="s">
        <v>774</v>
      </c>
      <c r="I62" s="518" t="s">
        <v>762</v>
      </c>
      <c r="J62" s="518" t="s">
        <v>775</v>
      </c>
      <c r="K62" s="537">
        <v>42459</v>
      </c>
      <c r="L62" s="537">
        <v>42704</v>
      </c>
      <c r="M62" s="175" t="s">
        <v>776</v>
      </c>
      <c r="N62" s="517" t="s">
        <v>2195</v>
      </c>
      <c r="O62" s="536" t="s">
        <v>2196</v>
      </c>
      <c r="P62" s="446"/>
    </row>
    <row r="63" spans="1:16" s="55" customFormat="1" ht="60" customHeight="1" x14ac:dyDescent="0.25">
      <c r="A63" s="151"/>
      <c r="B63" s="514"/>
      <c r="C63" s="515"/>
      <c r="D63" s="516"/>
      <c r="E63" s="517"/>
      <c r="F63" s="517"/>
      <c r="G63" s="517"/>
      <c r="H63" s="518"/>
      <c r="I63" s="518"/>
      <c r="J63" s="518"/>
      <c r="K63" s="537"/>
      <c r="L63" s="537"/>
      <c r="M63" s="153" t="s">
        <v>777</v>
      </c>
      <c r="N63" s="517"/>
      <c r="O63" s="536"/>
      <c r="P63" s="446"/>
    </row>
    <row r="64" spans="1:16" s="55" customFormat="1" ht="28.5" x14ac:dyDescent="0.25">
      <c r="A64" s="151"/>
      <c r="B64" s="514"/>
      <c r="C64" s="515"/>
      <c r="D64" s="516"/>
      <c r="E64" s="517"/>
      <c r="F64" s="517"/>
      <c r="G64" s="517"/>
      <c r="H64" s="518"/>
      <c r="I64" s="518"/>
      <c r="J64" s="518"/>
      <c r="K64" s="537"/>
      <c r="L64" s="537"/>
      <c r="M64" s="153" t="s">
        <v>778</v>
      </c>
      <c r="N64" s="517"/>
      <c r="O64" s="536"/>
      <c r="P64" s="446"/>
    </row>
    <row r="65" spans="1:16" s="55" customFormat="1" ht="42.75" x14ac:dyDescent="0.25">
      <c r="A65" s="151"/>
      <c r="B65" s="514"/>
      <c r="C65" s="515"/>
      <c r="D65" s="516"/>
      <c r="E65" s="517"/>
      <c r="F65" s="517"/>
      <c r="G65" s="517"/>
      <c r="H65" s="518"/>
      <c r="I65" s="518"/>
      <c r="J65" s="518"/>
      <c r="K65" s="537"/>
      <c r="L65" s="537"/>
      <c r="M65" s="153" t="s">
        <v>779</v>
      </c>
      <c r="N65" s="517"/>
      <c r="O65" s="536"/>
      <c r="P65" s="446"/>
    </row>
    <row r="66" spans="1:16" s="55" customFormat="1" ht="42.75" x14ac:dyDescent="0.25">
      <c r="A66" s="151"/>
      <c r="B66" s="514"/>
      <c r="C66" s="515"/>
      <c r="D66" s="516"/>
      <c r="E66" s="517"/>
      <c r="F66" s="517"/>
      <c r="G66" s="517"/>
      <c r="H66" s="518"/>
      <c r="I66" s="518"/>
      <c r="J66" s="518"/>
      <c r="K66" s="537"/>
      <c r="L66" s="537"/>
      <c r="M66" s="153" t="s">
        <v>780</v>
      </c>
      <c r="N66" s="517"/>
      <c r="O66" s="536"/>
      <c r="P66" s="446"/>
    </row>
    <row r="67" spans="1:16" s="55" customFormat="1" ht="201" customHeight="1" x14ac:dyDescent="0.25">
      <c r="A67" s="151"/>
      <c r="B67" s="154" t="s">
        <v>31</v>
      </c>
      <c r="C67" s="139">
        <v>2014</v>
      </c>
      <c r="D67" s="207">
        <v>42353</v>
      </c>
      <c r="E67" s="156" t="s">
        <v>781</v>
      </c>
      <c r="F67" s="156" t="s">
        <v>782</v>
      </c>
      <c r="G67" s="156" t="s">
        <v>783</v>
      </c>
      <c r="H67" s="153" t="s">
        <v>784</v>
      </c>
      <c r="I67" s="153" t="s">
        <v>762</v>
      </c>
      <c r="J67" s="153" t="s">
        <v>785</v>
      </c>
      <c r="K67" s="243">
        <v>42335</v>
      </c>
      <c r="L67" s="243">
        <v>42369</v>
      </c>
      <c r="M67" s="153" t="s">
        <v>2197</v>
      </c>
      <c r="N67" s="156" t="s">
        <v>2198</v>
      </c>
      <c r="O67" s="158"/>
    </row>
    <row r="68" spans="1:16" s="55" customFormat="1" ht="66.75" customHeight="1" x14ac:dyDescent="0.25">
      <c r="A68" s="151"/>
      <c r="B68" s="514" t="s">
        <v>786</v>
      </c>
      <c r="C68" s="515">
        <v>2014</v>
      </c>
      <c r="D68" s="516">
        <v>42353</v>
      </c>
      <c r="E68" s="517" t="s">
        <v>787</v>
      </c>
      <c r="F68" s="517" t="s">
        <v>782</v>
      </c>
      <c r="G68" s="517" t="s">
        <v>783</v>
      </c>
      <c r="H68" s="515" t="s">
        <v>788</v>
      </c>
      <c r="I68" s="518" t="s">
        <v>762</v>
      </c>
      <c r="J68" s="518" t="s">
        <v>789</v>
      </c>
      <c r="K68" s="537">
        <v>42373</v>
      </c>
      <c r="L68" s="537">
        <v>42704</v>
      </c>
      <c r="M68" s="175" t="s">
        <v>790</v>
      </c>
      <c r="N68" s="517" t="s">
        <v>2199</v>
      </c>
      <c r="O68" s="533"/>
    </row>
    <row r="69" spans="1:16" s="55" customFormat="1" ht="32.25" customHeight="1" x14ac:dyDescent="0.25">
      <c r="A69" s="151"/>
      <c r="B69" s="514"/>
      <c r="C69" s="515"/>
      <c r="D69" s="516"/>
      <c r="E69" s="517"/>
      <c r="F69" s="517"/>
      <c r="G69" s="517"/>
      <c r="H69" s="515"/>
      <c r="I69" s="518"/>
      <c r="J69" s="518"/>
      <c r="K69" s="537"/>
      <c r="L69" s="537"/>
      <c r="M69" s="153" t="s">
        <v>791</v>
      </c>
      <c r="N69" s="517"/>
      <c r="O69" s="533"/>
    </row>
    <row r="70" spans="1:16" s="55" customFormat="1" ht="28.5" x14ac:dyDescent="0.25">
      <c r="A70" s="151"/>
      <c r="B70" s="514"/>
      <c r="C70" s="515"/>
      <c r="D70" s="516"/>
      <c r="E70" s="517"/>
      <c r="F70" s="517"/>
      <c r="G70" s="517"/>
      <c r="H70" s="515"/>
      <c r="I70" s="518"/>
      <c r="J70" s="518"/>
      <c r="K70" s="537"/>
      <c r="L70" s="537"/>
      <c r="M70" s="153" t="s">
        <v>792</v>
      </c>
      <c r="N70" s="517"/>
      <c r="O70" s="533"/>
    </row>
    <row r="71" spans="1:16" s="55" customFormat="1" ht="28.5" x14ac:dyDescent="0.25">
      <c r="A71" s="151"/>
      <c r="B71" s="514"/>
      <c r="C71" s="515"/>
      <c r="D71" s="516"/>
      <c r="E71" s="517"/>
      <c r="F71" s="517"/>
      <c r="G71" s="517"/>
      <c r="H71" s="515"/>
      <c r="I71" s="518"/>
      <c r="J71" s="518"/>
      <c r="K71" s="537"/>
      <c r="L71" s="537"/>
      <c r="M71" s="153" t="s">
        <v>793</v>
      </c>
      <c r="N71" s="517"/>
      <c r="O71" s="533"/>
    </row>
    <row r="72" spans="1:16" s="55" customFormat="1" ht="57" x14ac:dyDescent="0.25">
      <c r="A72" s="151"/>
      <c r="B72" s="514"/>
      <c r="C72" s="515"/>
      <c r="D72" s="516"/>
      <c r="E72" s="517"/>
      <c r="F72" s="517"/>
      <c r="G72" s="517"/>
      <c r="H72" s="515"/>
      <c r="I72" s="518"/>
      <c r="J72" s="518"/>
      <c r="K72" s="537"/>
      <c r="L72" s="537"/>
      <c r="M72" s="153" t="s">
        <v>794</v>
      </c>
      <c r="N72" s="517"/>
      <c r="O72" s="533"/>
    </row>
    <row r="73" spans="1:16" s="55" customFormat="1" ht="54.75" customHeight="1" x14ac:dyDescent="0.25">
      <c r="A73" s="151"/>
      <c r="B73" s="514" t="s">
        <v>32</v>
      </c>
      <c r="C73" s="515">
        <v>2014</v>
      </c>
      <c r="D73" s="516">
        <v>42353</v>
      </c>
      <c r="E73" s="517" t="s">
        <v>795</v>
      </c>
      <c r="F73" s="517" t="s">
        <v>796</v>
      </c>
      <c r="G73" s="517" t="s">
        <v>797</v>
      </c>
      <c r="H73" s="515" t="s">
        <v>798</v>
      </c>
      <c r="I73" s="515" t="s">
        <v>762</v>
      </c>
      <c r="J73" s="515" t="s">
        <v>799</v>
      </c>
      <c r="K73" s="537">
        <v>42335</v>
      </c>
      <c r="L73" s="537">
        <v>42490</v>
      </c>
      <c r="M73" s="153" t="s">
        <v>800</v>
      </c>
      <c r="N73" s="517" t="s">
        <v>801</v>
      </c>
      <c r="O73" s="533"/>
    </row>
    <row r="74" spans="1:16" s="55" customFormat="1" ht="89.25" customHeight="1" x14ac:dyDescent="0.25">
      <c r="A74" s="151"/>
      <c r="B74" s="514"/>
      <c r="C74" s="515"/>
      <c r="D74" s="516"/>
      <c r="E74" s="517"/>
      <c r="F74" s="517"/>
      <c r="G74" s="517"/>
      <c r="H74" s="515"/>
      <c r="I74" s="515"/>
      <c r="J74" s="515"/>
      <c r="K74" s="537"/>
      <c r="L74" s="537"/>
      <c r="M74" s="175" t="s">
        <v>802</v>
      </c>
      <c r="N74" s="517"/>
      <c r="O74" s="533"/>
    </row>
    <row r="75" spans="1:16" s="55" customFormat="1" ht="129" customHeight="1" x14ac:dyDescent="0.25">
      <c r="A75" s="151"/>
      <c r="B75" s="154" t="s">
        <v>803</v>
      </c>
      <c r="C75" s="139">
        <v>2014</v>
      </c>
      <c r="D75" s="207">
        <v>42353</v>
      </c>
      <c r="E75" s="156" t="s">
        <v>804</v>
      </c>
      <c r="F75" s="156" t="s">
        <v>796</v>
      </c>
      <c r="G75" s="156" t="s">
        <v>805</v>
      </c>
      <c r="H75" s="153" t="s">
        <v>806</v>
      </c>
      <c r="I75" s="153" t="s">
        <v>762</v>
      </c>
      <c r="J75" s="153" t="s">
        <v>807</v>
      </c>
      <c r="K75" s="243">
        <v>42490</v>
      </c>
      <c r="L75" s="243">
        <v>42704</v>
      </c>
      <c r="M75" s="153" t="s">
        <v>808</v>
      </c>
      <c r="N75" s="156" t="s">
        <v>2328</v>
      </c>
      <c r="O75" s="158"/>
    </row>
    <row r="76" spans="1:16" s="55" customFormat="1" ht="127.5" customHeight="1" x14ac:dyDescent="0.25">
      <c r="A76" s="151"/>
      <c r="B76" s="154" t="s">
        <v>33</v>
      </c>
      <c r="C76" s="139">
        <v>2014</v>
      </c>
      <c r="D76" s="207">
        <v>42353</v>
      </c>
      <c r="E76" s="156" t="s">
        <v>809</v>
      </c>
      <c r="F76" s="156" t="s">
        <v>810</v>
      </c>
      <c r="G76" s="156" t="s">
        <v>811</v>
      </c>
      <c r="H76" s="153" t="s">
        <v>812</v>
      </c>
      <c r="I76" s="153" t="s">
        <v>762</v>
      </c>
      <c r="J76" s="153" t="s">
        <v>813</v>
      </c>
      <c r="K76" s="243">
        <v>42335</v>
      </c>
      <c r="L76" s="243">
        <v>42490</v>
      </c>
      <c r="M76" s="153" t="s">
        <v>814</v>
      </c>
      <c r="N76" s="156" t="s">
        <v>2200</v>
      </c>
      <c r="O76" s="158"/>
    </row>
    <row r="77" spans="1:16" s="55" customFormat="1" ht="243.75" customHeight="1" x14ac:dyDescent="0.25">
      <c r="A77" s="151"/>
      <c r="B77" s="154" t="s">
        <v>815</v>
      </c>
      <c r="C77" s="139">
        <v>2014</v>
      </c>
      <c r="D77" s="207">
        <v>42353</v>
      </c>
      <c r="E77" s="156" t="s">
        <v>809</v>
      </c>
      <c r="F77" s="156" t="s">
        <v>810</v>
      </c>
      <c r="G77" s="156" t="s">
        <v>816</v>
      </c>
      <c r="H77" s="153" t="s">
        <v>817</v>
      </c>
      <c r="I77" s="153" t="s">
        <v>762</v>
      </c>
      <c r="J77" s="153" t="s">
        <v>818</v>
      </c>
      <c r="K77" s="243">
        <v>42490</v>
      </c>
      <c r="L77" s="243">
        <v>42704</v>
      </c>
      <c r="M77" s="153" t="s">
        <v>819</v>
      </c>
      <c r="N77" s="156" t="s">
        <v>2329</v>
      </c>
      <c r="O77" s="169" t="s">
        <v>2367</v>
      </c>
    </row>
    <row r="78" spans="1:16" s="55" customFormat="1" ht="54.75" customHeight="1" x14ac:dyDescent="0.25">
      <c r="A78" s="151"/>
      <c r="B78" s="514" t="s">
        <v>820</v>
      </c>
      <c r="C78" s="515">
        <v>2014</v>
      </c>
      <c r="D78" s="516">
        <v>42353</v>
      </c>
      <c r="E78" s="517" t="s">
        <v>821</v>
      </c>
      <c r="F78" s="517" t="s">
        <v>822</v>
      </c>
      <c r="G78" s="517" t="s">
        <v>797</v>
      </c>
      <c r="H78" s="515" t="s">
        <v>797</v>
      </c>
      <c r="I78" s="515" t="s">
        <v>762</v>
      </c>
      <c r="J78" s="515" t="s">
        <v>799</v>
      </c>
      <c r="K78" s="537">
        <v>42335</v>
      </c>
      <c r="L78" s="537">
        <v>42490</v>
      </c>
      <c r="M78" s="153" t="s">
        <v>823</v>
      </c>
      <c r="N78" s="517" t="s">
        <v>824</v>
      </c>
      <c r="O78" s="533"/>
      <c r="P78" s="508"/>
    </row>
    <row r="79" spans="1:16" s="55" customFormat="1" ht="82.5" customHeight="1" x14ac:dyDescent="0.25">
      <c r="A79" s="151"/>
      <c r="B79" s="514"/>
      <c r="C79" s="515"/>
      <c r="D79" s="516"/>
      <c r="E79" s="517"/>
      <c r="F79" s="517"/>
      <c r="G79" s="517"/>
      <c r="H79" s="515"/>
      <c r="I79" s="515"/>
      <c r="J79" s="515"/>
      <c r="K79" s="537"/>
      <c r="L79" s="537"/>
      <c r="M79" s="211" t="s">
        <v>825</v>
      </c>
      <c r="N79" s="517"/>
      <c r="O79" s="533"/>
      <c r="P79" s="508"/>
    </row>
    <row r="80" spans="1:16" s="55" customFormat="1" ht="79.5" customHeight="1" x14ac:dyDescent="0.25">
      <c r="A80" s="151"/>
      <c r="B80" s="514" t="s">
        <v>826</v>
      </c>
      <c r="C80" s="515">
        <v>2014</v>
      </c>
      <c r="D80" s="516">
        <v>42353</v>
      </c>
      <c r="E80" s="517" t="s">
        <v>821</v>
      </c>
      <c r="F80" s="517" t="s">
        <v>796</v>
      </c>
      <c r="G80" s="517" t="s">
        <v>827</v>
      </c>
      <c r="H80" s="518" t="s">
        <v>806</v>
      </c>
      <c r="I80" s="518" t="s">
        <v>762</v>
      </c>
      <c r="J80" s="518" t="s">
        <v>807</v>
      </c>
      <c r="K80" s="537">
        <v>42490</v>
      </c>
      <c r="L80" s="537">
        <v>42704</v>
      </c>
      <c r="M80" s="175" t="s">
        <v>828</v>
      </c>
      <c r="N80" s="517" t="s">
        <v>2201</v>
      </c>
      <c r="O80" s="532" t="s">
        <v>829</v>
      </c>
      <c r="P80" s="508"/>
    </row>
    <row r="81" spans="1:16" s="55" customFormat="1" ht="55.5" customHeight="1" x14ac:dyDescent="0.25">
      <c r="A81" s="151"/>
      <c r="B81" s="514"/>
      <c r="C81" s="515"/>
      <c r="D81" s="516"/>
      <c r="E81" s="517"/>
      <c r="F81" s="517"/>
      <c r="G81" s="517"/>
      <c r="H81" s="518"/>
      <c r="I81" s="518"/>
      <c r="J81" s="518"/>
      <c r="K81" s="537"/>
      <c r="L81" s="537"/>
      <c r="M81" s="153" t="s">
        <v>830</v>
      </c>
      <c r="N81" s="517"/>
      <c r="O81" s="532"/>
      <c r="P81" s="508"/>
    </row>
    <row r="82" spans="1:16" s="55" customFormat="1" ht="55.5" customHeight="1" x14ac:dyDescent="0.25">
      <c r="A82" s="151"/>
      <c r="B82" s="514"/>
      <c r="C82" s="515"/>
      <c r="D82" s="516"/>
      <c r="E82" s="517"/>
      <c r="F82" s="517"/>
      <c r="G82" s="517"/>
      <c r="H82" s="518"/>
      <c r="I82" s="518"/>
      <c r="J82" s="518"/>
      <c r="K82" s="537"/>
      <c r="L82" s="537"/>
      <c r="M82" s="153" t="s">
        <v>831</v>
      </c>
      <c r="N82" s="517"/>
      <c r="O82" s="532"/>
      <c r="P82" s="508"/>
    </row>
    <row r="83" spans="1:16" s="55" customFormat="1" ht="55.5" customHeight="1" x14ac:dyDescent="0.25">
      <c r="A83" s="151"/>
      <c r="B83" s="514"/>
      <c r="C83" s="515"/>
      <c r="D83" s="516"/>
      <c r="E83" s="517"/>
      <c r="F83" s="517"/>
      <c r="G83" s="517"/>
      <c r="H83" s="518"/>
      <c r="I83" s="518"/>
      <c r="J83" s="518"/>
      <c r="K83" s="537"/>
      <c r="L83" s="537"/>
      <c r="M83" s="153" t="s">
        <v>832</v>
      </c>
      <c r="N83" s="517"/>
      <c r="O83" s="532"/>
      <c r="P83" s="508"/>
    </row>
    <row r="84" spans="1:16" s="55" customFormat="1" ht="55.5" customHeight="1" x14ac:dyDescent="0.25">
      <c r="A84" s="151"/>
      <c r="B84" s="514"/>
      <c r="C84" s="515"/>
      <c r="D84" s="516"/>
      <c r="E84" s="517"/>
      <c r="F84" s="517"/>
      <c r="G84" s="517"/>
      <c r="H84" s="518"/>
      <c r="I84" s="518"/>
      <c r="J84" s="518"/>
      <c r="K84" s="537"/>
      <c r="L84" s="537"/>
      <c r="M84" s="153" t="s">
        <v>833</v>
      </c>
      <c r="N84" s="517"/>
      <c r="O84" s="532"/>
      <c r="P84" s="508"/>
    </row>
    <row r="85" spans="1:16" s="74" customFormat="1" ht="65.25" customHeight="1" x14ac:dyDescent="0.25">
      <c r="A85" s="244"/>
      <c r="B85" s="514" t="s">
        <v>34</v>
      </c>
      <c r="C85" s="515">
        <v>2014</v>
      </c>
      <c r="D85" s="516">
        <v>42353</v>
      </c>
      <c r="E85" s="517" t="s">
        <v>834</v>
      </c>
      <c r="F85" s="517" t="s">
        <v>835</v>
      </c>
      <c r="G85" s="517" t="s">
        <v>836</v>
      </c>
      <c r="H85" s="518" t="s">
        <v>837</v>
      </c>
      <c r="I85" s="518" t="s">
        <v>838</v>
      </c>
      <c r="J85" s="518" t="s">
        <v>839</v>
      </c>
      <c r="K85" s="535">
        <v>42358</v>
      </c>
      <c r="L85" s="535">
        <v>42459</v>
      </c>
      <c r="M85" s="153" t="s">
        <v>840</v>
      </c>
      <c r="N85" s="517" t="s">
        <v>2202</v>
      </c>
      <c r="O85" s="536" t="s">
        <v>841</v>
      </c>
      <c r="P85" s="446"/>
    </row>
    <row r="86" spans="1:16" s="74" customFormat="1" ht="50.25" customHeight="1" x14ac:dyDescent="0.25">
      <c r="A86" s="244"/>
      <c r="B86" s="514"/>
      <c r="C86" s="515"/>
      <c r="D86" s="516"/>
      <c r="E86" s="517"/>
      <c r="F86" s="517"/>
      <c r="G86" s="517"/>
      <c r="H86" s="518"/>
      <c r="I86" s="518"/>
      <c r="J86" s="518"/>
      <c r="K86" s="535"/>
      <c r="L86" s="535"/>
      <c r="M86" s="153" t="s">
        <v>842</v>
      </c>
      <c r="N86" s="517"/>
      <c r="O86" s="536"/>
      <c r="P86" s="446"/>
    </row>
    <row r="87" spans="1:16" s="74" customFormat="1" ht="54" customHeight="1" x14ac:dyDescent="0.25">
      <c r="A87" s="244"/>
      <c r="B87" s="514"/>
      <c r="C87" s="515"/>
      <c r="D87" s="516"/>
      <c r="E87" s="517"/>
      <c r="F87" s="517"/>
      <c r="G87" s="517"/>
      <c r="H87" s="518"/>
      <c r="I87" s="518"/>
      <c r="J87" s="518"/>
      <c r="K87" s="535"/>
      <c r="L87" s="535"/>
      <c r="M87" s="153" t="s">
        <v>843</v>
      </c>
      <c r="N87" s="517"/>
      <c r="O87" s="536"/>
      <c r="P87" s="446"/>
    </row>
    <row r="88" spans="1:16" s="74" customFormat="1" ht="55.5" customHeight="1" x14ac:dyDescent="0.25">
      <c r="A88" s="244"/>
      <c r="B88" s="514"/>
      <c r="C88" s="515"/>
      <c r="D88" s="516"/>
      <c r="E88" s="517"/>
      <c r="F88" s="517"/>
      <c r="G88" s="517"/>
      <c r="H88" s="518"/>
      <c r="I88" s="518"/>
      <c r="J88" s="518"/>
      <c r="K88" s="535"/>
      <c r="L88" s="535"/>
      <c r="M88" s="153" t="s">
        <v>844</v>
      </c>
      <c r="N88" s="517"/>
      <c r="O88" s="536"/>
      <c r="P88" s="446"/>
    </row>
    <row r="89" spans="1:16" s="74" customFormat="1" ht="87" customHeight="1" x14ac:dyDescent="0.25">
      <c r="A89" s="244"/>
      <c r="B89" s="514" t="s">
        <v>845</v>
      </c>
      <c r="C89" s="515">
        <v>2014</v>
      </c>
      <c r="D89" s="516">
        <v>42353</v>
      </c>
      <c r="E89" s="517" t="s">
        <v>846</v>
      </c>
      <c r="F89" s="517" t="s">
        <v>835</v>
      </c>
      <c r="G89" s="517" t="s">
        <v>847</v>
      </c>
      <c r="H89" s="518" t="s">
        <v>848</v>
      </c>
      <c r="I89" s="518" t="s">
        <v>838</v>
      </c>
      <c r="J89" s="518" t="s">
        <v>849</v>
      </c>
      <c r="K89" s="535">
        <v>42389</v>
      </c>
      <c r="L89" s="535">
        <v>42459</v>
      </c>
      <c r="M89" s="175" t="s">
        <v>850</v>
      </c>
      <c r="N89" s="517" t="s">
        <v>2203</v>
      </c>
      <c r="O89" s="536"/>
    </row>
    <row r="90" spans="1:16" s="74" customFormat="1" ht="87" customHeight="1" x14ac:dyDescent="0.25">
      <c r="A90" s="244"/>
      <c r="B90" s="514"/>
      <c r="C90" s="515"/>
      <c r="D90" s="516"/>
      <c r="E90" s="517"/>
      <c r="F90" s="517"/>
      <c r="G90" s="517"/>
      <c r="H90" s="518"/>
      <c r="I90" s="518"/>
      <c r="J90" s="518"/>
      <c r="K90" s="535"/>
      <c r="L90" s="535"/>
      <c r="M90" s="153" t="s">
        <v>851</v>
      </c>
      <c r="N90" s="517"/>
      <c r="O90" s="536"/>
    </row>
    <row r="91" spans="1:16" s="74" customFormat="1" ht="28.5" x14ac:dyDescent="0.25">
      <c r="A91" s="244"/>
      <c r="B91" s="514"/>
      <c r="C91" s="515"/>
      <c r="D91" s="516"/>
      <c r="E91" s="517"/>
      <c r="F91" s="517"/>
      <c r="G91" s="517"/>
      <c r="H91" s="518"/>
      <c r="I91" s="518"/>
      <c r="J91" s="518"/>
      <c r="K91" s="535"/>
      <c r="L91" s="535"/>
      <c r="M91" s="153" t="s">
        <v>852</v>
      </c>
      <c r="N91" s="517"/>
      <c r="O91" s="536"/>
    </row>
    <row r="92" spans="1:16" s="74" customFormat="1" ht="28.5" x14ac:dyDescent="0.25">
      <c r="A92" s="244"/>
      <c r="B92" s="514"/>
      <c r="C92" s="515"/>
      <c r="D92" s="516"/>
      <c r="E92" s="517"/>
      <c r="F92" s="517"/>
      <c r="G92" s="517"/>
      <c r="H92" s="518"/>
      <c r="I92" s="518"/>
      <c r="J92" s="518"/>
      <c r="K92" s="535"/>
      <c r="L92" s="535"/>
      <c r="M92" s="153" t="s">
        <v>853</v>
      </c>
      <c r="N92" s="517"/>
      <c r="O92" s="536"/>
    </row>
    <row r="93" spans="1:16" s="74" customFormat="1" ht="57" x14ac:dyDescent="0.25">
      <c r="A93" s="244"/>
      <c r="B93" s="514" t="s">
        <v>854</v>
      </c>
      <c r="C93" s="515">
        <v>2014</v>
      </c>
      <c r="D93" s="516">
        <v>42353</v>
      </c>
      <c r="E93" s="517" t="s">
        <v>834</v>
      </c>
      <c r="F93" s="517" t="s">
        <v>835</v>
      </c>
      <c r="G93" s="517" t="s">
        <v>855</v>
      </c>
      <c r="H93" s="515" t="s">
        <v>856</v>
      </c>
      <c r="I93" s="515" t="s">
        <v>838</v>
      </c>
      <c r="J93" s="515" t="s">
        <v>857</v>
      </c>
      <c r="K93" s="535">
        <v>42401</v>
      </c>
      <c r="L93" s="535">
        <v>42704</v>
      </c>
      <c r="M93" s="153" t="s">
        <v>858</v>
      </c>
      <c r="N93" s="517" t="s">
        <v>2204</v>
      </c>
      <c r="O93" s="536"/>
    </row>
    <row r="94" spans="1:16" s="74" customFormat="1" ht="28.5" x14ac:dyDescent="0.25">
      <c r="A94" s="244"/>
      <c r="B94" s="514"/>
      <c r="C94" s="515"/>
      <c r="D94" s="516"/>
      <c r="E94" s="517"/>
      <c r="F94" s="517"/>
      <c r="G94" s="517"/>
      <c r="H94" s="515"/>
      <c r="I94" s="515"/>
      <c r="J94" s="515"/>
      <c r="K94" s="535"/>
      <c r="L94" s="535"/>
      <c r="M94" s="153" t="s">
        <v>859</v>
      </c>
      <c r="N94" s="517"/>
      <c r="O94" s="536"/>
    </row>
    <row r="95" spans="1:16" s="74" customFormat="1" ht="28.5" x14ac:dyDescent="0.25">
      <c r="A95" s="244"/>
      <c r="B95" s="514"/>
      <c r="C95" s="515"/>
      <c r="D95" s="516"/>
      <c r="E95" s="517"/>
      <c r="F95" s="517"/>
      <c r="G95" s="517"/>
      <c r="H95" s="515"/>
      <c r="I95" s="515"/>
      <c r="J95" s="515"/>
      <c r="K95" s="535"/>
      <c r="L95" s="535"/>
      <c r="M95" s="153" t="s">
        <v>860</v>
      </c>
      <c r="N95" s="517"/>
      <c r="O95" s="536"/>
    </row>
    <row r="96" spans="1:16" s="74" customFormat="1" ht="28.5" x14ac:dyDescent="0.25">
      <c r="A96" s="244"/>
      <c r="B96" s="514"/>
      <c r="C96" s="515"/>
      <c r="D96" s="516"/>
      <c r="E96" s="517"/>
      <c r="F96" s="517"/>
      <c r="G96" s="517"/>
      <c r="H96" s="515"/>
      <c r="I96" s="515"/>
      <c r="J96" s="515"/>
      <c r="K96" s="535"/>
      <c r="L96" s="535"/>
      <c r="M96" s="153" t="s">
        <v>861</v>
      </c>
      <c r="N96" s="517"/>
      <c r="O96" s="536"/>
    </row>
    <row r="97" spans="1:15" s="74" customFormat="1" ht="28.5" x14ac:dyDescent="0.25">
      <c r="A97" s="244"/>
      <c r="B97" s="514"/>
      <c r="C97" s="515"/>
      <c r="D97" s="516"/>
      <c r="E97" s="517"/>
      <c r="F97" s="517"/>
      <c r="G97" s="517"/>
      <c r="H97" s="515"/>
      <c r="I97" s="515"/>
      <c r="J97" s="515"/>
      <c r="K97" s="535"/>
      <c r="L97" s="535"/>
      <c r="M97" s="153" t="s">
        <v>862</v>
      </c>
      <c r="N97" s="517"/>
      <c r="O97" s="536"/>
    </row>
    <row r="98" spans="1:15" s="74" customFormat="1" ht="42.75" x14ac:dyDescent="0.25">
      <c r="A98" s="244"/>
      <c r="B98" s="514"/>
      <c r="C98" s="515"/>
      <c r="D98" s="516"/>
      <c r="E98" s="517"/>
      <c r="F98" s="517"/>
      <c r="G98" s="517"/>
      <c r="H98" s="515"/>
      <c r="I98" s="515"/>
      <c r="J98" s="515"/>
      <c r="K98" s="535"/>
      <c r="L98" s="535"/>
      <c r="M98" s="153" t="s">
        <v>863</v>
      </c>
      <c r="N98" s="517"/>
      <c r="O98" s="536"/>
    </row>
    <row r="99" spans="1:15" s="74" customFormat="1" ht="28.5" x14ac:dyDescent="0.25">
      <c r="A99" s="244"/>
      <c r="B99" s="514"/>
      <c r="C99" s="515"/>
      <c r="D99" s="516"/>
      <c r="E99" s="517"/>
      <c r="F99" s="517"/>
      <c r="G99" s="517"/>
      <c r="H99" s="515"/>
      <c r="I99" s="515"/>
      <c r="J99" s="515"/>
      <c r="K99" s="535"/>
      <c r="L99" s="535"/>
      <c r="M99" s="153" t="s">
        <v>864</v>
      </c>
      <c r="N99" s="517"/>
      <c r="O99" s="536"/>
    </row>
    <row r="100" spans="1:15" s="74" customFormat="1" ht="28.5" x14ac:dyDescent="0.25">
      <c r="A100" s="244"/>
      <c r="B100" s="514"/>
      <c r="C100" s="515"/>
      <c r="D100" s="516"/>
      <c r="E100" s="517"/>
      <c r="F100" s="517"/>
      <c r="G100" s="517"/>
      <c r="H100" s="515"/>
      <c r="I100" s="515"/>
      <c r="J100" s="515"/>
      <c r="K100" s="535"/>
      <c r="L100" s="535"/>
      <c r="M100" s="153" t="s">
        <v>865</v>
      </c>
      <c r="N100" s="517"/>
      <c r="O100" s="536"/>
    </row>
    <row r="101" spans="1:15" s="74" customFormat="1" ht="42.75" x14ac:dyDescent="0.25">
      <c r="A101" s="244"/>
      <c r="B101" s="514"/>
      <c r="C101" s="515"/>
      <c r="D101" s="516"/>
      <c r="E101" s="517"/>
      <c r="F101" s="517"/>
      <c r="G101" s="517"/>
      <c r="H101" s="515"/>
      <c r="I101" s="515"/>
      <c r="J101" s="515"/>
      <c r="K101" s="535"/>
      <c r="L101" s="535"/>
      <c r="M101" s="153" t="s">
        <v>757</v>
      </c>
      <c r="N101" s="517"/>
      <c r="O101" s="536"/>
    </row>
    <row r="102" spans="1:15" s="74" customFormat="1" ht="41.25" customHeight="1" x14ac:dyDescent="0.25">
      <c r="A102" s="244"/>
      <c r="B102" s="514"/>
      <c r="C102" s="515"/>
      <c r="D102" s="516"/>
      <c r="E102" s="517"/>
      <c r="F102" s="517"/>
      <c r="G102" s="517"/>
      <c r="H102" s="515"/>
      <c r="I102" s="515"/>
      <c r="J102" s="515"/>
      <c r="K102" s="535"/>
      <c r="L102" s="535"/>
      <c r="M102" s="153" t="s">
        <v>866</v>
      </c>
      <c r="N102" s="517"/>
      <c r="O102" s="536"/>
    </row>
    <row r="103" spans="1:15" s="74" customFormat="1" ht="68.25" customHeight="1" x14ac:dyDescent="0.25">
      <c r="A103" s="244"/>
      <c r="B103" s="514" t="s">
        <v>35</v>
      </c>
      <c r="C103" s="515">
        <v>2014</v>
      </c>
      <c r="D103" s="516">
        <v>42353</v>
      </c>
      <c r="E103" s="517" t="s">
        <v>867</v>
      </c>
      <c r="F103" s="517" t="s">
        <v>868</v>
      </c>
      <c r="G103" s="517" t="s">
        <v>869</v>
      </c>
      <c r="H103" s="518" t="s">
        <v>870</v>
      </c>
      <c r="I103" s="518" t="s">
        <v>762</v>
      </c>
      <c r="J103" s="518" t="s">
        <v>871</v>
      </c>
      <c r="K103" s="537">
        <v>42373</v>
      </c>
      <c r="L103" s="537">
        <v>42704</v>
      </c>
      <c r="M103" s="175" t="s">
        <v>872</v>
      </c>
      <c r="N103" s="517" t="s">
        <v>873</v>
      </c>
      <c r="O103" s="533"/>
    </row>
    <row r="104" spans="1:15" s="74" customFormat="1" ht="59.25" customHeight="1" x14ac:dyDescent="0.25">
      <c r="A104" s="244"/>
      <c r="B104" s="514"/>
      <c r="C104" s="515"/>
      <c r="D104" s="516"/>
      <c r="E104" s="517"/>
      <c r="F104" s="517"/>
      <c r="G104" s="517"/>
      <c r="H104" s="518"/>
      <c r="I104" s="518"/>
      <c r="J104" s="518"/>
      <c r="K104" s="537"/>
      <c r="L104" s="537"/>
      <c r="M104" s="153" t="s">
        <v>874</v>
      </c>
      <c r="N104" s="517"/>
      <c r="O104" s="533"/>
    </row>
    <row r="105" spans="1:15" s="74" customFormat="1" ht="30.75" customHeight="1" x14ac:dyDescent="0.25">
      <c r="A105" s="244"/>
      <c r="B105" s="514"/>
      <c r="C105" s="515"/>
      <c r="D105" s="516"/>
      <c r="E105" s="517"/>
      <c r="F105" s="517"/>
      <c r="G105" s="517"/>
      <c r="H105" s="518"/>
      <c r="I105" s="518"/>
      <c r="J105" s="518"/>
      <c r="K105" s="537"/>
      <c r="L105" s="537"/>
      <c r="M105" s="153" t="s">
        <v>875</v>
      </c>
      <c r="N105" s="517"/>
      <c r="O105" s="533"/>
    </row>
    <row r="106" spans="1:15" s="74" customFormat="1" ht="36.75" customHeight="1" x14ac:dyDescent="0.25">
      <c r="A106" s="244"/>
      <c r="B106" s="514"/>
      <c r="C106" s="515"/>
      <c r="D106" s="516"/>
      <c r="E106" s="517"/>
      <c r="F106" s="517"/>
      <c r="G106" s="517"/>
      <c r="H106" s="518"/>
      <c r="I106" s="518"/>
      <c r="J106" s="518"/>
      <c r="K106" s="537"/>
      <c r="L106" s="537"/>
      <c r="M106" s="153" t="s">
        <v>876</v>
      </c>
      <c r="N106" s="517"/>
      <c r="O106" s="533"/>
    </row>
    <row r="107" spans="1:15" s="74" customFormat="1" ht="33.75" customHeight="1" x14ac:dyDescent="0.25">
      <c r="A107" s="244"/>
      <c r="B107" s="514"/>
      <c r="C107" s="515"/>
      <c r="D107" s="516"/>
      <c r="E107" s="517"/>
      <c r="F107" s="517"/>
      <c r="G107" s="517"/>
      <c r="H107" s="518"/>
      <c r="I107" s="518"/>
      <c r="J107" s="518"/>
      <c r="K107" s="537"/>
      <c r="L107" s="537"/>
      <c r="M107" s="153" t="s">
        <v>877</v>
      </c>
      <c r="N107" s="517"/>
      <c r="O107" s="533"/>
    </row>
    <row r="108" spans="1:15" s="74" customFormat="1" ht="144" customHeight="1" x14ac:dyDescent="0.25">
      <c r="A108" s="244"/>
      <c r="B108" s="514" t="s">
        <v>36</v>
      </c>
      <c r="C108" s="515">
        <v>2014</v>
      </c>
      <c r="D108" s="516">
        <v>42353</v>
      </c>
      <c r="E108" s="517" t="s">
        <v>878</v>
      </c>
      <c r="F108" s="517" t="s">
        <v>879</v>
      </c>
      <c r="G108" s="517" t="s">
        <v>880</v>
      </c>
      <c r="H108" s="153" t="s">
        <v>881</v>
      </c>
      <c r="I108" s="518" t="s">
        <v>762</v>
      </c>
      <c r="J108" s="156" t="s">
        <v>882</v>
      </c>
      <c r="K108" s="534">
        <v>42373</v>
      </c>
      <c r="L108" s="534">
        <v>42673</v>
      </c>
      <c r="M108" s="153" t="s">
        <v>883</v>
      </c>
      <c r="N108" s="517" t="s">
        <v>2369</v>
      </c>
      <c r="O108" s="532"/>
    </row>
    <row r="109" spans="1:15" s="74" customFormat="1" ht="43.5" customHeight="1" x14ac:dyDescent="0.25">
      <c r="A109" s="244"/>
      <c r="B109" s="514"/>
      <c r="C109" s="515"/>
      <c r="D109" s="516"/>
      <c r="E109" s="517"/>
      <c r="F109" s="517"/>
      <c r="G109" s="517"/>
      <c r="H109" s="153" t="s">
        <v>884</v>
      </c>
      <c r="I109" s="518"/>
      <c r="J109" s="517" t="s">
        <v>885</v>
      </c>
      <c r="K109" s="534"/>
      <c r="L109" s="534"/>
      <c r="M109" s="517" t="s">
        <v>886</v>
      </c>
      <c r="N109" s="517"/>
      <c r="O109" s="532"/>
    </row>
    <row r="110" spans="1:15" s="74" customFormat="1" ht="66" customHeight="1" x14ac:dyDescent="0.25">
      <c r="A110" s="244"/>
      <c r="B110" s="514"/>
      <c r="C110" s="515"/>
      <c r="D110" s="516"/>
      <c r="E110" s="517"/>
      <c r="F110" s="517"/>
      <c r="G110" s="517"/>
      <c r="H110" s="153" t="s">
        <v>887</v>
      </c>
      <c r="I110" s="518"/>
      <c r="J110" s="517"/>
      <c r="K110" s="534"/>
      <c r="L110" s="534"/>
      <c r="M110" s="517"/>
      <c r="N110" s="517"/>
      <c r="O110" s="532"/>
    </row>
    <row r="111" spans="1:15" s="74" customFormat="1" ht="84" customHeight="1" x14ac:dyDescent="0.25">
      <c r="A111" s="244"/>
      <c r="B111" s="514" t="s">
        <v>888</v>
      </c>
      <c r="C111" s="515">
        <v>2014</v>
      </c>
      <c r="D111" s="516">
        <v>42353</v>
      </c>
      <c r="E111" s="517" t="s">
        <v>889</v>
      </c>
      <c r="F111" s="517" t="s">
        <v>890</v>
      </c>
      <c r="G111" s="517" t="s">
        <v>891</v>
      </c>
      <c r="H111" s="515" t="s">
        <v>892</v>
      </c>
      <c r="I111" s="515" t="s">
        <v>893</v>
      </c>
      <c r="J111" s="515" t="s">
        <v>894</v>
      </c>
      <c r="K111" s="535">
        <v>42348</v>
      </c>
      <c r="L111" s="535">
        <v>42400</v>
      </c>
      <c r="M111" s="175" t="s">
        <v>895</v>
      </c>
      <c r="N111" s="517" t="s">
        <v>896</v>
      </c>
      <c r="O111" s="533"/>
    </row>
    <row r="112" spans="1:15" s="74" customFormat="1" ht="56.25" customHeight="1" x14ac:dyDescent="0.25">
      <c r="A112" s="244"/>
      <c r="B112" s="514"/>
      <c r="C112" s="515"/>
      <c r="D112" s="516"/>
      <c r="E112" s="517"/>
      <c r="F112" s="517"/>
      <c r="G112" s="517"/>
      <c r="H112" s="515"/>
      <c r="I112" s="515"/>
      <c r="J112" s="515"/>
      <c r="K112" s="535"/>
      <c r="L112" s="535"/>
      <c r="M112" s="153" t="s">
        <v>897</v>
      </c>
      <c r="N112" s="517"/>
      <c r="O112" s="533"/>
    </row>
    <row r="113" spans="1:15" s="74" customFormat="1" ht="50.25" customHeight="1" x14ac:dyDescent="0.25">
      <c r="A113" s="244"/>
      <c r="B113" s="514"/>
      <c r="C113" s="515"/>
      <c r="D113" s="516"/>
      <c r="E113" s="517"/>
      <c r="F113" s="517"/>
      <c r="G113" s="517"/>
      <c r="H113" s="153" t="s">
        <v>898</v>
      </c>
      <c r="I113" s="515"/>
      <c r="J113" s="153" t="s">
        <v>899</v>
      </c>
      <c r="K113" s="535"/>
      <c r="L113" s="535"/>
      <c r="M113" s="153" t="s">
        <v>900</v>
      </c>
      <c r="N113" s="517"/>
      <c r="O113" s="533"/>
    </row>
    <row r="114" spans="1:15" s="74" customFormat="1" ht="85.5" customHeight="1" x14ac:dyDescent="0.25">
      <c r="A114" s="244"/>
      <c r="B114" s="514" t="s">
        <v>901</v>
      </c>
      <c r="C114" s="515">
        <v>2014</v>
      </c>
      <c r="D114" s="516">
        <v>42353</v>
      </c>
      <c r="E114" s="517" t="s">
        <v>902</v>
      </c>
      <c r="F114" s="517" t="s">
        <v>890</v>
      </c>
      <c r="G114" s="517" t="s">
        <v>891</v>
      </c>
      <c r="H114" s="515" t="s">
        <v>903</v>
      </c>
      <c r="I114" s="518" t="s">
        <v>904</v>
      </c>
      <c r="J114" s="515" t="s">
        <v>905</v>
      </c>
      <c r="K114" s="534">
        <v>42348</v>
      </c>
      <c r="L114" s="534">
        <v>42400</v>
      </c>
      <c r="M114" s="175" t="s">
        <v>895</v>
      </c>
      <c r="N114" s="517" t="s">
        <v>896</v>
      </c>
      <c r="O114" s="533"/>
    </row>
    <row r="115" spans="1:15" s="74" customFormat="1" ht="85.5" customHeight="1" x14ac:dyDescent="0.25">
      <c r="A115" s="244"/>
      <c r="B115" s="514"/>
      <c r="C115" s="515"/>
      <c r="D115" s="516"/>
      <c r="E115" s="517"/>
      <c r="F115" s="517"/>
      <c r="G115" s="517"/>
      <c r="H115" s="515"/>
      <c r="I115" s="518"/>
      <c r="J115" s="515"/>
      <c r="K115" s="534"/>
      <c r="L115" s="534"/>
      <c r="M115" s="153" t="s">
        <v>897</v>
      </c>
      <c r="N115" s="517"/>
      <c r="O115" s="533"/>
    </row>
    <row r="116" spans="1:15" s="74" customFormat="1" ht="114" customHeight="1" x14ac:dyDescent="0.25">
      <c r="A116" s="244"/>
      <c r="B116" s="514"/>
      <c r="C116" s="515"/>
      <c r="D116" s="516"/>
      <c r="E116" s="517"/>
      <c r="F116" s="517"/>
      <c r="G116" s="517"/>
      <c r="H116" s="153" t="s">
        <v>898</v>
      </c>
      <c r="I116" s="518"/>
      <c r="J116" s="153" t="s">
        <v>906</v>
      </c>
      <c r="K116" s="534"/>
      <c r="L116" s="534"/>
      <c r="M116" s="153" t="s">
        <v>900</v>
      </c>
      <c r="N116" s="517"/>
      <c r="O116" s="533"/>
    </row>
    <row r="117" spans="1:15" s="74" customFormat="1" ht="76.5" customHeight="1" x14ac:dyDescent="0.25">
      <c r="A117" s="244"/>
      <c r="B117" s="514" t="s">
        <v>907</v>
      </c>
      <c r="C117" s="515">
        <v>2014</v>
      </c>
      <c r="D117" s="516">
        <v>42353</v>
      </c>
      <c r="E117" s="517" t="s">
        <v>908</v>
      </c>
      <c r="F117" s="517" t="s">
        <v>890</v>
      </c>
      <c r="G117" s="517" t="s">
        <v>891</v>
      </c>
      <c r="H117" s="515" t="s">
        <v>903</v>
      </c>
      <c r="I117" s="518" t="s">
        <v>904</v>
      </c>
      <c r="J117" s="515" t="s">
        <v>905</v>
      </c>
      <c r="K117" s="535">
        <v>42348</v>
      </c>
      <c r="L117" s="535">
        <v>42400</v>
      </c>
      <c r="M117" s="175" t="s">
        <v>895</v>
      </c>
      <c r="N117" s="517" t="s">
        <v>896</v>
      </c>
      <c r="O117" s="533"/>
    </row>
    <row r="118" spans="1:15" s="74" customFormat="1" ht="49.5" customHeight="1" x14ac:dyDescent="0.25">
      <c r="A118" s="244"/>
      <c r="B118" s="514"/>
      <c r="C118" s="515"/>
      <c r="D118" s="516"/>
      <c r="E118" s="517"/>
      <c r="F118" s="517"/>
      <c r="G118" s="517"/>
      <c r="H118" s="515"/>
      <c r="I118" s="518"/>
      <c r="J118" s="515"/>
      <c r="K118" s="535"/>
      <c r="L118" s="535"/>
      <c r="M118" s="153" t="s">
        <v>897</v>
      </c>
      <c r="N118" s="517"/>
      <c r="O118" s="533"/>
    </row>
    <row r="119" spans="1:15" s="74" customFormat="1" ht="53.25" customHeight="1" x14ac:dyDescent="0.25">
      <c r="A119" s="244"/>
      <c r="B119" s="514"/>
      <c r="C119" s="515"/>
      <c r="D119" s="516"/>
      <c r="E119" s="517"/>
      <c r="F119" s="517"/>
      <c r="G119" s="517"/>
      <c r="H119" s="153" t="s">
        <v>898</v>
      </c>
      <c r="I119" s="518"/>
      <c r="J119" s="153" t="s">
        <v>906</v>
      </c>
      <c r="K119" s="535"/>
      <c r="L119" s="535"/>
      <c r="M119" s="153" t="s">
        <v>900</v>
      </c>
      <c r="N119" s="517"/>
      <c r="O119" s="533"/>
    </row>
    <row r="120" spans="1:15" s="74" customFormat="1" ht="69.75" customHeight="1" x14ac:dyDescent="0.25">
      <c r="A120" s="244"/>
      <c r="B120" s="514" t="s">
        <v>909</v>
      </c>
      <c r="C120" s="515">
        <v>2014</v>
      </c>
      <c r="D120" s="516">
        <v>42353</v>
      </c>
      <c r="E120" s="517" t="s">
        <v>910</v>
      </c>
      <c r="F120" s="517" t="s">
        <v>890</v>
      </c>
      <c r="G120" s="517" t="s">
        <v>891</v>
      </c>
      <c r="H120" s="515" t="s">
        <v>903</v>
      </c>
      <c r="I120" s="518" t="s">
        <v>904</v>
      </c>
      <c r="J120" s="515" t="s">
        <v>905</v>
      </c>
      <c r="K120" s="535">
        <v>42348</v>
      </c>
      <c r="L120" s="535">
        <v>42400</v>
      </c>
      <c r="M120" s="175" t="s">
        <v>895</v>
      </c>
      <c r="N120" s="517" t="s">
        <v>896</v>
      </c>
      <c r="O120" s="533"/>
    </row>
    <row r="121" spans="1:15" s="74" customFormat="1" ht="54" customHeight="1" x14ac:dyDescent="0.25">
      <c r="A121" s="244"/>
      <c r="B121" s="514"/>
      <c r="C121" s="515"/>
      <c r="D121" s="516"/>
      <c r="E121" s="517"/>
      <c r="F121" s="517"/>
      <c r="G121" s="517"/>
      <c r="H121" s="515"/>
      <c r="I121" s="518"/>
      <c r="J121" s="515"/>
      <c r="K121" s="535"/>
      <c r="L121" s="535"/>
      <c r="M121" s="153" t="s">
        <v>897</v>
      </c>
      <c r="N121" s="517"/>
      <c r="O121" s="533"/>
    </row>
    <row r="122" spans="1:15" s="74" customFormat="1" ht="48.75" customHeight="1" x14ac:dyDescent="0.25">
      <c r="A122" s="244"/>
      <c r="B122" s="514"/>
      <c r="C122" s="515"/>
      <c r="D122" s="516"/>
      <c r="E122" s="517"/>
      <c r="F122" s="517"/>
      <c r="G122" s="517"/>
      <c r="H122" s="153" t="s">
        <v>898</v>
      </c>
      <c r="I122" s="518"/>
      <c r="J122" s="153" t="s">
        <v>906</v>
      </c>
      <c r="K122" s="535"/>
      <c r="L122" s="535"/>
      <c r="M122" s="153" t="s">
        <v>900</v>
      </c>
      <c r="N122" s="517"/>
      <c r="O122" s="533"/>
    </row>
    <row r="123" spans="1:15" s="74" customFormat="1" ht="85.5" customHeight="1" x14ac:dyDescent="0.25">
      <c r="A123" s="244"/>
      <c r="B123" s="514" t="s">
        <v>911</v>
      </c>
      <c r="C123" s="515">
        <v>2014</v>
      </c>
      <c r="D123" s="516">
        <v>42719</v>
      </c>
      <c r="E123" s="517" t="s">
        <v>912</v>
      </c>
      <c r="F123" s="517" t="s">
        <v>890</v>
      </c>
      <c r="G123" s="517" t="s">
        <v>891</v>
      </c>
      <c r="H123" s="515" t="s">
        <v>903</v>
      </c>
      <c r="I123" s="518" t="s">
        <v>904</v>
      </c>
      <c r="J123" s="515" t="s">
        <v>905</v>
      </c>
      <c r="K123" s="535">
        <v>42348</v>
      </c>
      <c r="L123" s="535">
        <v>42400</v>
      </c>
      <c r="M123" s="175" t="s">
        <v>895</v>
      </c>
      <c r="N123" s="517" t="s">
        <v>896</v>
      </c>
      <c r="O123" s="533"/>
    </row>
    <row r="124" spans="1:15" s="74" customFormat="1" ht="85.5" customHeight="1" x14ac:dyDescent="0.25">
      <c r="A124" s="244"/>
      <c r="B124" s="514"/>
      <c r="C124" s="515"/>
      <c r="D124" s="516"/>
      <c r="E124" s="517"/>
      <c r="F124" s="517"/>
      <c r="G124" s="517"/>
      <c r="H124" s="515"/>
      <c r="I124" s="518"/>
      <c r="J124" s="515"/>
      <c r="K124" s="535"/>
      <c r="L124" s="535"/>
      <c r="M124" s="153" t="s">
        <v>897</v>
      </c>
      <c r="N124" s="517"/>
      <c r="O124" s="533"/>
    </row>
    <row r="125" spans="1:15" s="74" customFormat="1" ht="87.75" customHeight="1" x14ac:dyDescent="0.25">
      <c r="A125" s="244"/>
      <c r="B125" s="514"/>
      <c r="C125" s="515"/>
      <c r="D125" s="516"/>
      <c r="E125" s="517"/>
      <c r="F125" s="517"/>
      <c r="G125" s="517"/>
      <c r="H125" s="153" t="s">
        <v>898</v>
      </c>
      <c r="I125" s="518"/>
      <c r="J125" s="153" t="s">
        <v>906</v>
      </c>
      <c r="K125" s="535"/>
      <c r="L125" s="535"/>
      <c r="M125" s="153" t="s">
        <v>900</v>
      </c>
      <c r="N125" s="517"/>
      <c r="O125" s="533"/>
    </row>
    <row r="126" spans="1:15" s="74" customFormat="1" ht="85.5" customHeight="1" x14ac:dyDescent="0.25">
      <c r="A126" s="244"/>
      <c r="B126" s="514" t="s">
        <v>38</v>
      </c>
      <c r="C126" s="515">
        <v>2014</v>
      </c>
      <c r="D126" s="516">
        <v>42353</v>
      </c>
      <c r="E126" s="517" t="s">
        <v>913</v>
      </c>
      <c r="F126" s="517" t="s">
        <v>914</v>
      </c>
      <c r="G126" s="517" t="s">
        <v>915</v>
      </c>
      <c r="H126" s="515" t="s">
        <v>916</v>
      </c>
      <c r="I126" s="518" t="s">
        <v>917</v>
      </c>
      <c r="J126" s="515" t="s">
        <v>918</v>
      </c>
      <c r="K126" s="534">
        <v>42348</v>
      </c>
      <c r="L126" s="534">
        <v>42400</v>
      </c>
      <c r="M126" s="175" t="s">
        <v>919</v>
      </c>
      <c r="N126" s="517" t="s">
        <v>2368</v>
      </c>
      <c r="O126" s="533"/>
    </row>
    <row r="127" spans="1:15" s="74" customFormat="1" ht="44.25" customHeight="1" x14ac:dyDescent="0.25">
      <c r="A127" s="244"/>
      <c r="B127" s="514"/>
      <c r="C127" s="515"/>
      <c r="D127" s="516"/>
      <c r="E127" s="517"/>
      <c r="F127" s="517"/>
      <c r="G127" s="517"/>
      <c r="H127" s="515"/>
      <c r="I127" s="518"/>
      <c r="J127" s="515"/>
      <c r="K127" s="534"/>
      <c r="L127" s="534"/>
      <c r="M127" s="153" t="s">
        <v>920</v>
      </c>
      <c r="N127" s="517"/>
      <c r="O127" s="533"/>
    </row>
    <row r="128" spans="1:15" s="74" customFormat="1" ht="51.75" customHeight="1" x14ac:dyDescent="0.25">
      <c r="A128" s="244"/>
      <c r="B128" s="514"/>
      <c r="C128" s="515"/>
      <c r="D128" s="516"/>
      <c r="E128" s="517"/>
      <c r="F128" s="517"/>
      <c r="G128" s="156" t="s">
        <v>921</v>
      </c>
      <c r="H128" s="153" t="s">
        <v>922</v>
      </c>
      <c r="I128" s="518"/>
      <c r="J128" s="153" t="s">
        <v>923</v>
      </c>
      <c r="K128" s="534"/>
      <c r="L128" s="534"/>
      <c r="M128" s="153" t="s">
        <v>924</v>
      </c>
      <c r="N128" s="517"/>
      <c r="O128" s="533"/>
    </row>
    <row r="129" spans="1:15" s="74" customFormat="1" ht="72.75" customHeight="1" x14ac:dyDescent="0.25">
      <c r="A129" s="244"/>
      <c r="B129" s="514"/>
      <c r="C129" s="515"/>
      <c r="D129" s="516"/>
      <c r="E129" s="517"/>
      <c r="F129" s="517"/>
      <c r="G129" s="156" t="s">
        <v>925</v>
      </c>
      <c r="H129" s="153" t="s">
        <v>926</v>
      </c>
      <c r="I129" s="518"/>
      <c r="J129" s="153" t="s">
        <v>927</v>
      </c>
      <c r="K129" s="534"/>
      <c r="L129" s="534"/>
      <c r="M129" s="153" t="s">
        <v>928</v>
      </c>
      <c r="N129" s="517"/>
      <c r="O129" s="533"/>
    </row>
    <row r="130" spans="1:15" s="74" customFormat="1" ht="73.5" customHeight="1" x14ac:dyDescent="0.25">
      <c r="A130" s="244"/>
      <c r="B130" s="514" t="s">
        <v>929</v>
      </c>
      <c r="C130" s="515">
        <v>2014</v>
      </c>
      <c r="D130" s="516">
        <v>42353</v>
      </c>
      <c r="E130" s="517" t="s">
        <v>930</v>
      </c>
      <c r="F130" s="517" t="s">
        <v>914</v>
      </c>
      <c r="G130" s="517" t="s">
        <v>931</v>
      </c>
      <c r="H130" s="518" t="s">
        <v>932</v>
      </c>
      <c r="I130" s="518" t="s">
        <v>933</v>
      </c>
      <c r="J130" s="515" t="s">
        <v>934</v>
      </c>
      <c r="K130" s="534">
        <v>42348</v>
      </c>
      <c r="L130" s="534">
        <v>42400</v>
      </c>
      <c r="M130" s="175" t="s">
        <v>935</v>
      </c>
      <c r="N130" s="517" t="s">
        <v>2205</v>
      </c>
      <c r="O130" s="533"/>
    </row>
    <row r="131" spans="1:15" s="74" customFormat="1" ht="48.75" customHeight="1" x14ac:dyDescent="0.25">
      <c r="A131" s="244"/>
      <c r="B131" s="514"/>
      <c r="C131" s="515"/>
      <c r="D131" s="516"/>
      <c r="E131" s="517"/>
      <c r="F131" s="517"/>
      <c r="G131" s="517"/>
      <c r="H131" s="518"/>
      <c r="I131" s="518"/>
      <c r="J131" s="515"/>
      <c r="K131" s="534"/>
      <c r="L131" s="534"/>
      <c r="M131" s="153" t="s">
        <v>936</v>
      </c>
      <c r="N131" s="517"/>
      <c r="O131" s="533"/>
    </row>
    <row r="132" spans="1:15" s="74" customFormat="1" ht="83.25" customHeight="1" x14ac:dyDescent="0.25">
      <c r="A132" s="244"/>
      <c r="B132" s="514"/>
      <c r="C132" s="515"/>
      <c r="D132" s="516"/>
      <c r="E132" s="517"/>
      <c r="F132" s="517"/>
      <c r="G132" s="156" t="s">
        <v>937</v>
      </c>
      <c r="H132" s="518"/>
      <c r="I132" s="518"/>
      <c r="J132" s="153" t="s">
        <v>923</v>
      </c>
      <c r="K132" s="534"/>
      <c r="L132" s="534"/>
      <c r="M132" s="153" t="s">
        <v>938</v>
      </c>
      <c r="N132" s="517"/>
      <c r="O132" s="533"/>
    </row>
    <row r="133" spans="1:15" s="74" customFormat="1" ht="99.75" customHeight="1" x14ac:dyDescent="0.25">
      <c r="A133" s="244"/>
      <c r="B133" s="514" t="s">
        <v>939</v>
      </c>
      <c r="C133" s="515">
        <v>2014</v>
      </c>
      <c r="D133" s="516">
        <v>42353</v>
      </c>
      <c r="E133" s="517" t="s">
        <v>940</v>
      </c>
      <c r="F133" s="517" t="s">
        <v>914</v>
      </c>
      <c r="G133" s="156" t="s">
        <v>931</v>
      </c>
      <c r="H133" s="518" t="s">
        <v>941</v>
      </c>
      <c r="I133" s="518" t="s">
        <v>933</v>
      </c>
      <c r="J133" s="518" t="s">
        <v>942</v>
      </c>
      <c r="K133" s="534">
        <v>42348</v>
      </c>
      <c r="L133" s="534">
        <v>42400</v>
      </c>
      <c r="M133" s="175" t="s">
        <v>935</v>
      </c>
      <c r="N133" s="517" t="s">
        <v>2206</v>
      </c>
      <c r="O133" s="533"/>
    </row>
    <row r="134" spans="1:15" s="74" customFormat="1" ht="65.25" customHeight="1" x14ac:dyDescent="0.25">
      <c r="A134" s="244"/>
      <c r="B134" s="514"/>
      <c r="C134" s="515"/>
      <c r="D134" s="516"/>
      <c r="E134" s="517"/>
      <c r="F134" s="517"/>
      <c r="G134" s="517" t="s">
        <v>944</v>
      </c>
      <c r="H134" s="518"/>
      <c r="I134" s="518"/>
      <c r="J134" s="518"/>
      <c r="K134" s="534"/>
      <c r="L134" s="534"/>
      <c r="M134" s="153" t="s">
        <v>943</v>
      </c>
      <c r="N134" s="517"/>
      <c r="O134" s="533"/>
    </row>
    <row r="135" spans="1:15" s="74" customFormat="1" ht="53.25" customHeight="1" x14ac:dyDescent="0.25">
      <c r="A135" s="244"/>
      <c r="B135" s="514"/>
      <c r="C135" s="515"/>
      <c r="D135" s="516"/>
      <c r="E135" s="517"/>
      <c r="F135" s="517"/>
      <c r="G135" s="517"/>
      <c r="H135" s="518"/>
      <c r="I135" s="518"/>
      <c r="J135" s="518"/>
      <c r="K135" s="534"/>
      <c r="L135" s="534"/>
      <c r="M135" s="153" t="s">
        <v>945</v>
      </c>
      <c r="N135" s="517"/>
      <c r="O135" s="533"/>
    </row>
    <row r="136" spans="1:15" s="74" customFormat="1" ht="32.25" customHeight="1" x14ac:dyDescent="0.25">
      <c r="A136" s="244"/>
      <c r="B136" s="514"/>
      <c r="C136" s="515"/>
      <c r="D136" s="516"/>
      <c r="E136" s="517"/>
      <c r="F136" s="517"/>
      <c r="G136" s="517"/>
      <c r="H136" s="518"/>
      <c r="I136" s="518"/>
      <c r="J136" s="518"/>
      <c r="K136" s="534"/>
      <c r="L136" s="534"/>
      <c r="M136" s="153" t="s">
        <v>946</v>
      </c>
      <c r="N136" s="517"/>
      <c r="O136" s="533"/>
    </row>
    <row r="137" spans="1:15" s="74" customFormat="1" ht="90.75" customHeight="1" x14ac:dyDescent="0.25">
      <c r="A137" s="244"/>
      <c r="B137" s="514" t="s">
        <v>947</v>
      </c>
      <c r="C137" s="515">
        <v>2014</v>
      </c>
      <c r="D137" s="516">
        <v>42353</v>
      </c>
      <c r="E137" s="517" t="s">
        <v>940</v>
      </c>
      <c r="F137" s="517" t="s">
        <v>914</v>
      </c>
      <c r="G137" s="156" t="s">
        <v>915</v>
      </c>
      <c r="H137" s="153" t="s">
        <v>948</v>
      </c>
      <c r="I137" s="518" t="s">
        <v>933</v>
      </c>
      <c r="J137" s="518" t="s">
        <v>949</v>
      </c>
      <c r="K137" s="534">
        <v>42348</v>
      </c>
      <c r="L137" s="534">
        <v>42400</v>
      </c>
      <c r="M137" s="175" t="s">
        <v>935</v>
      </c>
      <c r="N137" s="517" t="s">
        <v>2206</v>
      </c>
      <c r="O137" s="533"/>
    </row>
    <row r="138" spans="1:15" s="74" customFormat="1" ht="51" customHeight="1" x14ac:dyDescent="0.25">
      <c r="A138" s="244"/>
      <c r="B138" s="514"/>
      <c r="C138" s="515"/>
      <c r="D138" s="516"/>
      <c r="E138" s="517"/>
      <c r="F138" s="517"/>
      <c r="G138" s="156"/>
      <c r="H138" s="153"/>
      <c r="I138" s="518"/>
      <c r="J138" s="518"/>
      <c r="K138" s="534"/>
      <c r="L138" s="534"/>
      <c r="M138" s="153" t="s">
        <v>943</v>
      </c>
      <c r="N138" s="517"/>
      <c r="O138" s="533"/>
    </row>
    <row r="139" spans="1:15" s="74" customFormat="1" ht="58.5" customHeight="1" x14ac:dyDescent="0.25">
      <c r="A139" s="244"/>
      <c r="B139" s="514"/>
      <c r="C139" s="515"/>
      <c r="D139" s="516"/>
      <c r="E139" s="517"/>
      <c r="F139" s="517"/>
      <c r="G139" s="517" t="s">
        <v>944</v>
      </c>
      <c r="H139" s="518" t="s">
        <v>950</v>
      </c>
      <c r="I139" s="518"/>
      <c r="J139" s="518"/>
      <c r="K139" s="534"/>
      <c r="L139" s="534"/>
      <c r="M139" s="153" t="s">
        <v>945</v>
      </c>
      <c r="N139" s="517"/>
      <c r="O139" s="533"/>
    </row>
    <row r="140" spans="1:15" s="74" customFormat="1" ht="43.5" customHeight="1" x14ac:dyDescent="0.25">
      <c r="A140" s="244"/>
      <c r="B140" s="514"/>
      <c r="C140" s="515"/>
      <c r="D140" s="516"/>
      <c r="E140" s="517"/>
      <c r="F140" s="517"/>
      <c r="G140" s="517"/>
      <c r="H140" s="518"/>
      <c r="I140" s="518"/>
      <c r="J140" s="518"/>
      <c r="K140" s="534"/>
      <c r="L140" s="534"/>
      <c r="M140" s="153" t="s">
        <v>946</v>
      </c>
      <c r="N140" s="517"/>
      <c r="O140" s="533"/>
    </row>
    <row r="141" spans="1:15" s="74" customFormat="1" ht="85.5" x14ac:dyDescent="0.25">
      <c r="A141" s="244"/>
      <c r="B141" s="514" t="s">
        <v>951</v>
      </c>
      <c r="C141" s="515">
        <v>2014</v>
      </c>
      <c r="D141" s="516">
        <v>42353</v>
      </c>
      <c r="E141" s="517" t="s">
        <v>952</v>
      </c>
      <c r="F141" s="517" t="s">
        <v>914</v>
      </c>
      <c r="G141" s="156" t="s">
        <v>915</v>
      </c>
      <c r="H141" s="518" t="s">
        <v>948</v>
      </c>
      <c r="I141" s="518" t="s">
        <v>933</v>
      </c>
      <c r="J141" s="518" t="s">
        <v>953</v>
      </c>
      <c r="K141" s="534">
        <v>42348</v>
      </c>
      <c r="L141" s="534">
        <v>42400</v>
      </c>
      <c r="M141" s="175" t="s">
        <v>935</v>
      </c>
      <c r="N141" s="517" t="s">
        <v>2206</v>
      </c>
      <c r="O141" s="533"/>
    </row>
    <row r="142" spans="1:15" s="74" customFormat="1" ht="51" customHeight="1" x14ac:dyDescent="0.25">
      <c r="A142" s="244"/>
      <c r="B142" s="514"/>
      <c r="C142" s="515"/>
      <c r="D142" s="516"/>
      <c r="E142" s="517"/>
      <c r="F142" s="517"/>
      <c r="G142" s="156"/>
      <c r="H142" s="518"/>
      <c r="I142" s="518"/>
      <c r="J142" s="518"/>
      <c r="K142" s="534"/>
      <c r="L142" s="534"/>
      <c r="M142" s="153" t="s">
        <v>943</v>
      </c>
      <c r="N142" s="517"/>
      <c r="O142" s="533"/>
    </row>
    <row r="143" spans="1:15" s="74" customFormat="1" ht="43.5" customHeight="1" x14ac:dyDescent="0.25">
      <c r="A143" s="244"/>
      <c r="B143" s="514"/>
      <c r="C143" s="515"/>
      <c r="D143" s="516"/>
      <c r="E143" s="517"/>
      <c r="F143" s="517"/>
      <c r="G143" s="517" t="s">
        <v>944</v>
      </c>
      <c r="H143" s="518"/>
      <c r="I143" s="518"/>
      <c r="J143" s="518"/>
      <c r="K143" s="534"/>
      <c r="L143" s="534"/>
      <c r="M143" s="153" t="s">
        <v>945</v>
      </c>
      <c r="N143" s="517"/>
      <c r="O143" s="533"/>
    </row>
    <row r="144" spans="1:15" s="74" customFormat="1" ht="38.25" customHeight="1" x14ac:dyDescent="0.25">
      <c r="A144" s="244"/>
      <c r="B144" s="514"/>
      <c r="C144" s="515"/>
      <c r="D144" s="516"/>
      <c r="E144" s="517"/>
      <c r="F144" s="517"/>
      <c r="G144" s="517"/>
      <c r="H144" s="518"/>
      <c r="I144" s="518"/>
      <c r="J144" s="518"/>
      <c r="K144" s="534"/>
      <c r="L144" s="534"/>
      <c r="M144" s="153" t="s">
        <v>946</v>
      </c>
      <c r="N144" s="517"/>
      <c r="O144" s="533"/>
    </row>
    <row r="145" spans="1:15" s="74" customFormat="1" ht="74.25" customHeight="1" x14ac:dyDescent="0.25">
      <c r="A145" s="244"/>
      <c r="B145" s="514" t="s">
        <v>954</v>
      </c>
      <c r="C145" s="515">
        <v>2014</v>
      </c>
      <c r="D145" s="516">
        <v>42353</v>
      </c>
      <c r="E145" s="517" t="s">
        <v>952</v>
      </c>
      <c r="F145" s="517" t="s">
        <v>914</v>
      </c>
      <c r="G145" s="156" t="s">
        <v>915</v>
      </c>
      <c r="H145" s="518" t="s">
        <v>955</v>
      </c>
      <c r="I145" s="518" t="s">
        <v>933</v>
      </c>
      <c r="J145" s="538" t="s">
        <v>312</v>
      </c>
      <c r="K145" s="534">
        <v>42348</v>
      </c>
      <c r="L145" s="534">
        <v>42400</v>
      </c>
      <c r="M145" s="175" t="s">
        <v>935</v>
      </c>
      <c r="N145" s="517" t="s">
        <v>2206</v>
      </c>
      <c r="O145" s="533"/>
    </row>
    <row r="146" spans="1:15" s="74" customFormat="1" ht="54" customHeight="1" x14ac:dyDescent="0.25">
      <c r="A146" s="244"/>
      <c r="B146" s="514"/>
      <c r="C146" s="515"/>
      <c r="D146" s="516"/>
      <c r="E146" s="517"/>
      <c r="F146" s="517"/>
      <c r="G146" s="156"/>
      <c r="H146" s="518"/>
      <c r="I146" s="518"/>
      <c r="J146" s="538"/>
      <c r="K146" s="534"/>
      <c r="L146" s="534"/>
      <c r="M146" s="153" t="s">
        <v>943</v>
      </c>
      <c r="N146" s="517"/>
      <c r="O146" s="533"/>
    </row>
    <row r="147" spans="1:15" s="74" customFormat="1" ht="43.5" customHeight="1" x14ac:dyDescent="0.25">
      <c r="A147" s="244"/>
      <c r="B147" s="514"/>
      <c r="C147" s="515"/>
      <c r="D147" s="516"/>
      <c r="E147" s="517"/>
      <c r="F147" s="517"/>
      <c r="G147" s="517" t="s">
        <v>956</v>
      </c>
      <c r="H147" s="518"/>
      <c r="I147" s="518"/>
      <c r="J147" s="538"/>
      <c r="K147" s="534"/>
      <c r="L147" s="534"/>
      <c r="M147" s="153" t="s">
        <v>945</v>
      </c>
      <c r="N147" s="517"/>
      <c r="O147" s="533"/>
    </row>
    <row r="148" spans="1:15" s="74" customFormat="1" ht="35.25" customHeight="1" x14ac:dyDescent="0.25">
      <c r="A148" s="244"/>
      <c r="B148" s="514"/>
      <c r="C148" s="515"/>
      <c r="D148" s="516"/>
      <c r="E148" s="517"/>
      <c r="F148" s="517"/>
      <c r="G148" s="517"/>
      <c r="H148" s="518"/>
      <c r="I148" s="518"/>
      <c r="J148" s="538"/>
      <c r="K148" s="534"/>
      <c r="L148" s="534"/>
      <c r="M148" s="153" t="s">
        <v>946</v>
      </c>
      <c r="N148" s="517"/>
      <c r="O148" s="533"/>
    </row>
    <row r="149" spans="1:15" s="74" customFormat="1" ht="80.25" customHeight="1" x14ac:dyDescent="0.25">
      <c r="A149" s="244"/>
      <c r="B149" s="514" t="s">
        <v>957</v>
      </c>
      <c r="C149" s="515">
        <v>2014</v>
      </c>
      <c r="D149" s="516">
        <v>42353</v>
      </c>
      <c r="E149" s="517" t="s">
        <v>958</v>
      </c>
      <c r="F149" s="517" t="s">
        <v>959</v>
      </c>
      <c r="G149" s="517" t="s">
        <v>915</v>
      </c>
      <c r="H149" s="518" t="s">
        <v>948</v>
      </c>
      <c r="I149" s="518" t="s">
        <v>933</v>
      </c>
      <c r="J149" s="518" t="s">
        <v>953</v>
      </c>
      <c r="K149" s="534">
        <v>42348</v>
      </c>
      <c r="L149" s="534">
        <v>42400</v>
      </c>
      <c r="M149" s="175" t="s">
        <v>935</v>
      </c>
      <c r="N149" s="517" t="s">
        <v>2207</v>
      </c>
      <c r="O149" s="533"/>
    </row>
    <row r="150" spans="1:15" s="74" customFormat="1" ht="43.5" customHeight="1" x14ac:dyDescent="0.25">
      <c r="A150" s="244"/>
      <c r="B150" s="514"/>
      <c r="C150" s="515"/>
      <c r="D150" s="516"/>
      <c r="E150" s="517"/>
      <c r="F150" s="517"/>
      <c r="G150" s="517"/>
      <c r="H150" s="518"/>
      <c r="I150" s="518"/>
      <c r="J150" s="518"/>
      <c r="K150" s="534"/>
      <c r="L150" s="534"/>
      <c r="M150" s="153" t="s">
        <v>943</v>
      </c>
      <c r="N150" s="517"/>
      <c r="O150" s="533"/>
    </row>
    <row r="151" spans="1:15" s="74" customFormat="1" ht="45.75" customHeight="1" x14ac:dyDescent="0.25">
      <c r="A151" s="244"/>
      <c r="B151" s="514"/>
      <c r="C151" s="515"/>
      <c r="D151" s="516"/>
      <c r="E151" s="517"/>
      <c r="F151" s="517"/>
      <c r="G151" s="517"/>
      <c r="H151" s="518"/>
      <c r="I151" s="518"/>
      <c r="J151" s="518"/>
      <c r="K151" s="534"/>
      <c r="L151" s="534"/>
      <c r="M151" s="153" t="s">
        <v>945</v>
      </c>
      <c r="N151" s="517"/>
      <c r="O151" s="533"/>
    </row>
    <row r="152" spans="1:15" s="74" customFormat="1" ht="58.5" customHeight="1" x14ac:dyDescent="0.25">
      <c r="A152" s="244"/>
      <c r="B152" s="514"/>
      <c r="C152" s="515"/>
      <c r="D152" s="516"/>
      <c r="E152" s="517"/>
      <c r="F152" s="517"/>
      <c r="G152" s="156" t="s">
        <v>944</v>
      </c>
      <c r="H152" s="518"/>
      <c r="I152" s="518"/>
      <c r="J152" s="518"/>
      <c r="K152" s="534"/>
      <c r="L152" s="534"/>
      <c r="M152" s="153" t="s">
        <v>946</v>
      </c>
      <c r="N152" s="517"/>
      <c r="O152" s="533"/>
    </row>
    <row r="153" spans="1:15" s="74" customFormat="1" ht="70.5" customHeight="1" x14ac:dyDescent="0.25">
      <c r="A153" s="244"/>
      <c r="B153" s="514" t="s">
        <v>960</v>
      </c>
      <c r="C153" s="515">
        <v>2014</v>
      </c>
      <c r="D153" s="516">
        <v>42353</v>
      </c>
      <c r="E153" s="517" t="s">
        <v>961</v>
      </c>
      <c r="F153" s="517" t="s">
        <v>959</v>
      </c>
      <c r="G153" s="517" t="s">
        <v>915</v>
      </c>
      <c r="H153" s="518" t="s">
        <v>955</v>
      </c>
      <c r="I153" s="518" t="s">
        <v>933</v>
      </c>
      <c r="J153" s="515" t="s">
        <v>312</v>
      </c>
      <c r="K153" s="534">
        <v>42348</v>
      </c>
      <c r="L153" s="534">
        <v>42400</v>
      </c>
      <c r="M153" s="175" t="s">
        <v>935</v>
      </c>
      <c r="N153" s="517" t="s">
        <v>2208</v>
      </c>
      <c r="O153" s="533"/>
    </row>
    <row r="154" spans="1:15" s="74" customFormat="1" ht="70.5" customHeight="1" x14ac:dyDescent="0.25">
      <c r="A154" s="244"/>
      <c r="B154" s="514"/>
      <c r="C154" s="515"/>
      <c r="D154" s="516"/>
      <c r="E154" s="517"/>
      <c r="F154" s="517"/>
      <c r="G154" s="517"/>
      <c r="H154" s="518"/>
      <c r="I154" s="518"/>
      <c r="J154" s="515"/>
      <c r="K154" s="534"/>
      <c r="L154" s="534"/>
      <c r="M154" s="153" t="s">
        <v>943</v>
      </c>
      <c r="N154" s="517"/>
      <c r="O154" s="533"/>
    </row>
    <row r="155" spans="1:15" s="74" customFormat="1" ht="43.5" customHeight="1" x14ac:dyDescent="0.25">
      <c r="A155" s="244"/>
      <c r="B155" s="514"/>
      <c r="C155" s="515"/>
      <c r="D155" s="516"/>
      <c r="E155" s="517"/>
      <c r="F155" s="517"/>
      <c r="G155" s="517"/>
      <c r="H155" s="518"/>
      <c r="I155" s="518"/>
      <c r="J155" s="515"/>
      <c r="K155" s="534"/>
      <c r="L155" s="534"/>
      <c r="M155" s="153" t="s">
        <v>945</v>
      </c>
      <c r="N155" s="517"/>
      <c r="O155" s="533"/>
    </row>
    <row r="156" spans="1:15" s="74" customFormat="1" ht="60.75" customHeight="1" x14ac:dyDescent="0.25">
      <c r="A156" s="244"/>
      <c r="B156" s="514"/>
      <c r="C156" s="515"/>
      <c r="D156" s="516"/>
      <c r="E156" s="517"/>
      <c r="F156" s="517"/>
      <c r="G156" s="156" t="s">
        <v>956</v>
      </c>
      <c r="H156" s="518"/>
      <c r="I156" s="518"/>
      <c r="J156" s="515"/>
      <c r="K156" s="534"/>
      <c r="L156" s="534"/>
      <c r="M156" s="153" t="s">
        <v>946</v>
      </c>
      <c r="N156" s="517"/>
      <c r="O156" s="533"/>
    </row>
    <row r="157" spans="1:15" s="74" customFormat="1" ht="66" customHeight="1" x14ac:dyDescent="0.25">
      <c r="A157" s="244"/>
      <c r="B157" s="514" t="s">
        <v>962</v>
      </c>
      <c r="C157" s="515">
        <v>2014</v>
      </c>
      <c r="D157" s="516">
        <v>42353</v>
      </c>
      <c r="E157" s="517" t="s">
        <v>963</v>
      </c>
      <c r="F157" s="517" t="s">
        <v>964</v>
      </c>
      <c r="G157" s="517" t="s">
        <v>965</v>
      </c>
      <c r="H157" s="518" t="s">
        <v>966</v>
      </c>
      <c r="I157" s="518" t="s">
        <v>893</v>
      </c>
      <c r="J157" s="518" t="s">
        <v>967</v>
      </c>
      <c r="K157" s="535">
        <v>42353</v>
      </c>
      <c r="L157" s="535">
        <v>42368</v>
      </c>
      <c r="M157" s="175" t="s">
        <v>968</v>
      </c>
      <c r="N157" s="539" t="s">
        <v>2209</v>
      </c>
      <c r="O157" s="533"/>
    </row>
    <row r="158" spans="1:15" s="74" customFormat="1" ht="60" customHeight="1" x14ac:dyDescent="0.25">
      <c r="A158" s="244"/>
      <c r="B158" s="514"/>
      <c r="C158" s="515"/>
      <c r="D158" s="516"/>
      <c r="E158" s="517"/>
      <c r="F158" s="517"/>
      <c r="G158" s="517"/>
      <c r="H158" s="518"/>
      <c r="I158" s="518"/>
      <c r="J158" s="518"/>
      <c r="K158" s="535"/>
      <c r="L158" s="535"/>
      <c r="M158" s="178" t="s">
        <v>969</v>
      </c>
      <c r="N158" s="539"/>
      <c r="O158" s="533"/>
    </row>
    <row r="159" spans="1:15" s="74" customFormat="1" ht="39" customHeight="1" x14ac:dyDescent="0.25">
      <c r="A159" s="244"/>
      <c r="B159" s="514"/>
      <c r="C159" s="515"/>
      <c r="D159" s="516"/>
      <c r="E159" s="517"/>
      <c r="F159" s="517"/>
      <c r="G159" s="517"/>
      <c r="H159" s="518"/>
      <c r="I159" s="518"/>
      <c r="J159" s="518"/>
      <c r="K159" s="535"/>
      <c r="L159" s="535"/>
      <c r="M159" s="178" t="s">
        <v>970</v>
      </c>
      <c r="N159" s="539"/>
      <c r="O159" s="533"/>
    </row>
    <row r="160" spans="1:15" s="74" customFormat="1" ht="114.75" x14ac:dyDescent="0.25">
      <c r="A160" s="244"/>
      <c r="B160" s="154" t="s">
        <v>971</v>
      </c>
      <c r="C160" s="139">
        <v>2014</v>
      </c>
      <c r="D160" s="207">
        <v>42353</v>
      </c>
      <c r="E160" s="156" t="s">
        <v>972</v>
      </c>
      <c r="F160" s="156" t="s">
        <v>890</v>
      </c>
      <c r="G160" s="156" t="s">
        <v>973</v>
      </c>
      <c r="H160" s="153" t="s">
        <v>974</v>
      </c>
      <c r="I160" s="153" t="s">
        <v>893</v>
      </c>
      <c r="J160" s="153" t="s">
        <v>975</v>
      </c>
      <c r="K160" s="240">
        <v>42373</v>
      </c>
      <c r="L160" s="240">
        <v>42399</v>
      </c>
      <c r="M160" s="178" t="s">
        <v>976</v>
      </c>
      <c r="N160" s="156" t="s">
        <v>2210</v>
      </c>
      <c r="O160" s="158"/>
    </row>
    <row r="161" spans="1:15" s="74" customFormat="1" ht="60" customHeight="1" x14ac:dyDescent="0.25">
      <c r="A161" s="244"/>
      <c r="B161" s="514" t="s">
        <v>977</v>
      </c>
      <c r="C161" s="515">
        <v>2014</v>
      </c>
      <c r="D161" s="516">
        <v>42353</v>
      </c>
      <c r="E161" s="517" t="s">
        <v>978</v>
      </c>
      <c r="F161" s="517" t="s">
        <v>890</v>
      </c>
      <c r="G161" s="517" t="s">
        <v>979</v>
      </c>
      <c r="H161" s="518" t="s">
        <v>980</v>
      </c>
      <c r="I161" s="518" t="s">
        <v>981</v>
      </c>
      <c r="J161" s="515" t="s">
        <v>982</v>
      </c>
      <c r="K161" s="535">
        <v>42370</v>
      </c>
      <c r="L161" s="535">
        <v>42734</v>
      </c>
      <c r="M161" s="175" t="s">
        <v>983</v>
      </c>
      <c r="N161" s="517" t="s">
        <v>2211</v>
      </c>
      <c r="O161" s="533"/>
    </row>
    <row r="162" spans="1:15" s="74" customFormat="1" ht="37.5" customHeight="1" x14ac:dyDescent="0.25">
      <c r="A162" s="244"/>
      <c r="B162" s="514"/>
      <c r="C162" s="515"/>
      <c r="D162" s="516"/>
      <c r="E162" s="517"/>
      <c r="F162" s="517"/>
      <c r="G162" s="517"/>
      <c r="H162" s="518"/>
      <c r="I162" s="518"/>
      <c r="J162" s="515"/>
      <c r="K162" s="535"/>
      <c r="L162" s="535"/>
      <c r="M162" s="153" t="s">
        <v>984</v>
      </c>
      <c r="N162" s="517"/>
      <c r="O162" s="533"/>
    </row>
    <row r="163" spans="1:15" s="74" customFormat="1" ht="28.5" x14ac:dyDescent="0.25">
      <c r="A163" s="244"/>
      <c r="B163" s="514"/>
      <c r="C163" s="515"/>
      <c r="D163" s="516"/>
      <c r="E163" s="517"/>
      <c r="F163" s="517"/>
      <c r="G163" s="517"/>
      <c r="H163" s="518"/>
      <c r="I163" s="518"/>
      <c r="J163" s="515"/>
      <c r="K163" s="535"/>
      <c r="L163" s="535"/>
      <c r="M163" s="153" t="s">
        <v>985</v>
      </c>
      <c r="N163" s="517"/>
      <c r="O163" s="533"/>
    </row>
    <row r="164" spans="1:15" s="74" customFormat="1" ht="28.5" x14ac:dyDescent="0.25">
      <c r="A164" s="244"/>
      <c r="B164" s="514"/>
      <c r="C164" s="515"/>
      <c r="D164" s="516"/>
      <c r="E164" s="517"/>
      <c r="F164" s="517"/>
      <c r="G164" s="517"/>
      <c r="H164" s="518"/>
      <c r="I164" s="518"/>
      <c r="J164" s="515"/>
      <c r="K164" s="535"/>
      <c r="L164" s="535"/>
      <c r="M164" s="153" t="s">
        <v>986</v>
      </c>
      <c r="N164" s="517"/>
      <c r="O164" s="533"/>
    </row>
    <row r="165" spans="1:15" s="74" customFormat="1" ht="28.5" x14ac:dyDescent="0.25">
      <c r="A165" s="244"/>
      <c r="B165" s="514"/>
      <c r="C165" s="515"/>
      <c r="D165" s="516"/>
      <c r="E165" s="517"/>
      <c r="F165" s="517"/>
      <c r="G165" s="517"/>
      <c r="H165" s="518"/>
      <c r="I165" s="518"/>
      <c r="J165" s="515"/>
      <c r="K165" s="535"/>
      <c r="L165" s="535"/>
      <c r="M165" s="153" t="s">
        <v>987</v>
      </c>
      <c r="N165" s="517"/>
      <c r="O165" s="533"/>
    </row>
    <row r="166" spans="1:15" s="74" customFormat="1" ht="28.5" x14ac:dyDescent="0.25">
      <c r="A166" s="244"/>
      <c r="B166" s="514"/>
      <c r="C166" s="515"/>
      <c r="D166" s="516"/>
      <c r="E166" s="517"/>
      <c r="F166" s="517"/>
      <c r="G166" s="517"/>
      <c r="H166" s="518"/>
      <c r="I166" s="518"/>
      <c r="J166" s="515"/>
      <c r="K166" s="535"/>
      <c r="L166" s="535"/>
      <c r="M166" s="153" t="s">
        <v>988</v>
      </c>
      <c r="N166" s="517"/>
      <c r="O166" s="533"/>
    </row>
    <row r="167" spans="1:15" s="74" customFormat="1" ht="28.5" x14ac:dyDescent="0.25">
      <c r="A167" s="244"/>
      <c r="B167" s="514"/>
      <c r="C167" s="515"/>
      <c r="D167" s="516"/>
      <c r="E167" s="517"/>
      <c r="F167" s="517"/>
      <c r="G167" s="517"/>
      <c r="H167" s="518"/>
      <c r="I167" s="518"/>
      <c r="J167" s="515"/>
      <c r="K167" s="535"/>
      <c r="L167" s="535"/>
      <c r="M167" s="153" t="s">
        <v>989</v>
      </c>
      <c r="N167" s="517"/>
      <c r="O167" s="533"/>
    </row>
    <row r="168" spans="1:15" s="74" customFormat="1" ht="28.5" x14ac:dyDescent="0.25">
      <c r="A168" s="244"/>
      <c r="B168" s="514"/>
      <c r="C168" s="515"/>
      <c r="D168" s="516"/>
      <c r="E168" s="517"/>
      <c r="F168" s="517"/>
      <c r="G168" s="517"/>
      <c r="H168" s="518"/>
      <c r="I168" s="518"/>
      <c r="J168" s="515"/>
      <c r="K168" s="535"/>
      <c r="L168" s="535"/>
      <c r="M168" s="153" t="s">
        <v>990</v>
      </c>
      <c r="N168" s="517"/>
      <c r="O168" s="533"/>
    </row>
    <row r="169" spans="1:15" s="74" customFormat="1" ht="28.5" x14ac:dyDescent="0.25">
      <c r="A169" s="244"/>
      <c r="B169" s="514"/>
      <c r="C169" s="515"/>
      <c r="D169" s="516"/>
      <c r="E169" s="517"/>
      <c r="F169" s="517"/>
      <c r="G169" s="517"/>
      <c r="H169" s="518"/>
      <c r="I169" s="518"/>
      <c r="J169" s="515"/>
      <c r="K169" s="535"/>
      <c r="L169" s="535"/>
      <c r="M169" s="153" t="s">
        <v>991</v>
      </c>
      <c r="N169" s="517"/>
      <c r="O169" s="533"/>
    </row>
    <row r="170" spans="1:15" s="74" customFormat="1" ht="115.5" customHeight="1" x14ac:dyDescent="0.25">
      <c r="A170" s="244"/>
      <c r="B170" s="514" t="s">
        <v>992</v>
      </c>
      <c r="C170" s="515">
        <v>2014</v>
      </c>
      <c r="D170" s="516">
        <v>42353</v>
      </c>
      <c r="E170" s="517" t="s">
        <v>993</v>
      </c>
      <c r="F170" s="517" t="s">
        <v>994</v>
      </c>
      <c r="G170" s="517" t="s">
        <v>995</v>
      </c>
      <c r="H170" s="156" t="s">
        <v>996</v>
      </c>
      <c r="I170" s="518" t="s">
        <v>997</v>
      </c>
      <c r="J170" s="518" t="s">
        <v>998</v>
      </c>
      <c r="K170" s="534">
        <v>42373</v>
      </c>
      <c r="L170" s="534">
        <v>42490</v>
      </c>
      <c r="M170" s="518" t="s">
        <v>999</v>
      </c>
      <c r="N170" s="517" t="s">
        <v>2330</v>
      </c>
      <c r="O170" s="533"/>
    </row>
    <row r="171" spans="1:15" s="74" customFormat="1" ht="59.25" customHeight="1" x14ac:dyDescent="0.25">
      <c r="A171" s="244"/>
      <c r="B171" s="514"/>
      <c r="C171" s="515"/>
      <c r="D171" s="516"/>
      <c r="E171" s="517"/>
      <c r="F171" s="517"/>
      <c r="G171" s="517"/>
      <c r="H171" s="156" t="s">
        <v>1000</v>
      </c>
      <c r="I171" s="518"/>
      <c r="J171" s="518"/>
      <c r="K171" s="534"/>
      <c r="L171" s="534"/>
      <c r="M171" s="518"/>
      <c r="N171" s="517"/>
      <c r="O171" s="533"/>
    </row>
    <row r="172" spans="1:15" s="74" customFormat="1" ht="63.75" customHeight="1" x14ac:dyDescent="0.25">
      <c r="A172" s="244"/>
      <c r="B172" s="514" t="s">
        <v>1001</v>
      </c>
      <c r="C172" s="515">
        <v>2014</v>
      </c>
      <c r="D172" s="516">
        <v>42353</v>
      </c>
      <c r="E172" s="517" t="s">
        <v>1002</v>
      </c>
      <c r="F172" s="517" t="s">
        <v>994</v>
      </c>
      <c r="G172" s="517" t="s">
        <v>1003</v>
      </c>
      <c r="H172" s="518" t="s">
        <v>1004</v>
      </c>
      <c r="I172" s="518" t="s">
        <v>1005</v>
      </c>
      <c r="J172" s="518" t="s">
        <v>1006</v>
      </c>
      <c r="K172" s="534">
        <v>42353</v>
      </c>
      <c r="L172" s="534">
        <v>42399</v>
      </c>
      <c r="M172" s="175" t="s">
        <v>1007</v>
      </c>
      <c r="N172" s="517" t="s">
        <v>2213</v>
      </c>
      <c r="O172" s="533"/>
    </row>
    <row r="173" spans="1:15" s="74" customFormat="1" ht="63.75" customHeight="1" x14ac:dyDescent="0.25">
      <c r="A173" s="244"/>
      <c r="B173" s="514"/>
      <c r="C173" s="515"/>
      <c r="D173" s="516"/>
      <c r="E173" s="517"/>
      <c r="F173" s="517"/>
      <c r="G173" s="517"/>
      <c r="H173" s="518"/>
      <c r="I173" s="518"/>
      <c r="J173" s="518"/>
      <c r="K173" s="534"/>
      <c r="L173" s="534"/>
      <c r="M173" s="153" t="s">
        <v>1008</v>
      </c>
      <c r="N173" s="517"/>
      <c r="O173" s="533"/>
    </row>
    <row r="174" spans="1:15" s="74" customFormat="1" ht="63.75" customHeight="1" x14ac:dyDescent="0.25">
      <c r="A174" s="244"/>
      <c r="B174" s="514"/>
      <c r="C174" s="515"/>
      <c r="D174" s="516"/>
      <c r="E174" s="517"/>
      <c r="F174" s="517"/>
      <c r="G174" s="517"/>
      <c r="H174" s="518"/>
      <c r="I174" s="518"/>
      <c r="J174" s="518"/>
      <c r="K174" s="534"/>
      <c r="L174" s="534"/>
      <c r="M174" s="153" t="s">
        <v>1009</v>
      </c>
      <c r="N174" s="517"/>
      <c r="O174" s="533"/>
    </row>
    <row r="175" spans="1:15" s="74" customFormat="1" ht="57.75" customHeight="1" x14ac:dyDescent="0.25">
      <c r="A175" s="244"/>
      <c r="B175" s="514"/>
      <c r="C175" s="515"/>
      <c r="D175" s="516"/>
      <c r="E175" s="517"/>
      <c r="F175" s="517"/>
      <c r="G175" s="517"/>
      <c r="H175" s="518"/>
      <c r="I175" s="518"/>
      <c r="J175" s="518"/>
      <c r="K175" s="534"/>
      <c r="L175" s="534"/>
      <c r="M175" s="178" t="s">
        <v>1010</v>
      </c>
      <c r="N175" s="517"/>
      <c r="O175" s="533"/>
    </row>
    <row r="176" spans="1:15" s="74" customFormat="1" ht="69" customHeight="1" x14ac:dyDescent="0.25">
      <c r="A176" s="244"/>
      <c r="B176" s="514" t="s">
        <v>1011</v>
      </c>
      <c r="C176" s="515">
        <v>2014</v>
      </c>
      <c r="D176" s="516">
        <v>42353</v>
      </c>
      <c r="E176" s="517" t="s">
        <v>1012</v>
      </c>
      <c r="F176" s="517" t="s">
        <v>994</v>
      </c>
      <c r="G176" s="517" t="s">
        <v>1013</v>
      </c>
      <c r="H176" s="518" t="s">
        <v>1014</v>
      </c>
      <c r="I176" s="518" t="s">
        <v>1015</v>
      </c>
      <c r="J176" s="515" t="s">
        <v>982</v>
      </c>
      <c r="K176" s="535">
        <v>42399</v>
      </c>
      <c r="L176" s="535">
        <v>42704</v>
      </c>
      <c r="M176" s="175" t="s">
        <v>1007</v>
      </c>
      <c r="N176" s="517" t="s">
        <v>2212</v>
      </c>
      <c r="O176" s="533"/>
    </row>
    <row r="177" spans="1:15" s="74" customFormat="1" ht="68.25" customHeight="1" x14ac:dyDescent="0.25">
      <c r="A177" s="244"/>
      <c r="B177" s="514"/>
      <c r="C177" s="515"/>
      <c r="D177" s="516"/>
      <c r="E177" s="517"/>
      <c r="F177" s="517"/>
      <c r="G177" s="517"/>
      <c r="H177" s="518"/>
      <c r="I177" s="518"/>
      <c r="J177" s="515"/>
      <c r="K177" s="535"/>
      <c r="L177" s="535"/>
      <c r="M177" s="153" t="s">
        <v>1008</v>
      </c>
      <c r="N177" s="517"/>
      <c r="O177" s="533"/>
    </row>
    <row r="178" spans="1:15" s="74" customFormat="1" ht="54" customHeight="1" x14ac:dyDescent="0.25">
      <c r="A178" s="244"/>
      <c r="B178" s="514"/>
      <c r="C178" s="515"/>
      <c r="D178" s="516"/>
      <c r="E178" s="517"/>
      <c r="F178" s="517"/>
      <c r="G178" s="517"/>
      <c r="H178" s="518"/>
      <c r="I178" s="518"/>
      <c r="J178" s="515"/>
      <c r="K178" s="535"/>
      <c r="L178" s="535"/>
      <c r="M178" s="153" t="s">
        <v>1009</v>
      </c>
      <c r="N178" s="517"/>
      <c r="O178" s="533"/>
    </row>
    <row r="179" spans="1:15" s="74" customFormat="1" ht="49.5" customHeight="1" x14ac:dyDescent="0.25">
      <c r="A179" s="244"/>
      <c r="B179" s="514"/>
      <c r="C179" s="515"/>
      <c r="D179" s="516"/>
      <c r="E179" s="517"/>
      <c r="F179" s="517"/>
      <c r="G179" s="517"/>
      <c r="H179" s="518"/>
      <c r="I179" s="518"/>
      <c r="J179" s="515"/>
      <c r="K179" s="535"/>
      <c r="L179" s="535"/>
      <c r="M179" s="178" t="s">
        <v>1010</v>
      </c>
      <c r="N179" s="517"/>
      <c r="O179" s="533"/>
    </row>
    <row r="180" spans="1:15" s="74" customFormat="1" ht="56.25" customHeight="1" x14ac:dyDescent="0.25">
      <c r="A180" s="244"/>
      <c r="B180" s="514" t="s">
        <v>1016</v>
      </c>
      <c r="C180" s="515">
        <v>2014</v>
      </c>
      <c r="D180" s="516">
        <v>42353</v>
      </c>
      <c r="E180" s="517" t="s">
        <v>1017</v>
      </c>
      <c r="F180" s="517" t="s">
        <v>1018</v>
      </c>
      <c r="G180" s="517" t="s">
        <v>1019</v>
      </c>
      <c r="H180" s="518" t="s">
        <v>1020</v>
      </c>
      <c r="I180" s="518" t="s">
        <v>1021</v>
      </c>
      <c r="J180" s="540" t="s">
        <v>1022</v>
      </c>
      <c r="K180" s="535">
        <v>42370</v>
      </c>
      <c r="L180" s="535">
        <v>42704</v>
      </c>
      <c r="M180" s="175" t="s">
        <v>1023</v>
      </c>
      <c r="N180" s="517" t="s">
        <v>1024</v>
      </c>
      <c r="O180" s="533"/>
    </row>
    <row r="181" spans="1:15" s="74" customFormat="1" ht="55.5" customHeight="1" x14ac:dyDescent="0.25">
      <c r="A181" s="244"/>
      <c r="B181" s="514"/>
      <c r="C181" s="515"/>
      <c r="D181" s="516"/>
      <c r="E181" s="517"/>
      <c r="F181" s="517"/>
      <c r="G181" s="517"/>
      <c r="H181" s="518"/>
      <c r="I181" s="518"/>
      <c r="J181" s="540"/>
      <c r="K181" s="535"/>
      <c r="L181" s="535"/>
      <c r="M181" s="153" t="s">
        <v>1025</v>
      </c>
      <c r="N181" s="517"/>
      <c r="O181" s="533"/>
    </row>
    <row r="182" spans="1:15" s="74" customFormat="1" ht="58.5" customHeight="1" x14ac:dyDescent="0.25">
      <c r="A182" s="244"/>
      <c r="B182" s="514"/>
      <c r="C182" s="515"/>
      <c r="D182" s="516"/>
      <c r="E182" s="517"/>
      <c r="F182" s="517"/>
      <c r="G182" s="517"/>
      <c r="H182" s="518"/>
      <c r="I182" s="518"/>
      <c r="J182" s="540"/>
      <c r="K182" s="535"/>
      <c r="L182" s="535"/>
      <c r="M182" s="153" t="s">
        <v>1026</v>
      </c>
      <c r="N182" s="517"/>
      <c r="O182" s="533"/>
    </row>
    <row r="183" spans="1:15" s="74" customFormat="1" ht="129.75" customHeight="1" x14ac:dyDescent="0.25">
      <c r="A183" s="244"/>
      <c r="B183" s="514" t="s">
        <v>1027</v>
      </c>
      <c r="C183" s="515">
        <v>2014</v>
      </c>
      <c r="D183" s="516">
        <v>42353</v>
      </c>
      <c r="E183" s="517" t="s">
        <v>1028</v>
      </c>
      <c r="F183" s="517" t="s">
        <v>1018</v>
      </c>
      <c r="G183" s="517" t="s">
        <v>1019</v>
      </c>
      <c r="H183" s="518" t="s">
        <v>1029</v>
      </c>
      <c r="I183" s="518" t="s">
        <v>1030</v>
      </c>
      <c r="J183" s="541" t="s">
        <v>1031</v>
      </c>
      <c r="K183" s="535">
        <v>42490</v>
      </c>
      <c r="L183" s="535">
        <v>42704</v>
      </c>
      <c r="M183" s="175" t="s">
        <v>1023</v>
      </c>
      <c r="N183" s="517" t="s">
        <v>1024</v>
      </c>
      <c r="O183" s="533"/>
    </row>
    <row r="184" spans="1:15" s="74" customFormat="1" ht="55.5" customHeight="1" x14ac:dyDescent="0.25">
      <c r="A184" s="244"/>
      <c r="B184" s="514"/>
      <c r="C184" s="515"/>
      <c r="D184" s="516"/>
      <c r="E184" s="517"/>
      <c r="F184" s="517"/>
      <c r="G184" s="517"/>
      <c r="H184" s="518"/>
      <c r="I184" s="518"/>
      <c r="J184" s="541"/>
      <c r="K184" s="535"/>
      <c r="L184" s="535"/>
      <c r="M184" s="153" t="s">
        <v>1025</v>
      </c>
      <c r="N184" s="517"/>
      <c r="O184" s="533"/>
    </row>
    <row r="185" spans="1:15" s="74" customFormat="1" ht="42.75" x14ac:dyDescent="0.25">
      <c r="A185" s="244"/>
      <c r="B185" s="514"/>
      <c r="C185" s="515"/>
      <c r="D185" s="516"/>
      <c r="E185" s="517"/>
      <c r="F185" s="517"/>
      <c r="G185" s="517"/>
      <c r="H185" s="518"/>
      <c r="I185" s="518"/>
      <c r="J185" s="541"/>
      <c r="K185" s="535"/>
      <c r="L185" s="535"/>
      <c r="M185" s="153" t="s">
        <v>1026</v>
      </c>
      <c r="N185" s="517"/>
      <c r="O185" s="533"/>
    </row>
    <row r="186" spans="1:15" s="74" customFormat="1" ht="72.75" customHeight="1" x14ac:dyDescent="0.25">
      <c r="A186" s="244"/>
      <c r="B186" s="514" t="s">
        <v>1032</v>
      </c>
      <c r="C186" s="515">
        <v>2014</v>
      </c>
      <c r="D186" s="516">
        <v>42353</v>
      </c>
      <c r="E186" s="517" t="s">
        <v>1033</v>
      </c>
      <c r="F186" s="517" t="s">
        <v>1034</v>
      </c>
      <c r="G186" s="517" t="s">
        <v>1035</v>
      </c>
      <c r="H186" s="518" t="s">
        <v>966</v>
      </c>
      <c r="I186" s="518" t="s">
        <v>1036</v>
      </c>
      <c r="J186" s="518" t="s">
        <v>1037</v>
      </c>
      <c r="K186" s="535">
        <v>42348</v>
      </c>
      <c r="L186" s="535">
        <v>42400</v>
      </c>
      <c r="M186" s="175" t="s">
        <v>1038</v>
      </c>
      <c r="N186" s="517" t="s">
        <v>2214</v>
      </c>
      <c r="O186" s="245" t="s">
        <v>2398</v>
      </c>
    </row>
    <row r="187" spans="1:15" s="74" customFormat="1" ht="52.5" customHeight="1" x14ac:dyDescent="0.25">
      <c r="A187" s="244"/>
      <c r="B187" s="514"/>
      <c r="C187" s="515"/>
      <c r="D187" s="516"/>
      <c r="E187" s="517"/>
      <c r="F187" s="517"/>
      <c r="G187" s="517"/>
      <c r="H187" s="518"/>
      <c r="I187" s="518"/>
      <c r="J187" s="518"/>
      <c r="K187" s="535"/>
      <c r="L187" s="535"/>
      <c r="M187" s="153" t="s">
        <v>1039</v>
      </c>
      <c r="N187" s="517"/>
      <c r="O187" s="533"/>
    </row>
    <row r="188" spans="1:15" s="74" customFormat="1" ht="91.5" customHeight="1" x14ac:dyDescent="0.25">
      <c r="A188" s="244"/>
      <c r="B188" s="514"/>
      <c r="C188" s="515"/>
      <c r="D188" s="516"/>
      <c r="E188" s="517"/>
      <c r="F188" s="517"/>
      <c r="G188" s="517"/>
      <c r="H188" s="518"/>
      <c r="I188" s="518"/>
      <c r="J188" s="518"/>
      <c r="K188" s="535"/>
      <c r="L188" s="535"/>
      <c r="M188" s="153" t="s">
        <v>1040</v>
      </c>
      <c r="N188" s="517"/>
      <c r="O188" s="533"/>
    </row>
    <row r="189" spans="1:15" s="74" customFormat="1" ht="66.75" customHeight="1" x14ac:dyDescent="0.25">
      <c r="A189" s="244"/>
      <c r="B189" s="514"/>
      <c r="C189" s="515"/>
      <c r="D189" s="516"/>
      <c r="E189" s="517"/>
      <c r="F189" s="517"/>
      <c r="G189" s="517"/>
      <c r="H189" s="518"/>
      <c r="I189" s="518"/>
      <c r="J189" s="518"/>
      <c r="K189" s="535"/>
      <c r="L189" s="535"/>
      <c r="M189" s="153" t="s">
        <v>1041</v>
      </c>
      <c r="N189" s="517"/>
      <c r="O189" s="533"/>
    </row>
    <row r="190" spans="1:15" s="74" customFormat="1" ht="83.25" customHeight="1" x14ac:dyDescent="0.25">
      <c r="A190" s="244"/>
      <c r="B190" s="514"/>
      <c r="C190" s="515"/>
      <c r="D190" s="516"/>
      <c r="E190" s="517"/>
      <c r="F190" s="517"/>
      <c r="G190" s="517"/>
      <c r="H190" s="518"/>
      <c r="I190" s="518"/>
      <c r="J190" s="518"/>
      <c r="K190" s="535"/>
      <c r="L190" s="535"/>
      <c r="M190" s="153" t="s">
        <v>1042</v>
      </c>
      <c r="N190" s="517"/>
      <c r="O190" s="158" t="s">
        <v>2396</v>
      </c>
    </row>
    <row r="191" spans="1:15" s="74" customFormat="1" ht="87" customHeight="1" x14ac:dyDescent="0.25">
      <c r="A191" s="244"/>
      <c r="B191" s="514" t="s">
        <v>1043</v>
      </c>
      <c r="C191" s="515">
        <v>2014</v>
      </c>
      <c r="D191" s="516">
        <v>42353</v>
      </c>
      <c r="E191" s="517" t="s">
        <v>1044</v>
      </c>
      <c r="F191" s="517" t="s">
        <v>1045</v>
      </c>
      <c r="G191" s="517" t="s">
        <v>1046</v>
      </c>
      <c r="H191" s="208" t="s">
        <v>1047</v>
      </c>
      <c r="I191" s="518" t="s">
        <v>1048</v>
      </c>
      <c r="J191" s="515" t="s">
        <v>982</v>
      </c>
      <c r="K191" s="535">
        <v>42353</v>
      </c>
      <c r="L191" s="535">
        <v>42704</v>
      </c>
      <c r="M191" s="518" t="s">
        <v>1049</v>
      </c>
      <c r="N191" s="517" t="s">
        <v>2215</v>
      </c>
      <c r="O191" s="533"/>
    </row>
    <row r="192" spans="1:15" s="74" customFormat="1" ht="44.25" customHeight="1" x14ac:dyDescent="0.25">
      <c r="A192" s="244"/>
      <c r="B192" s="514"/>
      <c r="C192" s="515"/>
      <c r="D192" s="516"/>
      <c r="E192" s="517"/>
      <c r="F192" s="517"/>
      <c r="G192" s="517"/>
      <c r="H192" s="208" t="s">
        <v>1050</v>
      </c>
      <c r="I192" s="518"/>
      <c r="J192" s="515"/>
      <c r="K192" s="535"/>
      <c r="L192" s="535"/>
      <c r="M192" s="518"/>
      <c r="N192" s="517"/>
      <c r="O192" s="533"/>
    </row>
    <row r="193" spans="1:15" s="74" customFormat="1" ht="108" customHeight="1" x14ac:dyDescent="0.25">
      <c r="A193" s="244"/>
      <c r="B193" s="514" t="s">
        <v>1051</v>
      </c>
      <c r="C193" s="515">
        <v>2014</v>
      </c>
      <c r="D193" s="516">
        <v>42353</v>
      </c>
      <c r="E193" s="517" t="s">
        <v>1052</v>
      </c>
      <c r="F193" s="517" t="s">
        <v>1053</v>
      </c>
      <c r="G193" s="517" t="s">
        <v>1054</v>
      </c>
      <c r="H193" s="518" t="s">
        <v>1055</v>
      </c>
      <c r="I193" s="518" t="s">
        <v>1056</v>
      </c>
      <c r="J193" s="518" t="s">
        <v>1055</v>
      </c>
      <c r="K193" s="535">
        <v>42353</v>
      </c>
      <c r="L193" s="535">
        <v>42400</v>
      </c>
      <c r="M193" s="175" t="s">
        <v>1057</v>
      </c>
      <c r="N193" s="517" t="s">
        <v>2370</v>
      </c>
      <c r="O193" s="533"/>
    </row>
    <row r="194" spans="1:15" s="74" customFormat="1" ht="61.5" customHeight="1" x14ac:dyDescent="0.25">
      <c r="A194" s="244"/>
      <c r="B194" s="514"/>
      <c r="C194" s="515"/>
      <c r="D194" s="516"/>
      <c r="E194" s="517"/>
      <c r="F194" s="517"/>
      <c r="G194" s="517"/>
      <c r="H194" s="518"/>
      <c r="I194" s="518"/>
      <c r="J194" s="518"/>
      <c r="K194" s="535"/>
      <c r="L194" s="535"/>
      <c r="M194" s="153" t="s">
        <v>1058</v>
      </c>
      <c r="N194" s="517"/>
      <c r="O194" s="533"/>
    </row>
    <row r="195" spans="1:15" s="74" customFormat="1" ht="44.25" customHeight="1" x14ac:dyDescent="0.25">
      <c r="A195" s="244"/>
      <c r="B195" s="514"/>
      <c r="C195" s="515"/>
      <c r="D195" s="516"/>
      <c r="E195" s="517"/>
      <c r="F195" s="517"/>
      <c r="G195" s="517"/>
      <c r="H195" s="518"/>
      <c r="I195" s="518"/>
      <c r="J195" s="518"/>
      <c r="K195" s="535"/>
      <c r="L195" s="535"/>
      <c r="M195" s="153" t="s">
        <v>1059</v>
      </c>
      <c r="N195" s="517"/>
      <c r="O195" s="533"/>
    </row>
    <row r="196" spans="1:15" s="74" customFormat="1" ht="44.25" customHeight="1" x14ac:dyDescent="0.25">
      <c r="A196" s="244"/>
      <c r="B196" s="514"/>
      <c r="C196" s="515"/>
      <c r="D196" s="516"/>
      <c r="E196" s="517"/>
      <c r="F196" s="517"/>
      <c r="G196" s="517"/>
      <c r="H196" s="518"/>
      <c r="I196" s="518"/>
      <c r="J196" s="518"/>
      <c r="K196" s="535"/>
      <c r="L196" s="535"/>
      <c r="M196" s="153" t="s">
        <v>1060</v>
      </c>
      <c r="N196" s="517"/>
      <c r="O196" s="533"/>
    </row>
    <row r="197" spans="1:15" s="74" customFormat="1" ht="77.25" customHeight="1" x14ac:dyDescent="0.25">
      <c r="A197" s="244"/>
      <c r="B197" s="514" t="s">
        <v>45</v>
      </c>
      <c r="C197" s="515">
        <v>2014</v>
      </c>
      <c r="D197" s="516">
        <v>42353</v>
      </c>
      <c r="E197" s="517" t="s">
        <v>1061</v>
      </c>
      <c r="F197" s="517" t="s">
        <v>1053</v>
      </c>
      <c r="G197" s="517" t="s">
        <v>1062</v>
      </c>
      <c r="H197" s="518" t="s">
        <v>1063</v>
      </c>
      <c r="I197" s="518" t="s">
        <v>1064</v>
      </c>
      <c r="J197" s="515" t="s">
        <v>839</v>
      </c>
      <c r="K197" s="535">
        <v>42353</v>
      </c>
      <c r="L197" s="535">
        <v>42400</v>
      </c>
      <c r="M197" s="175" t="s">
        <v>1065</v>
      </c>
      <c r="N197" s="517" t="s">
        <v>2373</v>
      </c>
      <c r="O197" s="533"/>
    </row>
    <row r="198" spans="1:15" s="74" customFormat="1" ht="66.75" customHeight="1" x14ac:dyDescent="0.25">
      <c r="A198" s="244"/>
      <c r="B198" s="514"/>
      <c r="C198" s="515"/>
      <c r="D198" s="516"/>
      <c r="E198" s="517"/>
      <c r="F198" s="517"/>
      <c r="G198" s="517"/>
      <c r="H198" s="518"/>
      <c r="I198" s="518"/>
      <c r="J198" s="515"/>
      <c r="K198" s="535"/>
      <c r="L198" s="535"/>
      <c r="M198" s="153" t="s">
        <v>1066</v>
      </c>
      <c r="N198" s="517"/>
      <c r="O198" s="533"/>
    </row>
    <row r="199" spans="1:15" s="74" customFormat="1" ht="66.75" customHeight="1" x14ac:dyDescent="0.25">
      <c r="A199" s="244"/>
      <c r="B199" s="514"/>
      <c r="C199" s="515"/>
      <c r="D199" s="516"/>
      <c r="E199" s="517"/>
      <c r="F199" s="517"/>
      <c r="G199" s="517"/>
      <c r="H199" s="518"/>
      <c r="I199" s="518"/>
      <c r="J199" s="515"/>
      <c r="K199" s="535"/>
      <c r="L199" s="535"/>
      <c r="M199" s="153" t="s">
        <v>2372</v>
      </c>
      <c r="N199" s="517"/>
      <c r="O199" s="533"/>
    </row>
    <row r="200" spans="1:15" s="74" customFormat="1" ht="57.75" customHeight="1" x14ac:dyDescent="0.25">
      <c r="A200" s="244"/>
      <c r="B200" s="514"/>
      <c r="C200" s="515"/>
      <c r="D200" s="516"/>
      <c r="E200" s="517"/>
      <c r="F200" s="517"/>
      <c r="G200" s="517"/>
      <c r="H200" s="518"/>
      <c r="I200" s="518"/>
      <c r="J200" s="515"/>
      <c r="K200" s="535"/>
      <c r="L200" s="535"/>
      <c r="M200" s="153" t="s">
        <v>1067</v>
      </c>
      <c r="N200" s="517"/>
      <c r="O200" s="533"/>
    </row>
    <row r="201" spans="1:15" s="74" customFormat="1" ht="72.75" customHeight="1" x14ac:dyDescent="0.25">
      <c r="A201" s="244"/>
      <c r="B201" s="514"/>
      <c r="C201" s="515"/>
      <c r="D201" s="516"/>
      <c r="E201" s="517"/>
      <c r="F201" s="517"/>
      <c r="G201" s="517"/>
      <c r="H201" s="518"/>
      <c r="I201" s="518"/>
      <c r="J201" s="515"/>
      <c r="K201" s="535"/>
      <c r="L201" s="535"/>
      <c r="M201" s="153" t="s">
        <v>1068</v>
      </c>
      <c r="N201" s="517"/>
      <c r="O201" s="533"/>
    </row>
    <row r="202" spans="1:15" s="74" customFormat="1" ht="129.75" x14ac:dyDescent="0.25">
      <c r="A202" s="244"/>
      <c r="B202" s="154" t="s">
        <v>1069</v>
      </c>
      <c r="C202" s="139">
        <v>2014</v>
      </c>
      <c r="D202" s="207">
        <v>42353</v>
      </c>
      <c r="E202" s="156" t="s">
        <v>1070</v>
      </c>
      <c r="F202" s="156" t="s">
        <v>1053</v>
      </c>
      <c r="G202" s="156" t="s">
        <v>1071</v>
      </c>
      <c r="H202" s="153" t="s">
        <v>1072</v>
      </c>
      <c r="I202" s="153" t="s">
        <v>1064</v>
      </c>
      <c r="J202" s="153" t="s">
        <v>312</v>
      </c>
      <c r="K202" s="240">
        <v>42353</v>
      </c>
      <c r="L202" s="240">
        <v>42420</v>
      </c>
      <c r="M202" s="153" t="s">
        <v>1073</v>
      </c>
      <c r="N202" s="156" t="s">
        <v>2216</v>
      </c>
      <c r="O202" s="158"/>
    </row>
    <row r="203" spans="1:15" s="74" customFormat="1" ht="78" customHeight="1" x14ac:dyDescent="0.25">
      <c r="A203" s="244"/>
      <c r="B203" s="514" t="s">
        <v>46</v>
      </c>
      <c r="C203" s="515">
        <v>2014</v>
      </c>
      <c r="D203" s="516">
        <v>42353</v>
      </c>
      <c r="E203" s="517" t="s">
        <v>1074</v>
      </c>
      <c r="F203" s="517" t="s">
        <v>1075</v>
      </c>
      <c r="G203" s="517" t="s">
        <v>1076</v>
      </c>
      <c r="H203" s="518" t="s">
        <v>1077</v>
      </c>
      <c r="I203" s="518" t="s">
        <v>1078</v>
      </c>
      <c r="J203" s="515" t="s">
        <v>1079</v>
      </c>
      <c r="K203" s="535">
        <v>42353</v>
      </c>
      <c r="L203" s="535">
        <v>42704</v>
      </c>
      <c r="M203" s="175" t="s">
        <v>1080</v>
      </c>
      <c r="N203" s="517" t="s">
        <v>2217</v>
      </c>
      <c r="O203" s="533"/>
    </row>
    <row r="204" spans="1:15" s="74" customFormat="1" ht="56.25" customHeight="1" x14ac:dyDescent="0.25">
      <c r="A204" s="244"/>
      <c r="B204" s="514"/>
      <c r="C204" s="515"/>
      <c r="D204" s="516"/>
      <c r="E204" s="517"/>
      <c r="F204" s="517"/>
      <c r="G204" s="517"/>
      <c r="H204" s="518"/>
      <c r="I204" s="518"/>
      <c r="J204" s="515"/>
      <c r="K204" s="535"/>
      <c r="L204" s="535"/>
      <c r="M204" s="153" t="s">
        <v>1081</v>
      </c>
      <c r="N204" s="517"/>
      <c r="O204" s="533"/>
    </row>
    <row r="205" spans="1:15" s="74" customFormat="1" ht="39" customHeight="1" x14ac:dyDescent="0.25">
      <c r="A205" s="244"/>
      <c r="B205" s="514"/>
      <c r="C205" s="515"/>
      <c r="D205" s="516"/>
      <c r="E205" s="517"/>
      <c r="F205" s="517"/>
      <c r="G205" s="517"/>
      <c r="H205" s="518"/>
      <c r="I205" s="518"/>
      <c r="J205" s="515"/>
      <c r="K205" s="535"/>
      <c r="L205" s="535"/>
      <c r="M205" s="153" t="s">
        <v>1082</v>
      </c>
      <c r="N205" s="517"/>
      <c r="O205" s="533"/>
    </row>
    <row r="206" spans="1:15" s="74" customFormat="1" ht="72" customHeight="1" x14ac:dyDescent="0.25">
      <c r="A206" s="244"/>
      <c r="B206" s="514" t="s">
        <v>1083</v>
      </c>
      <c r="C206" s="515">
        <v>2014</v>
      </c>
      <c r="D206" s="516">
        <v>42353</v>
      </c>
      <c r="E206" s="517" t="s">
        <v>1084</v>
      </c>
      <c r="F206" s="517" t="s">
        <v>1075</v>
      </c>
      <c r="G206" s="517" t="s">
        <v>1085</v>
      </c>
      <c r="H206" s="518" t="s">
        <v>1086</v>
      </c>
      <c r="I206" s="518" t="s">
        <v>1087</v>
      </c>
      <c r="J206" s="518" t="s">
        <v>1088</v>
      </c>
      <c r="K206" s="535">
        <v>42490</v>
      </c>
      <c r="L206" s="535">
        <v>42643</v>
      </c>
      <c r="M206" s="153" t="s">
        <v>1089</v>
      </c>
      <c r="N206" s="517" t="s">
        <v>2218</v>
      </c>
      <c r="O206" s="533"/>
    </row>
    <row r="207" spans="1:15" s="74" customFormat="1" ht="72" customHeight="1" x14ac:dyDescent="0.25">
      <c r="A207" s="244"/>
      <c r="B207" s="514"/>
      <c r="C207" s="515"/>
      <c r="D207" s="516"/>
      <c r="E207" s="517"/>
      <c r="F207" s="517"/>
      <c r="G207" s="517"/>
      <c r="H207" s="518"/>
      <c r="I207" s="518"/>
      <c r="J207" s="518"/>
      <c r="K207" s="535"/>
      <c r="L207" s="535"/>
      <c r="M207" s="153" t="s">
        <v>1090</v>
      </c>
      <c r="N207" s="517"/>
      <c r="O207" s="533"/>
    </row>
    <row r="208" spans="1:15" s="74" customFormat="1" ht="40.5" customHeight="1" x14ac:dyDescent="0.25">
      <c r="A208" s="244"/>
      <c r="B208" s="514"/>
      <c r="C208" s="515"/>
      <c r="D208" s="516"/>
      <c r="E208" s="517"/>
      <c r="F208" s="517"/>
      <c r="G208" s="517"/>
      <c r="H208" s="518"/>
      <c r="I208" s="518"/>
      <c r="J208" s="518"/>
      <c r="K208" s="535"/>
      <c r="L208" s="535"/>
      <c r="M208" s="153" t="s">
        <v>1091</v>
      </c>
      <c r="N208" s="517"/>
      <c r="O208" s="533"/>
    </row>
    <row r="209" spans="1:15" s="74" customFormat="1" ht="87" customHeight="1" x14ac:dyDescent="0.25">
      <c r="A209" s="244"/>
      <c r="B209" s="154" t="s">
        <v>1092</v>
      </c>
      <c r="C209" s="139">
        <v>2014</v>
      </c>
      <c r="D209" s="207">
        <v>42353</v>
      </c>
      <c r="E209" s="156" t="s">
        <v>1093</v>
      </c>
      <c r="F209" s="156" t="s">
        <v>1094</v>
      </c>
      <c r="G209" s="156" t="s">
        <v>1095</v>
      </c>
      <c r="H209" s="153" t="s">
        <v>1096</v>
      </c>
      <c r="I209" s="153" t="s">
        <v>893</v>
      </c>
      <c r="J209" s="153" t="s">
        <v>1097</v>
      </c>
      <c r="K209" s="240">
        <v>42353</v>
      </c>
      <c r="L209" s="240">
        <v>42368</v>
      </c>
      <c r="M209" s="153" t="s">
        <v>1098</v>
      </c>
      <c r="N209" s="156" t="s">
        <v>2219</v>
      </c>
      <c r="O209" s="158"/>
    </row>
    <row r="210" spans="1:15" s="74" customFormat="1" ht="63.75" customHeight="1" x14ac:dyDescent="0.25">
      <c r="A210" s="244"/>
      <c r="B210" s="514" t="s">
        <v>1099</v>
      </c>
      <c r="C210" s="515">
        <v>2014</v>
      </c>
      <c r="D210" s="516">
        <v>42353</v>
      </c>
      <c r="E210" s="517" t="s">
        <v>1100</v>
      </c>
      <c r="F210" s="517" t="s">
        <v>1101</v>
      </c>
      <c r="G210" s="517" t="s">
        <v>1101</v>
      </c>
      <c r="H210" s="518" t="s">
        <v>1102</v>
      </c>
      <c r="I210" s="518" t="s">
        <v>1087</v>
      </c>
      <c r="J210" s="518" t="s">
        <v>1103</v>
      </c>
      <c r="K210" s="535">
        <v>42353</v>
      </c>
      <c r="L210" s="535">
        <v>42369</v>
      </c>
      <c r="M210" s="175" t="s">
        <v>1104</v>
      </c>
      <c r="N210" s="517" t="s">
        <v>2220</v>
      </c>
      <c r="O210" s="533"/>
    </row>
    <row r="211" spans="1:15" s="74" customFormat="1" ht="30" customHeight="1" x14ac:dyDescent="0.25">
      <c r="A211" s="244"/>
      <c r="B211" s="514"/>
      <c r="C211" s="515"/>
      <c r="D211" s="516"/>
      <c r="E211" s="517"/>
      <c r="F211" s="517"/>
      <c r="G211" s="517"/>
      <c r="H211" s="518"/>
      <c r="I211" s="518"/>
      <c r="J211" s="518"/>
      <c r="K211" s="535"/>
      <c r="L211" s="535"/>
      <c r="M211" s="210" t="s">
        <v>1105</v>
      </c>
      <c r="N211" s="517"/>
      <c r="O211" s="533"/>
    </row>
    <row r="212" spans="1:15" s="74" customFormat="1" ht="36" customHeight="1" x14ac:dyDescent="0.25">
      <c r="A212" s="244"/>
      <c r="B212" s="514"/>
      <c r="C212" s="515"/>
      <c r="D212" s="516"/>
      <c r="E212" s="517"/>
      <c r="F212" s="517"/>
      <c r="G212" s="517"/>
      <c r="H212" s="518"/>
      <c r="I212" s="518"/>
      <c r="J212" s="518"/>
      <c r="K212" s="535"/>
      <c r="L212" s="535"/>
      <c r="M212" s="153" t="s">
        <v>1106</v>
      </c>
      <c r="N212" s="517"/>
      <c r="O212" s="533"/>
    </row>
    <row r="213" spans="1:15" s="74" customFormat="1" ht="51" customHeight="1" x14ac:dyDescent="0.25">
      <c r="A213" s="244"/>
      <c r="B213" s="514"/>
      <c r="C213" s="515"/>
      <c r="D213" s="516"/>
      <c r="E213" s="517"/>
      <c r="F213" s="517"/>
      <c r="G213" s="517"/>
      <c r="H213" s="518"/>
      <c r="I213" s="518"/>
      <c r="J213" s="518"/>
      <c r="K213" s="535"/>
      <c r="L213" s="535"/>
      <c r="M213" s="153" t="s">
        <v>1107</v>
      </c>
      <c r="N213" s="517"/>
      <c r="O213" s="533"/>
    </row>
    <row r="214" spans="1:15" s="74" customFormat="1" ht="29.25" customHeight="1" x14ac:dyDescent="0.25">
      <c r="A214" s="244"/>
      <c r="B214" s="514"/>
      <c r="C214" s="515"/>
      <c r="D214" s="516"/>
      <c r="E214" s="517"/>
      <c r="F214" s="517"/>
      <c r="G214" s="517"/>
      <c r="H214" s="518"/>
      <c r="I214" s="518"/>
      <c r="J214" s="518"/>
      <c r="K214" s="535"/>
      <c r="L214" s="535"/>
      <c r="M214" s="518" t="s">
        <v>1108</v>
      </c>
      <c r="N214" s="517"/>
      <c r="O214" s="533"/>
    </row>
    <row r="215" spans="1:15" s="74" customFormat="1" x14ac:dyDescent="0.25">
      <c r="A215" s="244"/>
      <c r="B215" s="514"/>
      <c r="C215" s="515"/>
      <c r="D215" s="516"/>
      <c r="E215" s="517"/>
      <c r="F215" s="517"/>
      <c r="G215" s="517"/>
      <c r="H215" s="518"/>
      <c r="I215" s="518"/>
      <c r="J215" s="518"/>
      <c r="K215" s="535"/>
      <c r="L215" s="535"/>
      <c r="M215" s="518"/>
      <c r="N215" s="517"/>
      <c r="O215" s="533"/>
    </row>
    <row r="216" spans="1:15" s="74" customFormat="1" ht="157.5" customHeight="1" x14ac:dyDescent="0.25">
      <c r="A216" s="244"/>
      <c r="B216" s="154" t="s">
        <v>1109</v>
      </c>
      <c r="C216" s="139">
        <v>2014</v>
      </c>
      <c r="D216" s="207">
        <v>42353</v>
      </c>
      <c r="E216" s="156" t="s">
        <v>1110</v>
      </c>
      <c r="F216" s="156" t="s">
        <v>735</v>
      </c>
      <c r="G216" s="156" t="s">
        <v>736</v>
      </c>
      <c r="H216" s="153" t="s">
        <v>1111</v>
      </c>
      <c r="I216" s="153" t="s">
        <v>738</v>
      </c>
      <c r="J216" s="153" t="s">
        <v>1112</v>
      </c>
      <c r="K216" s="240">
        <v>42339</v>
      </c>
      <c r="L216" s="240">
        <v>42459</v>
      </c>
      <c r="M216" s="153" t="s">
        <v>1113</v>
      </c>
      <c r="N216" s="156" t="s">
        <v>2221</v>
      </c>
      <c r="O216" s="158"/>
    </row>
    <row r="217" spans="1:15" s="74" customFormat="1" ht="141.75" customHeight="1" x14ac:dyDescent="0.25">
      <c r="A217" s="244"/>
      <c r="B217" s="154" t="s">
        <v>1114</v>
      </c>
      <c r="C217" s="139">
        <v>2014</v>
      </c>
      <c r="D217" s="207">
        <v>42353</v>
      </c>
      <c r="E217" s="156" t="s">
        <v>1110</v>
      </c>
      <c r="F217" s="156" t="s">
        <v>735</v>
      </c>
      <c r="G217" s="156" t="s">
        <v>736</v>
      </c>
      <c r="H217" s="153" t="s">
        <v>742</v>
      </c>
      <c r="I217" s="153" t="s">
        <v>738</v>
      </c>
      <c r="J217" s="153" t="s">
        <v>743</v>
      </c>
      <c r="K217" s="240">
        <v>42339</v>
      </c>
      <c r="L217" s="240">
        <v>42490</v>
      </c>
      <c r="M217" s="153" t="s">
        <v>1115</v>
      </c>
      <c r="N217" s="156" t="s">
        <v>2222</v>
      </c>
      <c r="O217" s="158"/>
    </row>
    <row r="218" spans="1:15" s="74" customFormat="1" ht="129.75" customHeight="1" x14ac:dyDescent="0.25">
      <c r="A218" s="244"/>
      <c r="B218" s="514" t="s">
        <v>1116</v>
      </c>
      <c r="C218" s="515">
        <v>2014</v>
      </c>
      <c r="D218" s="516">
        <v>42353</v>
      </c>
      <c r="E218" s="517" t="s">
        <v>1110</v>
      </c>
      <c r="F218" s="517" t="s">
        <v>735</v>
      </c>
      <c r="G218" s="517" t="s">
        <v>736</v>
      </c>
      <c r="H218" s="515" t="s">
        <v>746</v>
      </c>
      <c r="I218" s="515" t="s">
        <v>738</v>
      </c>
      <c r="J218" s="518" t="s">
        <v>747</v>
      </c>
      <c r="K218" s="535">
        <v>42490</v>
      </c>
      <c r="L218" s="535">
        <v>42551</v>
      </c>
      <c r="M218" s="153" t="s">
        <v>1117</v>
      </c>
      <c r="N218" s="517" t="s">
        <v>2223</v>
      </c>
      <c r="O218" s="533"/>
    </row>
    <row r="219" spans="1:15" s="74" customFormat="1" ht="82.5" customHeight="1" x14ac:dyDescent="0.25">
      <c r="A219" s="244"/>
      <c r="B219" s="514"/>
      <c r="C219" s="515"/>
      <c r="D219" s="516"/>
      <c r="E219" s="517"/>
      <c r="F219" s="517"/>
      <c r="G219" s="517"/>
      <c r="H219" s="515"/>
      <c r="I219" s="515"/>
      <c r="J219" s="518"/>
      <c r="K219" s="535"/>
      <c r="L219" s="535"/>
      <c r="M219" s="153" t="s">
        <v>1118</v>
      </c>
      <c r="N219" s="517"/>
      <c r="O219" s="533"/>
    </row>
    <row r="220" spans="1:15" s="74" customFormat="1" ht="71.25" customHeight="1" x14ac:dyDescent="0.25">
      <c r="A220" s="244"/>
      <c r="B220" s="514" t="s">
        <v>1119</v>
      </c>
      <c r="C220" s="515">
        <v>2014</v>
      </c>
      <c r="D220" s="516">
        <v>42353</v>
      </c>
      <c r="E220" s="517" t="s">
        <v>1110</v>
      </c>
      <c r="F220" s="517" t="s">
        <v>735</v>
      </c>
      <c r="G220" s="517" t="s">
        <v>736</v>
      </c>
      <c r="H220" s="518" t="s">
        <v>752</v>
      </c>
      <c r="I220" s="515" t="s">
        <v>738</v>
      </c>
      <c r="J220" s="518" t="s">
        <v>753</v>
      </c>
      <c r="K220" s="535">
        <v>42581</v>
      </c>
      <c r="L220" s="535">
        <v>42673</v>
      </c>
      <c r="M220" s="175" t="s">
        <v>1120</v>
      </c>
      <c r="N220" s="517" t="s">
        <v>2224</v>
      </c>
      <c r="O220" s="533"/>
    </row>
    <row r="221" spans="1:15" s="74" customFormat="1" ht="45" customHeight="1" x14ac:dyDescent="0.25">
      <c r="A221" s="244"/>
      <c r="B221" s="514"/>
      <c r="C221" s="515"/>
      <c r="D221" s="516"/>
      <c r="E221" s="517"/>
      <c r="F221" s="517"/>
      <c r="G221" s="517"/>
      <c r="H221" s="518"/>
      <c r="I221" s="515"/>
      <c r="J221" s="518"/>
      <c r="K221" s="535"/>
      <c r="L221" s="535"/>
      <c r="M221" s="153" t="s">
        <v>755</v>
      </c>
      <c r="N221" s="517"/>
      <c r="O221" s="533"/>
    </row>
    <row r="222" spans="1:15" s="74" customFormat="1" ht="45.75" customHeight="1" x14ac:dyDescent="0.25">
      <c r="A222" s="244"/>
      <c r="B222" s="514"/>
      <c r="C222" s="515"/>
      <c r="D222" s="516"/>
      <c r="E222" s="517"/>
      <c r="F222" s="517"/>
      <c r="G222" s="517"/>
      <c r="H222" s="518"/>
      <c r="I222" s="515"/>
      <c r="J222" s="518"/>
      <c r="K222" s="535"/>
      <c r="L222" s="535"/>
      <c r="M222" s="153" t="s">
        <v>756</v>
      </c>
      <c r="N222" s="517"/>
      <c r="O222" s="533"/>
    </row>
    <row r="223" spans="1:15" s="74" customFormat="1" ht="58.5" customHeight="1" x14ac:dyDescent="0.25">
      <c r="A223" s="244"/>
      <c r="B223" s="514"/>
      <c r="C223" s="515"/>
      <c r="D223" s="516"/>
      <c r="E223" s="517"/>
      <c r="F223" s="517"/>
      <c r="G223" s="517"/>
      <c r="H223" s="518"/>
      <c r="I223" s="515"/>
      <c r="J223" s="518"/>
      <c r="K223" s="535"/>
      <c r="L223" s="535"/>
      <c r="M223" s="153" t="s">
        <v>757</v>
      </c>
      <c r="N223" s="517"/>
      <c r="O223" s="533"/>
    </row>
    <row r="224" spans="1:15" s="74" customFormat="1" ht="129" x14ac:dyDescent="0.25">
      <c r="A224" s="244"/>
      <c r="B224" s="154" t="s">
        <v>1121</v>
      </c>
      <c r="C224" s="139">
        <v>2014</v>
      </c>
      <c r="D224" s="207">
        <v>42353</v>
      </c>
      <c r="E224" s="156" t="s">
        <v>1122</v>
      </c>
      <c r="F224" s="156" t="s">
        <v>735</v>
      </c>
      <c r="G224" s="156" t="s">
        <v>736</v>
      </c>
      <c r="H224" s="153" t="s">
        <v>1123</v>
      </c>
      <c r="I224" s="153" t="s">
        <v>738</v>
      </c>
      <c r="J224" s="153" t="s">
        <v>1112</v>
      </c>
      <c r="K224" s="240">
        <v>42339</v>
      </c>
      <c r="L224" s="240">
        <v>42459</v>
      </c>
      <c r="M224" s="153" t="s">
        <v>1124</v>
      </c>
      <c r="N224" s="156" t="s">
        <v>2225</v>
      </c>
      <c r="O224" s="158"/>
    </row>
    <row r="225" spans="1:15" s="74" customFormat="1" ht="129" x14ac:dyDescent="0.25">
      <c r="A225" s="244"/>
      <c r="B225" s="154" t="s">
        <v>1125</v>
      </c>
      <c r="C225" s="139">
        <v>2014</v>
      </c>
      <c r="D225" s="207">
        <v>42353</v>
      </c>
      <c r="E225" s="156" t="s">
        <v>1126</v>
      </c>
      <c r="F225" s="156" t="s">
        <v>735</v>
      </c>
      <c r="G225" s="156" t="s">
        <v>736</v>
      </c>
      <c r="H225" s="153" t="s">
        <v>742</v>
      </c>
      <c r="I225" s="153" t="s">
        <v>738</v>
      </c>
      <c r="J225" s="153" t="s">
        <v>743</v>
      </c>
      <c r="K225" s="240">
        <v>42339</v>
      </c>
      <c r="L225" s="240">
        <v>42490</v>
      </c>
      <c r="M225" s="153" t="s">
        <v>1127</v>
      </c>
      <c r="N225" s="156" t="s">
        <v>2226</v>
      </c>
      <c r="O225" s="158"/>
    </row>
    <row r="226" spans="1:15" s="74" customFormat="1" ht="95.25" customHeight="1" x14ac:dyDescent="0.25">
      <c r="A226" s="244"/>
      <c r="B226" s="514" t="s">
        <v>1128</v>
      </c>
      <c r="C226" s="515">
        <v>2014</v>
      </c>
      <c r="D226" s="516">
        <v>42353</v>
      </c>
      <c r="E226" s="517" t="s">
        <v>1122</v>
      </c>
      <c r="F226" s="517" t="s">
        <v>735</v>
      </c>
      <c r="G226" s="517" t="s">
        <v>736</v>
      </c>
      <c r="H226" s="515" t="s">
        <v>746</v>
      </c>
      <c r="I226" s="515" t="s">
        <v>738</v>
      </c>
      <c r="J226" s="518" t="s">
        <v>747</v>
      </c>
      <c r="K226" s="535">
        <v>42490</v>
      </c>
      <c r="L226" s="535">
        <v>42551</v>
      </c>
      <c r="M226" s="153" t="s">
        <v>1129</v>
      </c>
      <c r="N226" s="517" t="s">
        <v>2227</v>
      </c>
      <c r="O226" s="533"/>
    </row>
    <row r="227" spans="1:15" s="74" customFormat="1" ht="53.25" customHeight="1" x14ac:dyDescent="0.25">
      <c r="A227" s="244"/>
      <c r="B227" s="514"/>
      <c r="C227" s="515"/>
      <c r="D227" s="516"/>
      <c r="E227" s="517"/>
      <c r="F227" s="517"/>
      <c r="G227" s="517"/>
      <c r="H227" s="515"/>
      <c r="I227" s="515"/>
      <c r="J227" s="518"/>
      <c r="K227" s="535"/>
      <c r="L227" s="535"/>
      <c r="M227" s="153" t="s">
        <v>1118</v>
      </c>
      <c r="N227" s="517"/>
      <c r="O227" s="533"/>
    </row>
    <row r="228" spans="1:15" s="74" customFormat="1" ht="78" customHeight="1" x14ac:dyDescent="0.25">
      <c r="A228" s="244"/>
      <c r="B228" s="514" t="s">
        <v>1130</v>
      </c>
      <c r="C228" s="515">
        <v>2014</v>
      </c>
      <c r="D228" s="516">
        <v>42353</v>
      </c>
      <c r="E228" s="517" t="s">
        <v>1122</v>
      </c>
      <c r="F228" s="517" t="s">
        <v>735</v>
      </c>
      <c r="G228" s="517" t="s">
        <v>736</v>
      </c>
      <c r="H228" s="518" t="s">
        <v>752</v>
      </c>
      <c r="I228" s="515" t="s">
        <v>738</v>
      </c>
      <c r="J228" s="518" t="s">
        <v>753</v>
      </c>
      <c r="K228" s="535">
        <v>42581</v>
      </c>
      <c r="L228" s="535">
        <v>42673</v>
      </c>
      <c r="M228" s="175" t="s">
        <v>1131</v>
      </c>
      <c r="N228" s="517" t="s">
        <v>2192</v>
      </c>
      <c r="O228" s="533"/>
    </row>
    <row r="229" spans="1:15" s="74" customFormat="1" ht="36" customHeight="1" x14ac:dyDescent="0.25">
      <c r="A229" s="244"/>
      <c r="B229" s="514"/>
      <c r="C229" s="515"/>
      <c r="D229" s="516"/>
      <c r="E229" s="517"/>
      <c r="F229" s="517"/>
      <c r="G229" s="517"/>
      <c r="H229" s="518"/>
      <c r="I229" s="515"/>
      <c r="J229" s="518"/>
      <c r="K229" s="535"/>
      <c r="L229" s="535"/>
      <c r="M229" s="153" t="s">
        <v>1132</v>
      </c>
      <c r="N229" s="517"/>
      <c r="O229" s="533"/>
    </row>
    <row r="230" spans="1:15" s="74" customFormat="1" ht="23.25" customHeight="1" x14ac:dyDescent="0.25">
      <c r="A230" s="244"/>
      <c r="B230" s="514"/>
      <c r="C230" s="515"/>
      <c r="D230" s="516"/>
      <c r="E230" s="517"/>
      <c r="F230" s="517"/>
      <c r="G230" s="517"/>
      <c r="H230" s="518"/>
      <c r="I230" s="515"/>
      <c r="J230" s="518"/>
      <c r="K230" s="535"/>
      <c r="L230" s="535"/>
      <c r="M230" s="153" t="s">
        <v>1133</v>
      </c>
      <c r="N230" s="517"/>
      <c r="O230" s="533"/>
    </row>
    <row r="231" spans="1:15" s="74" customFormat="1" ht="49.5" customHeight="1" x14ac:dyDescent="0.25">
      <c r="A231" s="244"/>
      <c r="B231" s="514"/>
      <c r="C231" s="515"/>
      <c r="D231" s="516"/>
      <c r="E231" s="517"/>
      <c r="F231" s="517"/>
      <c r="G231" s="517"/>
      <c r="H231" s="518"/>
      <c r="I231" s="515"/>
      <c r="J231" s="518"/>
      <c r="K231" s="535"/>
      <c r="L231" s="535"/>
      <c r="M231" s="153" t="s">
        <v>1134</v>
      </c>
      <c r="N231" s="517"/>
      <c r="O231" s="533"/>
    </row>
    <row r="232" spans="1:15" s="74" customFormat="1" ht="111.75" customHeight="1" x14ac:dyDescent="0.25">
      <c r="A232" s="244"/>
      <c r="B232" s="514" t="s">
        <v>47</v>
      </c>
      <c r="C232" s="515">
        <v>2014</v>
      </c>
      <c r="D232" s="516">
        <v>42353</v>
      </c>
      <c r="E232" s="517" t="s">
        <v>1135</v>
      </c>
      <c r="F232" s="517" t="s">
        <v>1136</v>
      </c>
      <c r="G232" s="517" t="s">
        <v>1137</v>
      </c>
      <c r="H232" s="518" t="s">
        <v>1138</v>
      </c>
      <c r="I232" s="538" t="s">
        <v>1139</v>
      </c>
      <c r="J232" s="515" t="s">
        <v>1140</v>
      </c>
      <c r="K232" s="534">
        <v>42373</v>
      </c>
      <c r="L232" s="534">
        <v>42704</v>
      </c>
      <c r="M232" s="175" t="s">
        <v>1141</v>
      </c>
      <c r="N232" s="542" t="s">
        <v>2230</v>
      </c>
      <c r="O232" s="533"/>
    </row>
    <row r="233" spans="1:15" s="74" customFormat="1" ht="51.75" customHeight="1" x14ac:dyDescent="0.25">
      <c r="A233" s="244"/>
      <c r="B233" s="514"/>
      <c r="C233" s="515"/>
      <c r="D233" s="516"/>
      <c r="E233" s="517"/>
      <c r="F233" s="517"/>
      <c r="G233" s="517"/>
      <c r="H233" s="518"/>
      <c r="I233" s="538"/>
      <c r="J233" s="515"/>
      <c r="K233" s="534"/>
      <c r="L233" s="534"/>
      <c r="M233" s="153" t="s">
        <v>2228</v>
      </c>
      <c r="N233" s="543"/>
      <c r="O233" s="533"/>
    </row>
    <row r="234" spans="1:15" s="74" customFormat="1" ht="57" customHeight="1" x14ac:dyDescent="0.25">
      <c r="A234" s="244"/>
      <c r="B234" s="514"/>
      <c r="C234" s="515"/>
      <c r="D234" s="516"/>
      <c r="E234" s="517"/>
      <c r="F234" s="517"/>
      <c r="G234" s="517"/>
      <c r="H234" s="518"/>
      <c r="I234" s="538"/>
      <c r="J234" s="515"/>
      <c r="K234" s="534"/>
      <c r="L234" s="534"/>
      <c r="M234" s="153" t="s">
        <v>2229</v>
      </c>
      <c r="N234" s="543"/>
      <c r="O234" s="533"/>
    </row>
    <row r="235" spans="1:15" s="74" customFormat="1" ht="69" customHeight="1" x14ac:dyDescent="0.25">
      <c r="A235" s="244"/>
      <c r="B235" s="514" t="s">
        <v>1144</v>
      </c>
      <c r="C235" s="515">
        <v>2014</v>
      </c>
      <c r="D235" s="516">
        <v>42353</v>
      </c>
      <c r="E235" s="517" t="s">
        <v>1145</v>
      </c>
      <c r="F235" s="517" t="s">
        <v>1136</v>
      </c>
      <c r="G235" s="517" t="s">
        <v>1146</v>
      </c>
      <c r="H235" s="518" t="s">
        <v>1147</v>
      </c>
      <c r="I235" s="518" t="s">
        <v>1148</v>
      </c>
      <c r="J235" s="515" t="s">
        <v>1140</v>
      </c>
      <c r="K235" s="534">
        <v>42373</v>
      </c>
      <c r="L235" s="534">
        <v>42704</v>
      </c>
      <c r="M235" s="175" t="s">
        <v>1149</v>
      </c>
      <c r="N235" s="543"/>
      <c r="O235" s="533"/>
    </row>
    <row r="236" spans="1:15" s="74" customFormat="1" ht="40.5" customHeight="1" x14ac:dyDescent="0.25">
      <c r="A236" s="244"/>
      <c r="B236" s="514"/>
      <c r="C236" s="515"/>
      <c r="D236" s="516"/>
      <c r="E236" s="517"/>
      <c r="F236" s="517"/>
      <c r="G236" s="517"/>
      <c r="H236" s="518"/>
      <c r="I236" s="518"/>
      <c r="J236" s="515"/>
      <c r="K236" s="534"/>
      <c r="L236" s="534"/>
      <c r="M236" s="153" t="s">
        <v>1142</v>
      </c>
      <c r="N236" s="543"/>
      <c r="O236" s="533"/>
    </row>
    <row r="237" spans="1:15" s="74" customFormat="1" ht="28.5" x14ac:dyDescent="0.25">
      <c r="A237" s="244"/>
      <c r="B237" s="514"/>
      <c r="C237" s="515"/>
      <c r="D237" s="516"/>
      <c r="E237" s="517"/>
      <c r="F237" s="517"/>
      <c r="G237" s="517"/>
      <c r="H237" s="518"/>
      <c r="I237" s="518"/>
      <c r="J237" s="515"/>
      <c r="K237" s="534"/>
      <c r="L237" s="534"/>
      <c r="M237" s="153" t="s">
        <v>1143</v>
      </c>
      <c r="N237" s="543"/>
      <c r="O237" s="533"/>
    </row>
    <row r="238" spans="1:15" s="74" customFormat="1" ht="36" customHeight="1" x14ac:dyDescent="0.25">
      <c r="A238" s="244"/>
      <c r="B238" s="514"/>
      <c r="C238" s="515"/>
      <c r="D238" s="516"/>
      <c r="E238" s="517"/>
      <c r="F238" s="517"/>
      <c r="G238" s="517"/>
      <c r="H238" s="518"/>
      <c r="I238" s="518"/>
      <c r="J238" s="515"/>
      <c r="K238" s="534"/>
      <c r="L238" s="534"/>
      <c r="M238" s="153" t="s">
        <v>1150</v>
      </c>
      <c r="N238" s="543"/>
      <c r="O238" s="533"/>
    </row>
    <row r="239" spans="1:15" s="74" customFormat="1" ht="59.25" customHeight="1" x14ac:dyDescent="0.25">
      <c r="A239" s="244"/>
      <c r="B239" s="514" t="s">
        <v>1151</v>
      </c>
      <c r="C239" s="515">
        <v>2014</v>
      </c>
      <c r="D239" s="516">
        <v>42353</v>
      </c>
      <c r="E239" s="517" t="s">
        <v>1152</v>
      </c>
      <c r="F239" s="517" t="s">
        <v>1153</v>
      </c>
      <c r="G239" s="517" t="s">
        <v>1154</v>
      </c>
      <c r="H239" s="518" t="s">
        <v>1155</v>
      </c>
      <c r="I239" s="518" t="s">
        <v>1156</v>
      </c>
      <c r="J239" s="515" t="s">
        <v>1157</v>
      </c>
      <c r="K239" s="535">
        <v>42389</v>
      </c>
      <c r="L239" s="535">
        <v>42704</v>
      </c>
      <c r="M239" s="175" t="s">
        <v>1158</v>
      </c>
      <c r="N239" s="517" t="s">
        <v>2231</v>
      </c>
      <c r="O239" s="533"/>
    </row>
    <row r="240" spans="1:15" s="74" customFormat="1" ht="48.75" customHeight="1" x14ac:dyDescent="0.25">
      <c r="A240" s="244"/>
      <c r="B240" s="514"/>
      <c r="C240" s="515"/>
      <c r="D240" s="516"/>
      <c r="E240" s="517"/>
      <c r="F240" s="517"/>
      <c r="G240" s="517"/>
      <c r="H240" s="518"/>
      <c r="I240" s="518"/>
      <c r="J240" s="515"/>
      <c r="K240" s="535"/>
      <c r="L240" s="535"/>
      <c r="M240" s="153" t="s">
        <v>1159</v>
      </c>
      <c r="N240" s="517"/>
      <c r="O240" s="533"/>
    </row>
    <row r="241" spans="1:15" s="74" customFormat="1" ht="81" customHeight="1" x14ac:dyDescent="0.25">
      <c r="A241" s="244"/>
      <c r="B241" s="514"/>
      <c r="C241" s="515"/>
      <c r="D241" s="516"/>
      <c r="E241" s="517"/>
      <c r="F241" s="517"/>
      <c r="G241" s="517"/>
      <c r="H241" s="518"/>
      <c r="I241" s="518"/>
      <c r="J241" s="515"/>
      <c r="K241" s="535"/>
      <c r="L241" s="535"/>
      <c r="M241" s="153" t="s">
        <v>1160</v>
      </c>
      <c r="N241" s="517"/>
      <c r="O241" s="533"/>
    </row>
    <row r="242" spans="1:15" s="74" customFormat="1" ht="36.75" customHeight="1" x14ac:dyDescent="0.25">
      <c r="A242" s="244"/>
      <c r="B242" s="514"/>
      <c r="C242" s="515"/>
      <c r="D242" s="516"/>
      <c r="E242" s="517"/>
      <c r="F242" s="517"/>
      <c r="G242" s="517"/>
      <c r="H242" s="518"/>
      <c r="I242" s="518"/>
      <c r="J242" s="515"/>
      <c r="K242" s="535"/>
      <c r="L242" s="535"/>
      <c r="M242" s="153" t="s">
        <v>1161</v>
      </c>
      <c r="N242" s="517"/>
      <c r="O242" s="533"/>
    </row>
    <row r="243" spans="1:15" s="74" customFormat="1" ht="30" customHeight="1" x14ac:dyDescent="0.25">
      <c r="A243" s="244"/>
      <c r="B243" s="514"/>
      <c r="C243" s="515"/>
      <c r="D243" s="516"/>
      <c r="E243" s="517"/>
      <c r="F243" s="517"/>
      <c r="G243" s="517"/>
      <c r="H243" s="518"/>
      <c r="I243" s="518"/>
      <c r="J243" s="515"/>
      <c r="K243" s="535"/>
      <c r="L243" s="535"/>
      <c r="M243" s="153" t="s">
        <v>1162</v>
      </c>
      <c r="N243" s="517"/>
      <c r="O243" s="533"/>
    </row>
    <row r="244" spans="1:15" s="74" customFormat="1" ht="64.5" customHeight="1" x14ac:dyDescent="0.25">
      <c r="A244" s="244"/>
      <c r="B244" s="514" t="s">
        <v>1163</v>
      </c>
      <c r="C244" s="515">
        <v>2014</v>
      </c>
      <c r="D244" s="516">
        <v>42353</v>
      </c>
      <c r="E244" s="517" t="s">
        <v>1164</v>
      </c>
      <c r="F244" s="517" t="s">
        <v>1153</v>
      </c>
      <c r="G244" s="517" t="s">
        <v>1165</v>
      </c>
      <c r="H244" s="515" t="s">
        <v>1166</v>
      </c>
      <c r="I244" s="515" t="s">
        <v>1156</v>
      </c>
      <c r="J244" s="515" t="s">
        <v>1167</v>
      </c>
      <c r="K244" s="535">
        <v>42389</v>
      </c>
      <c r="L244" s="535">
        <v>42704</v>
      </c>
      <c r="M244" s="153" t="s">
        <v>1168</v>
      </c>
      <c r="N244" s="517" t="s">
        <v>1169</v>
      </c>
      <c r="O244" s="533"/>
    </row>
    <row r="245" spans="1:15" s="74" customFormat="1" ht="48" customHeight="1" x14ac:dyDescent="0.25">
      <c r="A245" s="244"/>
      <c r="B245" s="514"/>
      <c r="C245" s="515"/>
      <c r="D245" s="516"/>
      <c r="E245" s="517"/>
      <c r="F245" s="517"/>
      <c r="G245" s="517"/>
      <c r="H245" s="515"/>
      <c r="I245" s="515"/>
      <c r="J245" s="515"/>
      <c r="K245" s="535"/>
      <c r="L245" s="535"/>
      <c r="M245" s="153" t="s">
        <v>1170</v>
      </c>
      <c r="N245" s="517"/>
      <c r="O245" s="533"/>
    </row>
    <row r="246" spans="1:15" s="74" customFormat="1" ht="47.25" customHeight="1" x14ac:dyDescent="0.25">
      <c r="A246" s="244"/>
      <c r="B246" s="514"/>
      <c r="C246" s="515"/>
      <c r="D246" s="516"/>
      <c r="E246" s="517"/>
      <c r="F246" s="517"/>
      <c r="G246" s="517"/>
      <c r="H246" s="515"/>
      <c r="I246" s="515"/>
      <c r="J246" s="515"/>
      <c r="K246" s="535"/>
      <c r="L246" s="535"/>
      <c r="M246" s="153" t="s">
        <v>1171</v>
      </c>
      <c r="N246" s="517"/>
      <c r="O246" s="533"/>
    </row>
    <row r="247" spans="1:15" s="74" customFormat="1" ht="30.75" customHeight="1" x14ac:dyDescent="0.25">
      <c r="A247" s="244"/>
      <c r="B247" s="514"/>
      <c r="C247" s="515"/>
      <c r="D247" s="516"/>
      <c r="E247" s="517"/>
      <c r="F247" s="517"/>
      <c r="G247" s="517"/>
      <c r="H247" s="515"/>
      <c r="I247" s="515"/>
      <c r="J247" s="515"/>
      <c r="K247" s="535"/>
      <c r="L247" s="535"/>
      <c r="M247" s="153" t="s">
        <v>1172</v>
      </c>
      <c r="N247" s="517"/>
      <c r="O247" s="533"/>
    </row>
    <row r="248" spans="1:15" s="74" customFormat="1" ht="56.25" customHeight="1" x14ac:dyDescent="0.25">
      <c r="A248" s="244"/>
      <c r="B248" s="514"/>
      <c r="C248" s="515"/>
      <c r="D248" s="516"/>
      <c r="E248" s="517"/>
      <c r="F248" s="517"/>
      <c r="G248" s="517"/>
      <c r="H248" s="515"/>
      <c r="I248" s="515"/>
      <c r="J248" s="515"/>
      <c r="K248" s="535"/>
      <c r="L248" s="535"/>
      <c r="M248" s="153" t="s">
        <v>1173</v>
      </c>
      <c r="N248" s="517"/>
      <c r="O248" s="533"/>
    </row>
    <row r="249" spans="1:15" s="74" customFormat="1" ht="57.75" customHeight="1" x14ac:dyDescent="0.25">
      <c r="A249" s="244"/>
      <c r="B249" s="514"/>
      <c r="C249" s="515"/>
      <c r="D249" s="516"/>
      <c r="E249" s="517"/>
      <c r="F249" s="517"/>
      <c r="G249" s="517"/>
      <c r="H249" s="515"/>
      <c r="I249" s="515"/>
      <c r="J249" s="515"/>
      <c r="K249" s="535"/>
      <c r="L249" s="535"/>
      <c r="M249" s="153" t="s">
        <v>1174</v>
      </c>
      <c r="N249" s="517"/>
      <c r="O249" s="533"/>
    </row>
    <row r="250" spans="1:15" s="74" customFormat="1" ht="51" customHeight="1" x14ac:dyDescent="0.25">
      <c r="A250" s="244"/>
      <c r="B250" s="514"/>
      <c r="C250" s="515"/>
      <c r="D250" s="516"/>
      <c r="E250" s="517"/>
      <c r="F250" s="517"/>
      <c r="G250" s="517"/>
      <c r="H250" s="515"/>
      <c r="I250" s="515"/>
      <c r="J250" s="515"/>
      <c r="K250" s="535"/>
      <c r="L250" s="535"/>
      <c r="M250" s="153" t="s">
        <v>1175</v>
      </c>
      <c r="N250" s="517"/>
      <c r="O250" s="533"/>
    </row>
    <row r="251" spans="1:15" s="74" customFormat="1" ht="54" customHeight="1" x14ac:dyDescent="0.25">
      <c r="A251" s="244"/>
      <c r="B251" s="514"/>
      <c r="C251" s="515"/>
      <c r="D251" s="516"/>
      <c r="E251" s="517"/>
      <c r="F251" s="517"/>
      <c r="G251" s="517"/>
      <c r="H251" s="515"/>
      <c r="I251" s="515"/>
      <c r="J251" s="515"/>
      <c r="K251" s="535"/>
      <c r="L251" s="535"/>
      <c r="M251" s="153" t="s">
        <v>1176</v>
      </c>
      <c r="N251" s="517"/>
      <c r="O251" s="533"/>
    </row>
    <row r="252" spans="1:15" s="74" customFormat="1" ht="55.5" customHeight="1" x14ac:dyDescent="0.25">
      <c r="A252" s="244"/>
      <c r="B252" s="514"/>
      <c r="C252" s="515"/>
      <c r="D252" s="516"/>
      <c r="E252" s="517"/>
      <c r="F252" s="517"/>
      <c r="G252" s="517"/>
      <c r="H252" s="515"/>
      <c r="I252" s="515"/>
      <c r="J252" s="515"/>
      <c r="K252" s="535"/>
      <c r="L252" s="535"/>
      <c r="M252" s="153" t="s">
        <v>1177</v>
      </c>
      <c r="N252" s="517"/>
      <c r="O252" s="533"/>
    </row>
    <row r="253" spans="1:15" s="74" customFormat="1" ht="28.5" x14ac:dyDescent="0.25">
      <c r="A253" s="244"/>
      <c r="B253" s="514"/>
      <c r="C253" s="515"/>
      <c r="D253" s="516"/>
      <c r="E253" s="517"/>
      <c r="F253" s="517"/>
      <c r="G253" s="517"/>
      <c r="H253" s="515"/>
      <c r="I253" s="515"/>
      <c r="J253" s="515"/>
      <c r="K253" s="535"/>
      <c r="L253" s="535"/>
      <c r="M253" s="153" t="s">
        <v>1178</v>
      </c>
      <c r="N253" s="517"/>
      <c r="O253" s="533"/>
    </row>
    <row r="254" spans="1:15" s="74" customFormat="1" ht="28.5" x14ac:dyDescent="0.25">
      <c r="A254" s="244"/>
      <c r="B254" s="514"/>
      <c r="C254" s="515"/>
      <c r="D254" s="516"/>
      <c r="E254" s="517"/>
      <c r="F254" s="517"/>
      <c r="G254" s="517"/>
      <c r="H254" s="515"/>
      <c r="I254" s="515"/>
      <c r="J254" s="515"/>
      <c r="K254" s="535"/>
      <c r="L254" s="535"/>
      <c r="M254" s="153" t="s">
        <v>1179</v>
      </c>
      <c r="N254" s="517"/>
      <c r="O254" s="533"/>
    </row>
    <row r="255" spans="1:15" s="74" customFormat="1" ht="39.75" customHeight="1" x14ac:dyDescent="0.25">
      <c r="A255" s="244"/>
      <c r="B255" s="514"/>
      <c r="C255" s="515"/>
      <c r="D255" s="516"/>
      <c r="E255" s="517"/>
      <c r="F255" s="517"/>
      <c r="G255" s="517"/>
      <c r="H255" s="515"/>
      <c r="I255" s="515"/>
      <c r="J255" s="515"/>
      <c r="K255" s="535"/>
      <c r="L255" s="535"/>
      <c r="M255" s="175" t="s">
        <v>1159</v>
      </c>
      <c r="N255" s="517"/>
      <c r="O255" s="533"/>
    </row>
    <row r="256" spans="1:15" s="74" customFormat="1" ht="72.75" customHeight="1" x14ac:dyDescent="0.25">
      <c r="A256" s="244"/>
      <c r="B256" s="514" t="s">
        <v>1180</v>
      </c>
      <c r="C256" s="515">
        <v>2014</v>
      </c>
      <c r="D256" s="516">
        <v>42353</v>
      </c>
      <c r="E256" s="517" t="s">
        <v>1164</v>
      </c>
      <c r="F256" s="517" t="s">
        <v>1153</v>
      </c>
      <c r="G256" s="517" t="s">
        <v>1181</v>
      </c>
      <c r="H256" s="518" t="s">
        <v>1182</v>
      </c>
      <c r="I256" s="518" t="s">
        <v>1156</v>
      </c>
      <c r="J256" s="515" t="s">
        <v>1183</v>
      </c>
      <c r="K256" s="535">
        <v>42459</v>
      </c>
      <c r="L256" s="535">
        <v>42704</v>
      </c>
      <c r="M256" s="175" t="s">
        <v>1184</v>
      </c>
      <c r="N256" s="517" t="s">
        <v>2232</v>
      </c>
      <c r="O256" s="533"/>
    </row>
    <row r="257" spans="1:15" s="74" customFormat="1" ht="57" customHeight="1" x14ac:dyDescent="0.25">
      <c r="A257" s="244"/>
      <c r="B257" s="514"/>
      <c r="C257" s="515"/>
      <c r="D257" s="516"/>
      <c r="E257" s="517"/>
      <c r="F257" s="517"/>
      <c r="G257" s="517"/>
      <c r="H257" s="518"/>
      <c r="I257" s="518"/>
      <c r="J257" s="515"/>
      <c r="K257" s="535"/>
      <c r="L257" s="535"/>
      <c r="M257" s="153" t="s">
        <v>1185</v>
      </c>
      <c r="N257" s="517"/>
      <c r="O257" s="533"/>
    </row>
    <row r="258" spans="1:15" s="74" customFormat="1" ht="60" customHeight="1" x14ac:dyDescent="0.25">
      <c r="A258" s="244"/>
      <c r="B258" s="514"/>
      <c r="C258" s="515"/>
      <c r="D258" s="516"/>
      <c r="E258" s="517"/>
      <c r="F258" s="517"/>
      <c r="G258" s="517"/>
      <c r="H258" s="518"/>
      <c r="I258" s="518"/>
      <c r="J258" s="515"/>
      <c r="K258" s="535"/>
      <c r="L258" s="535"/>
      <c r="M258" s="153" t="s">
        <v>1186</v>
      </c>
      <c r="N258" s="517"/>
      <c r="O258" s="533"/>
    </row>
    <row r="259" spans="1:15" s="74" customFormat="1" ht="63.75" customHeight="1" x14ac:dyDescent="0.25">
      <c r="A259" s="244"/>
      <c r="B259" s="514" t="s">
        <v>1187</v>
      </c>
      <c r="C259" s="515">
        <v>2014</v>
      </c>
      <c r="D259" s="516">
        <v>42353</v>
      </c>
      <c r="E259" s="517" t="s">
        <v>1188</v>
      </c>
      <c r="F259" s="517" t="s">
        <v>1189</v>
      </c>
      <c r="G259" s="517" t="s">
        <v>1190</v>
      </c>
      <c r="H259" s="517" t="s">
        <v>1191</v>
      </c>
      <c r="I259" s="515" t="s">
        <v>1192</v>
      </c>
      <c r="J259" s="515" t="s">
        <v>1193</v>
      </c>
      <c r="K259" s="535">
        <v>42353</v>
      </c>
      <c r="L259" s="535">
        <v>42704</v>
      </c>
      <c r="M259" s="175" t="s">
        <v>1194</v>
      </c>
      <c r="N259" s="517" t="s">
        <v>2233</v>
      </c>
      <c r="O259" s="533"/>
    </row>
    <row r="260" spans="1:15" s="74" customFormat="1" ht="33.75" customHeight="1" x14ac:dyDescent="0.25">
      <c r="A260" s="244"/>
      <c r="B260" s="514"/>
      <c r="C260" s="515"/>
      <c r="D260" s="516"/>
      <c r="E260" s="517"/>
      <c r="F260" s="517"/>
      <c r="G260" s="517"/>
      <c r="H260" s="517"/>
      <c r="I260" s="515"/>
      <c r="J260" s="515"/>
      <c r="K260" s="535"/>
      <c r="L260" s="535"/>
      <c r="M260" s="153" t="s">
        <v>1195</v>
      </c>
      <c r="N260" s="517"/>
      <c r="O260" s="533"/>
    </row>
    <row r="261" spans="1:15" s="74" customFormat="1" ht="76.5" customHeight="1" x14ac:dyDescent="0.25">
      <c r="A261" s="244"/>
      <c r="B261" s="514"/>
      <c r="C261" s="515"/>
      <c r="D261" s="516"/>
      <c r="E261" s="517"/>
      <c r="F261" s="517"/>
      <c r="G261" s="517" t="s">
        <v>1196</v>
      </c>
      <c r="H261" s="156" t="s">
        <v>1197</v>
      </c>
      <c r="I261" s="515"/>
      <c r="J261" s="515" t="s">
        <v>1198</v>
      </c>
      <c r="K261" s="535"/>
      <c r="L261" s="535"/>
      <c r="M261" s="518" t="s">
        <v>1199</v>
      </c>
      <c r="N261" s="517"/>
      <c r="O261" s="533"/>
    </row>
    <row r="262" spans="1:15" s="74" customFormat="1" ht="49.5" customHeight="1" x14ac:dyDescent="0.25">
      <c r="A262" s="244"/>
      <c r="B262" s="514"/>
      <c r="C262" s="515"/>
      <c r="D262" s="516"/>
      <c r="E262" s="517"/>
      <c r="F262" s="517"/>
      <c r="G262" s="517"/>
      <c r="H262" s="156" t="s">
        <v>1200</v>
      </c>
      <c r="I262" s="515"/>
      <c r="J262" s="515"/>
      <c r="K262" s="535"/>
      <c r="L262" s="535"/>
      <c r="M262" s="518"/>
      <c r="N262" s="517"/>
      <c r="O262" s="533"/>
    </row>
    <row r="263" spans="1:15" s="74" customFormat="1" ht="62.25" customHeight="1" x14ac:dyDescent="0.25">
      <c r="A263" s="244"/>
      <c r="B263" s="514" t="s">
        <v>1201</v>
      </c>
      <c r="C263" s="515">
        <v>2014</v>
      </c>
      <c r="D263" s="516">
        <v>42353</v>
      </c>
      <c r="E263" s="517" t="s">
        <v>1202</v>
      </c>
      <c r="F263" s="517" t="s">
        <v>1203</v>
      </c>
      <c r="G263" s="517" t="s">
        <v>1204</v>
      </c>
      <c r="H263" s="518" t="s">
        <v>1205</v>
      </c>
      <c r="I263" s="518" t="s">
        <v>659</v>
      </c>
      <c r="J263" s="515" t="s">
        <v>362</v>
      </c>
      <c r="K263" s="535">
        <v>42358</v>
      </c>
      <c r="L263" s="535">
        <v>42459</v>
      </c>
      <c r="M263" s="175" t="s">
        <v>1206</v>
      </c>
      <c r="N263" s="517" t="s">
        <v>2234</v>
      </c>
      <c r="O263" s="536"/>
    </row>
    <row r="264" spans="1:15" s="74" customFormat="1" ht="71.25" customHeight="1" x14ac:dyDescent="0.25">
      <c r="A264" s="244"/>
      <c r="B264" s="514"/>
      <c r="C264" s="515"/>
      <c r="D264" s="516"/>
      <c r="E264" s="517"/>
      <c r="F264" s="517"/>
      <c r="G264" s="517"/>
      <c r="H264" s="518"/>
      <c r="I264" s="518"/>
      <c r="J264" s="515"/>
      <c r="K264" s="535"/>
      <c r="L264" s="535"/>
      <c r="M264" s="153" t="s">
        <v>2235</v>
      </c>
      <c r="N264" s="517"/>
      <c r="O264" s="536"/>
    </row>
    <row r="265" spans="1:15" s="74" customFormat="1" ht="26.25" customHeight="1" x14ac:dyDescent="0.25">
      <c r="A265" s="244"/>
      <c r="B265" s="514"/>
      <c r="C265" s="515"/>
      <c r="D265" s="516"/>
      <c r="E265" s="517"/>
      <c r="F265" s="517"/>
      <c r="G265" s="517"/>
      <c r="H265" s="518"/>
      <c r="I265" s="518"/>
      <c r="J265" s="515"/>
      <c r="K265" s="535"/>
      <c r="L265" s="535"/>
      <c r="M265" s="518" t="s">
        <v>1207</v>
      </c>
      <c r="N265" s="517"/>
      <c r="O265" s="536"/>
    </row>
    <row r="266" spans="1:15" s="74" customFormat="1" ht="32.25" customHeight="1" x14ac:dyDescent="0.25">
      <c r="A266" s="244"/>
      <c r="B266" s="514" t="s">
        <v>1208</v>
      </c>
      <c r="C266" s="515">
        <v>2014</v>
      </c>
      <c r="D266" s="516">
        <v>42353</v>
      </c>
      <c r="E266" s="517" t="s">
        <v>1202</v>
      </c>
      <c r="F266" s="517" t="s">
        <v>1203</v>
      </c>
      <c r="G266" s="517" t="s">
        <v>1209</v>
      </c>
      <c r="H266" s="518" t="s">
        <v>1210</v>
      </c>
      <c r="I266" s="518" t="s">
        <v>659</v>
      </c>
      <c r="J266" s="515" t="s">
        <v>1211</v>
      </c>
      <c r="K266" s="535">
        <v>42358</v>
      </c>
      <c r="L266" s="535">
        <v>42459</v>
      </c>
      <c r="M266" s="518"/>
      <c r="N266" s="517"/>
      <c r="O266" s="536"/>
    </row>
    <row r="267" spans="1:15" s="74" customFormat="1" ht="33" customHeight="1" x14ac:dyDescent="0.25">
      <c r="A267" s="244"/>
      <c r="B267" s="514"/>
      <c r="C267" s="515"/>
      <c r="D267" s="516"/>
      <c r="E267" s="517"/>
      <c r="F267" s="517"/>
      <c r="G267" s="517"/>
      <c r="H267" s="518"/>
      <c r="I267" s="518"/>
      <c r="J267" s="515"/>
      <c r="K267" s="535"/>
      <c r="L267" s="535"/>
      <c r="M267" s="518"/>
      <c r="N267" s="517"/>
      <c r="O267" s="536"/>
    </row>
    <row r="268" spans="1:15" s="74" customFormat="1" ht="85.5" customHeight="1" x14ac:dyDescent="0.25">
      <c r="A268" s="244"/>
      <c r="B268" s="514"/>
      <c r="C268" s="515"/>
      <c r="D268" s="516"/>
      <c r="E268" s="517"/>
      <c r="F268" s="517"/>
      <c r="G268" s="517"/>
      <c r="H268" s="518"/>
      <c r="I268" s="518"/>
      <c r="J268" s="515"/>
      <c r="K268" s="535"/>
      <c r="L268" s="535"/>
      <c r="M268" s="518" t="s">
        <v>1212</v>
      </c>
      <c r="N268" s="517"/>
      <c r="O268" s="536"/>
    </row>
    <row r="269" spans="1:15" s="74" customFormat="1" ht="25.5" customHeight="1" x14ac:dyDescent="0.25">
      <c r="A269" s="244"/>
      <c r="B269" s="514"/>
      <c r="C269" s="515"/>
      <c r="D269" s="516"/>
      <c r="E269" s="517"/>
      <c r="F269" s="517"/>
      <c r="G269" s="517"/>
      <c r="H269" s="518"/>
      <c r="I269" s="518"/>
      <c r="J269" s="515"/>
      <c r="K269" s="535"/>
      <c r="L269" s="535"/>
      <c r="M269" s="518"/>
      <c r="N269" s="517"/>
      <c r="O269" s="536"/>
    </row>
    <row r="270" spans="1:15" s="74" customFormat="1" ht="149.25" customHeight="1" x14ac:dyDescent="0.25">
      <c r="A270" s="244"/>
      <c r="B270" s="514" t="s">
        <v>1213</v>
      </c>
      <c r="C270" s="515">
        <v>2014</v>
      </c>
      <c r="D270" s="516">
        <v>42353</v>
      </c>
      <c r="E270" s="517" t="s">
        <v>1202</v>
      </c>
      <c r="F270" s="517" t="s">
        <v>1203</v>
      </c>
      <c r="G270" s="517" t="s">
        <v>1214</v>
      </c>
      <c r="H270" s="515" t="s">
        <v>1215</v>
      </c>
      <c r="I270" s="518" t="s">
        <v>1216</v>
      </c>
      <c r="J270" s="515" t="s">
        <v>1193</v>
      </c>
      <c r="K270" s="535">
        <v>42373</v>
      </c>
      <c r="L270" s="535">
        <v>42704</v>
      </c>
      <c r="M270" s="175" t="s">
        <v>1217</v>
      </c>
      <c r="N270" s="517" t="s">
        <v>2371</v>
      </c>
      <c r="O270" s="533"/>
    </row>
    <row r="271" spans="1:15" s="74" customFormat="1" ht="30.75" customHeight="1" x14ac:dyDescent="0.25">
      <c r="A271" s="244"/>
      <c r="B271" s="514"/>
      <c r="C271" s="515"/>
      <c r="D271" s="516"/>
      <c r="E271" s="517"/>
      <c r="F271" s="517"/>
      <c r="G271" s="517"/>
      <c r="H271" s="515"/>
      <c r="I271" s="518"/>
      <c r="J271" s="515"/>
      <c r="K271" s="535"/>
      <c r="L271" s="535"/>
      <c r="M271" s="153" t="s">
        <v>1218</v>
      </c>
      <c r="N271" s="517"/>
      <c r="O271" s="533"/>
    </row>
    <row r="272" spans="1:15" s="74" customFormat="1" ht="21" customHeight="1" x14ac:dyDescent="0.25">
      <c r="A272" s="244"/>
      <c r="B272" s="514"/>
      <c r="C272" s="515"/>
      <c r="D272" s="516"/>
      <c r="E272" s="517"/>
      <c r="F272" s="517"/>
      <c r="G272" s="517"/>
      <c r="H272" s="515"/>
      <c r="I272" s="518"/>
      <c r="J272" s="515"/>
      <c r="K272" s="535"/>
      <c r="L272" s="535"/>
      <c r="M272" s="153" t="s">
        <v>1219</v>
      </c>
      <c r="N272" s="517"/>
      <c r="O272" s="533"/>
    </row>
    <row r="273" spans="1:15" s="74" customFormat="1" ht="42" customHeight="1" x14ac:dyDescent="0.25">
      <c r="A273" s="244"/>
      <c r="B273" s="514"/>
      <c r="C273" s="515"/>
      <c r="D273" s="516"/>
      <c r="E273" s="517"/>
      <c r="F273" s="517"/>
      <c r="G273" s="517"/>
      <c r="H273" s="515"/>
      <c r="I273" s="518"/>
      <c r="J273" s="515"/>
      <c r="K273" s="535"/>
      <c r="L273" s="535"/>
      <c r="M273" s="153" t="s">
        <v>1220</v>
      </c>
      <c r="N273" s="517"/>
      <c r="O273" s="533"/>
    </row>
    <row r="274" spans="1:15" s="74" customFormat="1" ht="129.75" customHeight="1" x14ac:dyDescent="0.25">
      <c r="A274" s="244"/>
      <c r="B274" s="154" t="s">
        <v>1221</v>
      </c>
      <c r="C274" s="139">
        <v>2014</v>
      </c>
      <c r="D274" s="207">
        <v>42353</v>
      </c>
      <c r="E274" s="156" t="s">
        <v>1222</v>
      </c>
      <c r="F274" s="156" t="s">
        <v>1223</v>
      </c>
      <c r="G274" s="156" t="s">
        <v>1224</v>
      </c>
      <c r="H274" s="153" t="s">
        <v>1225</v>
      </c>
      <c r="I274" s="153" t="s">
        <v>1226</v>
      </c>
      <c r="J274" s="246" t="s">
        <v>982</v>
      </c>
      <c r="K274" s="240">
        <v>42353</v>
      </c>
      <c r="L274" s="240">
        <v>42704</v>
      </c>
      <c r="M274" s="153" t="s">
        <v>1227</v>
      </c>
      <c r="N274" s="156" t="s">
        <v>2236</v>
      </c>
      <c r="O274" s="158"/>
    </row>
    <row r="275" spans="1:15" s="74" customFormat="1" ht="49.5" customHeight="1" x14ac:dyDescent="0.25">
      <c r="A275" s="244"/>
      <c r="B275" s="514" t="s">
        <v>1228</v>
      </c>
      <c r="C275" s="515">
        <v>2014</v>
      </c>
      <c r="D275" s="516">
        <v>42353</v>
      </c>
      <c r="E275" s="517" t="s">
        <v>1229</v>
      </c>
      <c r="F275" s="517" t="s">
        <v>1230</v>
      </c>
      <c r="G275" s="517" t="s">
        <v>1231</v>
      </c>
      <c r="H275" s="518" t="s">
        <v>1232</v>
      </c>
      <c r="I275" s="518" t="s">
        <v>1226</v>
      </c>
      <c r="J275" s="515" t="s">
        <v>1233</v>
      </c>
      <c r="K275" s="535">
        <v>42353</v>
      </c>
      <c r="L275" s="535">
        <v>42704</v>
      </c>
      <c r="M275" s="175" t="s">
        <v>1234</v>
      </c>
      <c r="N275" s="517" t="s">
        <v>2331</v>
      </c>
      <c r="O275" s="533"/>
    </row>
    <row r="276" spans="1:15" s="74" customFormat="1" ht="34.5" customHeight="1" x14ac:dyDescent="0.25">
      <c r="A276" s="244"/>
      <c r="B276" s="514"/>
      <c r="C276" s="515"/>
      <c r="D276" s="516"/>
      <c r="E276" s="517"/>
      <c r="F276" s="517"/>
      <c r="G276" s="517"/>
      <c r="H276" s="518"/>
      <c r="I276" s="518"/>
      <c r="J276" s="515"/>
      <c r="K276" s="535"/>
      <c r="L276" s="535"/>
      <c r="M276" s="153" t="s">
        <v>1235</v>
      </c>
      <c r="N276" s="517"/>
      <c r="O276" s="533"/>
    </row>
    <row r="277" spans="1:15" s="74" customFormat="1" ht="69.75" customHeight="1" x14ac:dyDescent="0.25">
      <c r="A277" s="244"/>
      <c r="B277" s="514"/>
      <c r="C277" s="515"/>
      <c r="D277" s="516"/>
      <c r="E277" s="517"/>
      <c r="F277" s="517"/>
      <c r="G277" s="517"/>
      <c r="H277" s="518"/>
      <c r="I277" s="518"/>
      <c r="J277" s="515"/>
      <c r="K277" s="535"/>
      <c r="L277" s="535"/>
      <c r="M277" s="518" t="s">
        <v>1236</v>
      </c>
      <c r="N277" s="517"/>
      <c r="O277" s="533"/>
    </row>
    <row r="278" spans="1:15" s="74" customFormat="1" ht="15" customHeight="1" x14ac:dyDescent="0.25">
      <c r="A278" s="244"/>
      <c r="B278" s="514"/>
      <c r="C278" s="515"/>
      <c r="D278" s="516"/>
      <c r="E278" s="517"/>
      <c r="F278" s="517"/>
      <c r="G278" s="517"/>
      <c r="H278" s="518"/>
      <c r="I278" s="518"/>
      <c r="J278" s="515"/>
      <c r="K278" s="535"/>
      <c r="L278" s="535"/>
      <c r="M278" s="518"/>
      <c r="N278" s="517"/>
      <c r="O278" s="533"/>
    </row>
    <row r="279" spans="1:15" s="74" customFormat="1" ht="33" hidden="1" customHeight="1" thickBot="1" x14ac:dyDescent="0.25">
      <c r="A279" s="244"/>
      <c r="B279" s="514"/>
      <c r="C279" s="515"/>
      <c r="D279" s="516"/>
      <c r="E279" s="517"/>
      <c r="F279" s="517"/>
      <c r="G279" s="517"/>
      <c r="H279" s="518"/>
      <c r="I279" s="518"/>
      <c r="J279" s="515"/>
      <c r="K279" s="535"/>
      <c r="L279" s="535"/>
      <c r="M279" s="518"/>
      <c r="N279" s="517"/>
      <c r="O279" s="533"/>
    </row>
    <row r="280" spans="1:15" s="74" customFormat="1" ht="64.5" customHeight="1" x14ac:dyDescent="0.25">
      <c r="A280" s="244"/>
      <c r="B280" s="514" t="s">
        <v>49</v>
      </c>
      <c r="C280" s="515">
        <v>2014</v>
      </c>
      <c r="D280" s="516">
        <v>42353</v>
      </c>
      <c r="E280" s="517" t="s">
        <v>1229</v>
      </c>
      <c r="F280" s="517" t="s">
        <v>1230</v>
      </c>
      <c r="G280" s="517" t="s">
        <v>1237</v>
      </c>
      <c r="H280" s="518" t="s">
        <v>1238</v>
      </c>
      <c r="I280" s="518" t="s">
        <v>1226</v>
      </c>
      <c r="J280" s="515" t="s">
        <v>1239</v>
      </c>
      <c r="K280" s="535">
        <v>42373</v>
      </c>
      <c r="L280" s="535">
        <v>42399</v>
      </c>
      <c r="M280" s="175" t="s">
        <v>1234</v>
      </c>
      <c r="N280" s="517" t="s">
        <v>2237</v>
      </c>
      <c r="O280" s="533"/>
    </row>
    <row r="281" spans="1:15" s="74" customFormat="1" ht="51.75" customHeight="1" x14ac:dyDescent="0.25">
      <c r="A281" s="244"/>
      <c r="B281" s="514"/>
      <c r="C281" s="515"/>
      <c r="D281" s="516"/>
      <c r="E281" s="517"/>
      <c r="F281" s="517"/>
      <c r="G281" s="517"/>
      <c r="H281" s="518"/>
      <c r="I281" s="518"/>
      <c r="J281" s="515"/>
      <c r="K281" s="535"/>
      <c r="L281" s="535"/>
      <c r="M281" s="153" t="s">
        <v>1240</v>
      </c>
      <c r="N281" s="517"/>
      <c r="O281" s="533"/>
    </row>
    <row r="282" spans="1:15" s="74" customFormat="1" ht="43.5" customHeight="1" x14ac:dyDescent="0.25">
      <c r="A282" s="244"/>
      <c r="B282" s="514"/>
      <c r="C282" s="515"/>
      <c r="D282" s="516"/>
      <c r="E282" s="517"/>
      <c r="F282" s="517"/>
      <c r="G282" s="517"/>
      <c r="H282" s="518"/>
      <c r="I282" s="518"/>
      <c r="J282" s="515"/>
      <c r="K282" s="535"/>
      <c r="L282" s="535"/>
      <c r="M282" s="153" t="s">
        <v>1241</v>
      </c>
      <c r="N282" s="517"/>
      <c r="O282" s="533"/>
    </row>
    <row r="283" spans="1:15" s="74" customFormat="1" ht="74.25" customHeight="1" x14ac:dyDescent="0.25">
      <c r="A283" s="244"/>
      <c r="B283" s="514" t="s">
        <v>50</v>
      </c>
      <c r="C283" s="544">
        <v>2014</v>
      </c>
      <c r="D283" s="516">
        <v>42353</v>
      </c>
      <c r="E283" s="517" t="s">
        <v>1242</v>
      </c>
      <c r="F283" s="517" t="s">
        <v>1075</v>
      </c>
      <c r="G283" s="517" t="s">
        <v>1076</v>
      </c>
      <c r="H283" s="518" t="s">
        <v>1243</v>
      </c>
      <c r="I283" s="518" t="s">
        <v>1078</v>
      </c>
      <c r="J283" s="515" t="s">
        <v>1079</v>
      </c>
      <c r="K283" s="535">
        <v>42353</v>
      </c>
      <c r="L283" s="535">
        <v>42704</v>
      </c>
      <c r="M283" s="175" t="s">
        <v>1244</v>
      </c>
      <c r="N283" s="517" t="s">
        <v>2238</v>
      </c>
      <c r="O283" s="533"/>
    </row>
    <row r="284" spans="1:15" s="74" customFormat="1" ht="57.75" customHeight="1" x14ac:dyDescent="0.25">
      <c r="A284" s="244"/>
      <c r="B284" s="514"/>
      <c r="C284" s="544"/>
      <c r="D284" s="516"/>
      <c r="E284" s="517"/>
      <c r="F284" s="517"/>
      <c r="G284" s="517"/>
      <c r="H284" s="518"/>
      <c r="I284" s="518"/>
      <c r="J284" s="515"/>
      <c r="K284" s="535"/>
      <c r="L284" s="535"/>
      <c r="M284" s="153" t="s">
        <v>1245</v>
      </c>
      <c r="N284" s="517"/>
      <c r="O284" s="533"/>
    </row>
    <row r="285" spans="1:15" s="74" customFormat="1" ht="36" customHeight="1" x14ac:dyDescent="0.25">
      <c r="A285" s="244"/>
      <c r="B285" s="514"/>
      <c r="C285" s="544"/>
      <c r="D285" s="516"/>
      <c r="E285" s="517"/>
      <c r="F285" s="517"/>
      <c r="G285" s="517"/>
      <c r="H285" s="518"/>
      <c r="I285" s="518"/>
      <c r="J285" s="515"/>
      <c r="K285" s="535"/>
      <c r="L285" s="535"/>
      <c r="M285" s="153" t="s">
        <v>1246</v>
      </c>
      <c r="N285" s="517"/>
      <c r="O285" s="533"/>
    </row>
    <row r="286" spans="1:15" s="74" customFormat="1" ht="39" customHeight="1" x14ac:dyDescent="0.25">
      <c r="A286" s="244"/>
      <c r="B286" s="514"/>
      <c r="C286" s="544"/>
      <c r="D286" s="516"/>
      <c r="E286" s="517"/>
      <c r="F286" s="517"/>
      <c r="G286" s="517"/>
      <c r="H286" s="518"/>
      <c r="I286" s="518"/>
      <c r="J286" s="515"/>
      <c r="K286" s="535"/>
      <c r="L286" s="535"/>
      <c r="M286" s="153" t="s">
        <v>1247</v>
      </c>
      <c r="N286" s="517"/>
      <c r="O286" s="533"/>
    </row>
    <row r="287" spans="1:15" s="74" customFormat="1" ht="101.25" customHeight="1" x14ac:dyDescent="0.25">
      <c r="A287" s="244"/>
      <c r="B287" s="514" t="s">
        <v>1248</v>
      </c>
      <c r="C287" s="515">
        <v>2014</v>
      </c>
      <c r="D287" s="516">
        <v>42353</v>
      </c>
      <c r="E287" s="517" t="s">
        <v>1242</v>
      </c>
      <c r="F287" s="517" t="s">
        <v>1075</v>
      </c>
      <c r="G287" s="517" t="s">
        <v>1085</v>
      </c>
      <c r="H287" s="518" t="s">
        <v>1086</v>
      </c>
      <c r="I287" s="518" t="s">
        <v>1087</v>
      </c>
      <c r="J287" s="515" t="s">
        <v>1088</v>
      </c>
      <c r="K287" s="535">
        <v>42490</v>
      </c>
      <c r="L287" s="535">
        <v>42643</v>
      </c>
      <c r="M287" s="153" t="s">
        <v>1249</v>
      </c>
      <c r="N287" s="517" t="s">
        <v>2374</v>
      </c>
      <c r="O287" s="533"/>
    </row>
    <row r="288" spans="1:15" s="74" customFormat="1" ht="68.25" customHeight="1" x14ac:dyDescent="0.25">
      <c r="A288" s="244"/>
      <c r="B288" s="514"/>
      <c r="C288" s="515"/>
      <c r="D288" s="516"/>
      <c r="E288" s="517"/>
      <c r="F288" s="517"/>
      <c r="G288" s="517"/>
      <c r="H288" s="518"/>
      <c r="I288" s="518"/>
      <c r="J288" s="515"/>
      <c r="K288" s="535"/>
      <c r="L288" s="535"/>
      <c r="M288" s="153" t="s">
        <v>1090</v>
      </c>
      <c r="N288" s="517"/>
      <c r="O288" s="533"/>
    </row>
    <row r="289" spans="1:16" s="74" customFormat="1" ht="71.25" customHeight="1" x14ac:dyDescent="0.25">
      <c r="A289" s="244"/>
      <c r="B289" s="514"/>
      <c r="C289" s="515"/>
      <c r="D289" s="516"/>
      <c r="E289" s="517"/>
      <c r="F289" s="517"/>
      <c r="G289" s="517"/>
      <c r="H289" s="518"/>
      <c r="I289" s="518"/>
      <c r="J289" s="515"/>
      <c r="K289" s="535"/>
      <c r="L289" s="535"/>
      <c r="M289" s="153" t="s">
        <v>1091</v>
      </c>
      <c r="N289" s="517"/>
      <c r="O289" s="533"/>
    </row>
    <row r="290" spans="1:16" s="74" customFormat="1" ht="101.25" customHeight="1" x14ac:dyDescent="0.25">
      <c r="A290" s="244"/>
      <c r="B290" s="514" t="s">
        <v>51</v>
      </c>
      <c r="C290" s="515">
        <v>2014</v>
      </c>
      <c r="D290" s="516">
        <v>42353</v>
      </c>
      <c r="E290" s="517" t="s">
        <v>1250</v>
      </c>
      <c r="F290" s="517" t="s">
        <v>1251</v>
      </c>
      <c r="G290" s="517" t="s">
        <v>1252</v>
      </c>
      <c r="H290" s="153" t="s">
        <v>1253</v>
      </c>
      <c r="I290" s="518" t="s">
        <v>1254</v>
      </c>
      <c r="J290" s="153" t="s">
        <v>1255</v>
      </c>
      <c r="K290" s="535">
        <v>42353</v>
      </c>
      <c r="L290" s="535">
        <v>42704</v>
      </c>
      <c r="M290" s="153" t="s">
        <v>1256</v>
      </c>
      <c r="N290" s="545" t="s">
        <v>2332</v>
      </c>
      <c r="O290" s="533"/>
    </row>
    <row r="291" spans="1:16" s="74" customFormat="1" ht="79.5" customHeight="1" x14ac:dyDescent="0.2">
      <c r="A291" s="244"/>
      <c r="B291" s="514"/>
      <c r="C291" s="515"/>
      <c r="D291" s="516"/>
      <c r="E291" s="517"/>
      <c r="F291" s="517"/>
      <c r="G291" s="517"/>
      <c r="H291" s="235" t="s">
        <v>1257</v>
      </c>
      <c r="I291" s="518"/>
      <c r="J291" s="153" t="s">
        <v>1258</v>
      </c>
      <c r="K291" s="535"/>
      <c r="L291" s="535"/>
      <c r="M291" s="153" t="s">
        <v>1259</v>
      </c>
      <c r="N291" s="545"/>
      <c r="O291" s="533"/>
    </row>
    <row r="292" spans="1:16" s="74" customFormat="1" ht="58.5" customHeight="1" x14ac:dyDescent="0.25">
      <c r="A292" s="244"/>
      <c r="B292" s="514" t="s">
        <v>52</v>
      </c>
      <c r="C292" s="515">
        <v>2014</v>
      </c>
      <c r="D292" s="516">
        <v>42353</v>
      </c>
      <c r="E292" s="517" t="s">
        <v>1250</v>
      </c>
      <c r="F292" s="517" t="s">
        <v>1251</v>
      </c>
      <c r="G292" s="517" t="s">
        <v>1260</v>
      </c>
      <c r="H292" s="515" t="s">
        <v>1261</v>
      </c>
      <c r="I292" s="515" t="s">
        <v>1254</v>
      </c>
      <c r="J292" s="515" t="s">
        <v>1262</v>
      </c>
      <c r="K292" s="535">
        <v>42786</v>
      </c>
      <c r="L292" s="535">
        <v>42825</v>
      </c>
      <c r="M292" s="208" t="s">
        <v>1263</v>
      </c>
      <c r="N292" s="545" t="s">
        <v>1264</v>
      </c>
      <c r="O292" s="533"/>
    </row>
    <row r="293" spans="1:16" s="74" customFormat="1" ht="43.5" customHeight="1" x14ac:dyDescent="0.25">
      <c r="A293" s="244"/>
      <c r="B293" s="514"/>
      <c r="C293" s="515"/>
      <c r="D293" s="516"/>
      <c r="E293" s="517"/>
      <c r="F293" s="517"/>
      <c r="G293" s="517"/>
      <c r="H293" s="515"/>
      <c r="I293" s="515"/>
      <c r="J293" s="515"/>
      <c r="K293" s="535"/>
      <c r="L293" s="535"/>
      <c r="M293" s="208" t="s">
        <v>1265</v>
      </c>
      <c r="N293" s="545"/>
      <c r="O293" s="533"/>
    </row>
    <row r="294" spans="1:16" s="74" customFormat="1" ht="40.5" customHeight="1" x14ac:dyDescent="0.25">
      <c r="A294" s="244"/>
      <c r="B294" s="514"/>
      <c r="C294" s="515"/>
      <c r="D294" s="516"/>
      <c r="E294" s="517"/>
      <c r="F294" s="517"/>
      <c r="G294" s="517"/>
      <c r="H294" s="515"/>
      <c r="I294" s="515"/>
      <c r="J294" s="515"/>
      <c r="K294" s="535"/>
      <c r="L294" s="535"/>
      <c r="M294" s="208" t="s">
        <v>1266</v>
      </c>
      <c r="N294" s="545"/>
      <c r="O294" s="533"/>
    </row>
    <row r="295" spans="1:16" s="74" customFormat="1" ht="33.75" customHeight="1" x14ac:dyDescent="0.25">
      <c r="A295" s="244"/>
      <c r="B295" s="514"/>
      <c r="C295" s="515"/>
      <c r="D295" s="516"/>
      <c r="E295" s="517"/>
      <c r="F295" s="517"/>
      <c r="G295" s="517"/>
      <c r="H295" s="515"/>
      <c r="I295" s="515"/>
      <c r="J295" s="515"/>
      <c r="K295" s="535"/>
      <c r="L295" s="535"/>
      <c r="M295" s="208" t="s">
        <v>1267</v>
      </c>
      <c r="N295" s="545"/>
      <c r="O295" s="533"/>
    </row>
    <row r="296" spans="1:16" s="74" customFormat="1" ht="37.5" customHeight="1" x14ac:dyDescent="0.25">
      <c r="A296" s="244"/>
      <c r="B296" s="514"/>
      <c r="C296" s="515"/>
      <c r="D296" s="516"/>
      <c r="E296" s="517"/>
      <c r="F296" s="517"/>
      <c r="G296" s="517"/>
      <c r="H296" s="515"/>
      <c r="I296" s="515"/>
      <c r="J296" s="515"/>
      <c r="K296" s="535"/>
      <c r="L296" s="535"/>
      <c r="M296" s="153" t="s">
        <v>1268</v>
      </c>
      <c r="N296" s="545"/>
      <c r="O296" s="533"/>
    </row>
    <row r="297" spans="1:16" s="74" customFormat="1" ht="99.75" customHeight="1" x14ac:dyDescent="0.25">
      <c r="A297" s="244"/>
      <c r="B297" s="514" t="s">
        <v>1269</v>
      </c>
      <c r="C297" s="515">
        <v>2014</v>
      </c>
      <c r="D297" s="516">
        <v>42353</v>
      </c>
      <c r="E297" s="517" t="s">
        <v>1270</v>
      </c>
      <c r="F297" s="517" t="s">
        <v>1271</v>
      </c>
      <c r="G297" s="517" t="s">
        <v>1272</v>
      </c>
      <c r="H297" s="153" t="s">
        <v>1273</v>
      </c>
      <c r="I297" s="515" t="s">
        <v>1274</v>
      </c>
      <c r="J297" s="153" t="s">
        <v>1275</v>
      </c>
      <c r="K297" s="535">
        <v>42353</v>
      </c>
      <c r="L297" s="535">
        <v>42399</v>
      </c>
      <c r="M297" s="515" t="s">
        <v>1276</v>
      </c>
      <c r="N297" s="517" t="s">
        <v>2239</v>
      </c>
      <c r="O297" s="533"/>
    </row>
    <row r="298" spans="1:16" s="74" customFormat="1" ht="33" customHeight="1" x14ac:dyDescent="0.25">
      <c r="A298" s="244"/>
      <c r="B298" s="514"/>
      <c r="C298" s="515"/>
      <c r="D298" s="516"/>
      <c r="E298" s="517"/>
      <c r="F298" s="517"/>
      <c r="G298" s="517"/>
      <c r="H298" s="153" t="s">
        <v>1277</v>
      </c>
      <c r="I298" s="515"/>
      <c r="J298" s="153" t="s">
        <v>1278</v>
      </c>
      <c r="K298" s="535"/>
      <c r="L298" s="535"/>
      <c r="M298" s="515"/>
      <c r="N298" s="517"/>
      <c r="O298" s="533"/>
    </row>
    <row r="299" spans="1:16" s="74" customFormat="1" ht="96" customHeight="1" x14ac:dyDescent="0.25">
      <c r="A299" s="244"/>
      <c r="B299" s="514" t="s">
        <v>1279</v>
      </c>
      <c r="C299" s="515">
        <v>2014</v>
      </c>
      <c r="D299" s="516">
        <v>42353</v>
      </c>
      <c r="E299" s="517" t="s">
        <v>1280</v>
      </c>
      <c r="F299" s="517" t="s">
        <v>1281</v>
      </c>
      <c r="G299" s="517" t="s">
        <v>1282</v>
      </c>
      <c r="H299" s="515" t="s">
        <v>1283</v>
      </c>
      <c r="I299" s="515" t="s">
        <v>1048</v>
      </c>
      <c r="J299" s="515" t="s">
        <v>1284</v>
      </c>
      <c r="K299" s="535">
        <v>42373</v>
      </c>
      <c r="L299" s="534">
        <v>42719</v>
      </c>
      <c r="M299" s="208" t="s">
        <v>1285</v>
      </c>
      <c r="N299" s="542" t="s">
        <v>1286</v>
      </c>
      <c r="O299" s="533"/>
    </row>
    <row r="300" spans="1:16" s="74" customFormat="1" ht="78.75" customHeight="1" x14ac:dyDescent="0.25">
      <c r="A300" s="244"/>
      <c r="B300" s="514"/>
      <c r="C300" s="515"/>
      <c r="D300" s="516"/>
      <c r="E300" s="517"/>
      <c r="F300" s="517"/>
      <c r="G300" s="517"/>
      <c r="H300" s="515"/>
      <c r="I300" s="515"/>
      <c r="J300" s="515"/>
      <c r="K300" s="535"/>
      <c r="L300" s="534"/>
      <c r="M300" s="139" t="s">
        <v>1287</v>
      </c>
      <c r="N300" s="542"/>
      <c r="O300" s="533"/>
    </row>
    <row r="301" spans="1:16" s="74" customFormat="1" ht="66" customHeight="1" x14ac:dyDescent="0.25">
      <c r="A301" s="244"/>
      <c r="B301" s="514"/>
      <c r="C301" s="515"/>
      <c r="D301" s="516"/>
      <c r="E301" s="517"/>
      <c r="F301" s="517"/>
      <c r="G301" s="517"/>
      <c r="H301" s="515"/>
      <c r="I301" s="515"/>
      <c r="J301" s="515"/>
      <c r="K301" s="535"/>
      <c r="L301" s="534"/>
      <c r="M301" s="153" t="s">
        <v>1288</v>
      </c>
      <c r="N301" s="156" t="s">
        <v>1289</v>
      </c>
      <c r="O301" s="533"/>
    </row>
    <row r="302" spans="1:16" s="74" customFormat="1" ht="47.25" customHeight="1" x14ac:dyDescent="0.25">
      <c r="A302" s="244"/>
      <c r="B302" s="514" t="s">
        <v>1290</v>
      </c>
      <c r="C302" s="515">
        <v>2014</v>
      </c>
      <c r="D302" s="516">
        <v>42353</v>
      </c>
      <c r="E302" s="517" t="s">
        <v>1280</v>
      </c>
      <c r="F302" s="517" t="s">
        <v>1281</v>
      </c>
      <c r="G302" s="517" t="s">
        <v>1291</v>
      </c>
      <c r="H302" s="515" t="s">
        <v>1292</v>
      </c>
      <c r="I302" s="515" t="s">
        <v>1048</v>
      </c>
      <c r="J302" s="515" t="s">
        <v>982</v>
      </c>
      <c r="K302" s="535">
        <v>42373</v>
      </c>
      <c r="L302" s="534">
        <v>42719</v>
      </c>
      <c r="M302" s="153" t="s">
        <v>1293</v>
      </c>
      <c r="N302" s="517" t="s">
        <v>2240</v>
      </c>
      <c r="O302" s="533"/>
      <c r="P302" s="446"/>
    </row>
    <row r="303" spans="1:16" s="74" customFormat="1" ht="79.5" customHeight="1" x14ac:dyDescent="0.25">
      <c r="A303" s="244"/>
      <c r="B303" s="514"/>
      <c r="C303" s="515"/>
      <c r="D303" s="516"/>
      <c r="E303" s="517"/>
      <c r="F303" s="517"/>
      <c r="G303" s="517"/>
      <c r="H303" s="515"/>
      <c r="I303" s="515"/>
      <c r="J303" s="515"/>
      <c r="K303" s="535"/>
      <c r="L303" s="534"/>
      <c r="M303" s="153" t="s">
        <v>1294</v>
      </c>
      <c r="N303" s="517"/>
      <c r="O303" s="533"/>
      <c r="P303" s="446"/>
    </row>
    <row r="304" spans="1:16" s="74" customFormat="1" ht="159.75" customHeight="1" x14ac:dyDescent="0.25">
      <c r="A304" s="244"/>
      <c r="B304" s="514" t="s">
        <v>1295</v>
      </c>
      <c r="C304" s="139"/>
      <c r="D304" s="207"/>
      <c r="E304" s="156"/>
      <c r="F304" s="517" t="s">
        <v>1281</v>
      </c>
      <c r="G304" s="517" t="s">
        <v>1282</v>
      </c>
      <c r="H304" s="515" t="s">
        <v>1283</v>
      </c>
      <c r="I304" s="515" t="s">
        <v>1048</v>
      </c>
      <c r="J304" s="515" t="s">
        <v>1284</v>
      </c>
      <c r="K304" s="535">
        <v>42373</v>
      </c>
      <c r="L304" s="534">
        <v>42719</v>
      </c>
      <c r="M304" s="153" t="s">
        <v>1296</v>
      </c>
      <c r="N304" s="247" t="s">
        <v>1297</v>
      </c>
      <c r="O304" s="533"/>
      <c r="P304" s="446"/>
    </row>
    <row r="305" spans="1:16" s="74" customFormat="1" ht="105" customHeight="1" x14ac:dyDescent="0.25">
      <c r="A305" s="244"/>
      <c r="B305" s="514"/>
      <c r="C305" s="139">
        <v>2014</v>
      </c>
      <c r="D305" s="207">
        <v>42353</v>
      </c>
      <c r="E305" s="156" t="s">
        <v>1298</v>
      </c>
      <c r="F305" s="517"/>
      <c r="G305" s="517"/>
      <c r="H305" s="515"/>
      <c r="I305" s="515"/>
      <c r="J305" s="515"/>
      <c r="K305" s="535"/>
      <c r="L305" s="534"/>
      <c r="M305" s="153" t="s">
        <v>1299</v>
      </c>
      <c r="N305" s="156" t="s">
        <v>1289</v>
      </c>
      <c r="O305" s="533"/>
      <c r="P305" s="446"/>
    </row>
    <row r="306" spans="1:16" s="74" customFormat="1" ht="171.75" customHeight="1" x14ac:dyDescent="0.25">
      <c r="A306" s="244"/>
      <c r="B306" s="514" t="s">
        <v>1300</v>
      </c>
      <c r="C306" s="515">
        <v>2014</v>
      </c>
      <c r="D306" s="516">
        <v>42353</v>
      </c>
      <c r="E306" s="517" t="s">
        <v>1301</v>
      </c>
      <c r="F306" s="517" t="s">
        <v>1281</v>
      </c>
      <c r="G306" s="517" t="s">
        <v>1302</v>
      </c>
      <c r="H306" s="515" t="s">
        <v>1292</v>
      </c>
      <c r="I306" s="515" t="s">
        <v>1048</v>
      </c>
      <c r="J306" s="515" t="s">
        <v>982</v>
      </c>
      <c r="K306" s="535">
        <v>42373</v>
      </c>
      <c r="L306" s="534">
        <v>42719</v>
      </c>
      <c r="M306" s="153" t="s">
        <v>1296</v>
      </c>
      <c r="N306" s="247" t="s">
        <v>1297</v>
      </c>
      <c r="O306" s="533"/>
      <c r="P306" s="56"/>
    </row>
    <row r="307" spans="1:16" s="74" customFormat="1" ht="111.75" customHeight="1" x14ac:dyDescent="0.25">
      <c r="A307" s="244"/>
      <c r="B307" s="514"/>
      <c r="C307" s="515"/>
      <c r="D307" s="516"/>
      <c r="E307" s="517"/>
      <c r="F307" s="517"/>
      <c r="G307" s="517"/>
      <c r="H307" s="515"/>
      <c r="I307" s="515"/>
      <c r="J307" s="515"/>
      <c r="K307" s="535"/>
      <c r="L307" s="534"/>
      <c r="M307" s="153" t="s">
        <v>1303</v>
      </c>
      <c r="N307" s="156" t="s">
        <v>1289</v>
      </c>
      <c r="O307" s="533"/>
    </row>
    <row r="308" spans="1:16" s="74" customFormat="1" ht="166.5" customHeight="1" x14ac:dyDescent="0.25">
      <c r="A308" s="244"/>
      <c r="B308" s="154" t="s">
        <v>1304</v>
      </c>
      <c r="C308" s="139">
        <v>2014</v>
      </c>
      <c r="D308" s="207">
        <v>42353</v>
      </c>
      <c r="E308" s="156" t="s">
        <v>1305</v>
      </c>
      <c r="F308" s="156" t="s">
        <v>1306</v>
      </c>
      <c r="G308" s="156" t="s">
        <v>1307</v>
      </c>
      <c r="H308" s="153" t="s">
        <v>1308</v>
      </c>
      <c r="I308" s="153" t="s">
        <v>1309</v>
      </c>
      <c r="J308" s="153" t="s">
        <v>1310</v>
      </c>
      <c r="K308" s="240">
        <v>42373</v>
      </c>
      <c r="L308" s="240">
        <v>42704</v>
      </c>
      <c r="M308" s="153" t="s">
        <v>1311</v>
      </c>
      <c r="N308" s="156" t="s">
        <v>1312</v>
      </c>
      <c r="O308" s="158"/>
    </row>
    <row r="309" spans="1:16" s="74" customFormat="1" ht="91.5" customHeight="1" x14ac:dyDescent="0.25">
      <c r="A309" s="244"/>
      <c r="B309" s="514" t="s">
        <v>1313</v>
      </c>
      <c r="C309" s="515">
        <v>2014</v>
      </c>
      <c r="D309" s="516">
        <v>42353</v>
      </c>
      <c r="E309" s="517" t="s">
        <v>1305</v>
      </c>
      <c r="F309" s="517" t="s">
        <v>1306</v>
      </c>
      <c r="G309" s="517" t="s">
        <v>1314</v>
      </c>
      <c r="H309" s="518" t="s">
        <v>1315</v>
      </c>
      <c r="I309" s="518" t="s">
        <v>1309</v>
      </c>
      <c r="J309" s="518" t="s">
        <v>2241</v>
      </c>
      <c r="K309" s="535">
        <v>42373</v>
      </c>
      <c r="L309" s="535">
        <v>42704</v>
      </c>
      <c r="M309" s="175" t="s">
        <v>1316</v>
      </c>
      <c r="N309" s="517" t="s">
        <v>1317</v>
      </c>
      <c r="O309" s="533"/>
    </row>
    <row r="310" spans="1:16" s="74" customFormat="1" ht="84" customHeight="1" x14ac:dyDescent="0.25">
      <c r="A310" s="244"/>
      <c r="B310" s="514"/>
      <c r="C310" s="515"/>
      <c r="D310" s="516"/>
      <c r="E310" s="517"/>
      <c r="F310" s="517"/>
      <c r="G310" s="517"/>
      <c r="H310" s="518"/>
      <c r="I310" s="518"/>
      <c r="J310" s="518"/>
      <c r="K310" s="535"/>
      <c r="L310" s="535"/>
      <c r="M310" s="153" t="s">
        <v>1318</v>
      </c>
      <c r="N310" s="517"/>
      <c r="O310" s="533"/>
    </row>
    <row r="311" spans="1:16" s="74" customFormat="1" ht="54" customHeight="1" thickBot="1" x14ac:dyDescent="0.3">
      <c r="A311" s="244"/>
      <c r="B311" s="546"/>
      <c r="C311" s="547"/>
      <c r="D311" s="548"/>
      <c r="E311" s="549"/>
      <c r="F311" s="549"/>
      <c r="G311" s="549"/>
      <c r="H311" s="550"/>
      <c r="I311" s="550"/>
      <c r="J311" s="550"/>
      <c r="K311" s="551"/>
      <c r="L311" s="551"/>
      <c r="M311" s="160" t="s">
        <v>1319</v>
      </c>
      <c r="N311" s="549"/>
      <c r="O311" s="552"/>
    </row>
    <row r="312" spans="1:16" x14ac:dyDescent="0.25">
      <c r="B312" s="75"/>
      <c r="C312" s="58"/>
      <c r="D312" s="76"/>
      <c r="E312" s="57"/>
      <c r="F312" s="9"/>
      <c r="G312" s="470"/>
      <c r="H312" s="470"/>
      <c r="I312" s="470"/>
      <c r="J312" s="470"/>
      <c r="K312" s="9"/>
      <c r="L312" s="9"/>
      <c r="M312" s="9"/>
      <c r="N312" s="17"/>
      <c r="O312" s="7"/>
    </row>
    <row r="313" spans="1:16" x14ac:dyDescent="0.25">
      <c r="B313" s="75"/>
      <c r="C313" s="58"/>
      <c r="D313" s="76"/>
      <c r="E313" s="57"/>
      <c r="F313" s="9"/>
      <c r="G313" s="9"/>
      <c r="H313" s="9"/>
      <c r="I313" s="9"/>
      <c r="J313" s="9"/>
      <c r="K313" s="9"/>
      <c r="L313" s="9"/>
      <c r="M313" s="9"/>
      <c r="N313" s="17"/>
      <c r="O313" s="7"/>
    </row>
    <row r="314" spans="1:16" ht="15" customHeight="1" x14ac:dyDescent="0.25">
      <c r="B314" s="30"/>
      <c r="F314" s="470"/>
      <c r="G314" s="470"/>
      <c r="H314" s="470"/>
      <c r="I314" s="470"/>
      <c r="K314" s="469" t="s">
        <v>2174</v>
      </c>
      <c r="L314" s="469"/>
      <c r="M314" s="469"/>
      <c r="N314" s="469"/>
      <c r="O314" s="7"/>
    </row>
    <row r="315" spans="1:16" ht="15" customHeight="1" x14ac:dyDescent="0.25">
      <c r="B315" s="30"/>
      <c r="F315" s="484"/>
      <c r="G315" s="484"/>
      <c r="H315" s="484"/>
      <c r="I315" s="484"/>
      <c r="K315" s="475" t="s">
        <v>2242</v>
      </c>
      <c r="L315" s="475"/>
      <c r="M315" s="475"/>
      <c r="N315" s="475"/>
      <c r="O315" s="7"/>
    </row>
    <row r="316" spans="1:16" ht="15.75" customHeight="1" thickBot="1" x14ac:dyDescent="0.3">
      <c r="B316" s="31"/>
      <c r="C316" s="32"/>
      <c r="D316" s="33"/>
      <c r="E316" s="34"/>
      <c r="F316" s="483"/>
      <c r="G316" s="483"/>
      <c r="H316" s="483"/>
      <c r="I316" s="483"/>
      <c r="J316" s="8"/>
      <c r="K316" s="476" t="s">
        <v>17</v>
      </c>
      <c r="L316" s="476"/>
      <c r="M316" s="476"/>
      <c r="N316" s="476"/>
      <c r="O316" s="6"/>
    </row>
    <row r="317" spans="1:16" ht="15" customHeight="1" x14ac:dyDescent="0.25">
      <c r="B317" s="477" t="s">
        <v>2175</v>
      </c>
      <c r="C317" s="478"/>
      <c r="D317" s="478"/>
      <c r="E317" s="478"/>
      <c r="F317" s="478"/>
      <c r="G317" s="478"/>
      <c r="H317" s="478"/>
      <c r="I317" s="478"/>
      <c r="J317" s="478"/>
      <c r="K317" s="478"/>
      <c r="L317" s="478"/>
      <c r="M317" s="478"/>
      <c r="N317" s="478"/>
      <c r="O317" s="479"/>
    </row>
    <row r="318" spans="1:16" ht="15" customHeight="1" x14ac:dyDescent="0.25">
      <c r="B318" s="480" t="s">
        <v>2176</v>
      </c>
      <c r="C318" s="481"/>
      <c r="D318" s="481"/>
      <c r="E318" s="481"/>
      <c r="F318" s="481"/>
      <c r="G318" s="481"/>
      <c r="H318" s="481"/>
      <c r="I318" s="481"/>
      <c r="J318" s="481"/>
      <c r="K318" s="481"/>
      <c r="L318" s="481"/>
      <c r="M318" s="481"/>
      <c r="N318" s="481"/>
      <c r="O318" s="482"/>
    </row>
    <row r="319" spans="1:16" ht="15.75" customHeight="1" thickBot="1" x14ac:dyDescent="0.3">
      <c r="B319" s="472" t="s">
        <v>2177</v>
      </c>
      <c r="C319" s="473"/>
      <c r="D319" s="473"/>
      <c r="E319" s="473"/>
      <c r="F319" s="473"/>
      <c r="G319" s="473"/>
      <c r="H319" s="473"/>
      <c r="I319" s="473"/>
      <c r="J319" s="473"/>
      <c r="K319" s="473"/>
      <c r="L319" s="473"/>
      <c r="M319" s="473"/>
      <c r="N319" s="473"/>
      <c r="O319" s="474"/>
    </row>
    <row r="320" spans="1:16" ht="15.75" thickTop="1" x14ac:dyDescent="0.25">
      <c r="B320" s="71" t="s">
        <v>2243</v>
      </c>
    </row>
  </sheetData>
  <mergeCells count="964">
    <mergeCell ref="B319:O319"/>
    <mergeCell ref="F315:I315"/>
    <mergeCell ref="K315:N315"/>
    <mergeCell ref="F316:I316"/>
    <mergeCell ref="K316:N316"/>
    <mergeCell ref="B317:O317"/>
    <mergeCell ref="B318:O318"/>
    <mergeCell ref="K309:K311"/>
    <mergeCell ref="L309:L311"/>
    <mergeCell ref="N309:N311"/>
    <mergeCell ref="O309:O311"/>
    <mergeCell ref="G312:J312"/>
    <mergeCell ref="F314:I314"/>
    <mergeCell ref="K314:N314"/>
    <mergeCell ref="P304:P305"/>
    <mergeCell ref="B306:B307"/>
    <mergeCell ref="C306:C307"/>
    <mergeCell ref="D306:D307"/>
    <mergeCell ref="E306:E307"/>
    <mergeCell ref="F306:F307"/>
    <mergeCell ref="O306:O307"/>
    <mergeCell ref="B309:B311"/>
    <mergeCell ref="C309:C311"/>
    <mergeCell ref="D309:D311"/>
    <mergeCell ref="E309:E311"/>
    <mergeCell ref="F309:F311"/>
    <mergeCell ref="G309:G311"/>
    <mergeCell ref="H309:H311"/>
    <mergeCell ref="I309:I311"/>
    <mergeCell ref="J309:J311"/>
    <mergeCell ref="G306:G307"/>
    <mergeCell ref="H306:H307"/>
    <mergeCell ref="I306:I307"/>
    <mergeCell ref="J306:J307"/>
    <mergeCell ref="K306:K307"/>
    <mergeCell ref="L306:L307"/>
    <mergeCell ref="B304:B305"/>
    <mergeCell ref="F304:F305"/>
    <mergeCell ref="G304:G305"/>
    <mergeCell ref="H304:H305"/>
    <mergeCell ref="I304:I305"/>
    <mergeCell ref="J304:J305"/>
    <mergeCell ref="K304:K305"/>
    <mergeCell ref="L304:L305"/>
    <mergeCell ref="O304:O305"/>
    <mergeCell ref="D299:D301"/>
    <mergeCell ref="E299:E301"/>
    <mergeCell ref="F299:F301"/>
    <mergeCell ref="G299:G301"/>
    <mergeCell ref="K302:K303"/>
    <mergeCell ref="L302:L303"/>
    <mergeCell ref="N302:N303"/>
    <mergeCell ref="O302:O303"/>
    <mergeCell ref="P302:P303"/>
    <mergeCell ref="B297:B298"/>
    <mergeCell ref="C297:C298"/>
    <mergeCell ref="D297:D298"/>
    <mergeCell ref="E297:E298"/>
    <mergeCell ref="F297:F298"/>
    <mergeCell ref="G297:G298"/>
    <mergeCell ref="O299:O301"/>
    <mergeCell ref="B302:B303"/>
    <mergeCell ref="C302:C303"/>
    <mergeCell ref="D302:D303"/>
    <mergeCell ref="E302:E303"/>
    <mergeCell ref="F302:F303"/>
    <mergeCell ref="G302:G303"/>
    <mergeCell ref="H302:H303"/>
    <mergeCell ref="I302:I303"/>
    <mergeCell ref="J302:J303"/>
    <mergeCell ref="H299:H301"/>
    <mergeCell ref="I299:I301"/>
    <mergeCell ref="J299:J301"/>
    <mergeCell ref="K299:K301"/>
    <mergeCell ref="L299:L301"/>
    <mergeCell ref="N299:N300"/>
    <mergeCell ref="B299:B301"/>
    <mergeCell ref="C299:C301"/>
    <mergeCell ref="J292:J296"/>
    <mergeCell ref="K292:K296"/>
    <mergeCell ref="L292:L296"/>
    <mergeCell ref="N292:N296"/>
    <mergeCell ref="O292:O296"/>
    <mergeCell ref="L290:L291"/>
    <mergeCell ref="N290:N291"/>
    <mergeCell ref="O290:O291"/>
    <mergeCell ref="I297:I298"/>
    <mergeCell ref="K297:K298"/>
    <mergeCell ref="L297:L298"/>
    <mergeCell ref="M297:M298"/>
    <mergeCell ref="N297:N298"/>
    <mergeCell ref="O297:O298"/>
    <mergeCell ref="B292:B296"/>
    <mergeCell ref="C292:C296"/>
    <mergeCell ref="D292:D296"/>
    <mergeCell ref="E292:E296"/>
    <mergeCell ref="F292:F296"/>
    <mergeCell ref="G292:G296"/>
    <mergeCell ref="H292:H296"/>
    <mergeCell ref="N287:N289"/>
    <mergeCell ref="O287:O289"/>
    <mergeCell ref="B290:B291"/>
    <mergeCell ref="C290:C291"/>
    <mergeCell ref="D290:D291"/>
    <mergeCell ref="E290:E291"/>
    <mergeCell ref="F290:F291"/>
    <mergeCell ref="G290:G291"/>
    <mergeCell ref="I290:I291"/>
    <mergeCell ref="K290:K291"/>
    <mergeCell ref="G287:G289"/>
    <mergeCell ref="H287:H289"/>
    <mergeCell ref="I287:I289"/>
    <mergeCell ref="J287:J289"/>
    <mergeCell ref="K287:K289"/>
    <mergeCell ref="L287:L289"/>
    <mergeCell ref="I292:I296"/>
    <mergeCell ref="J283:J286"/>
    <mergeCell ref="K283:K286"/>
    <mergeCell ref="L283:L286"/>
    <mergeCell ref="N283:N286"/>
    <mergeCell ref="O283:O286"/>
    <mergeCell ref="B287:B289"/>
    <mergeCell ref="C287:C289"/>
    <mergeCell ref="D287:D289"/>
    <mergeCell ref="E287:E289"/>
    <mergeCell ref="F287:F289"/>
    <mergeCell ref="B283:B286"/>
    <mergeCell ref="C283:C286"/>
    <mergeCell ref="D283:D286"/>
    <mergeCell ref="E283:E286"/>
    <mergeCell ref="F283:F286"/>
    <mergeCell ref="G283:G286"/>
    <mergeCell ref="H283:H286"/>
    <mergeCell ref="I283:I286"/>
    <mergeCell ref="G280:G282"/>
    <mergeCell ref="H280:H282"/>
    <mergeCell ref="I280:I282"/>
    <mergeCell ref="N275:N279"/>
    <mergeCell ref="O275:O279"/>
    <mergeCell ref="M277:M279"/>
    <mergeCell ref="B280:B282"/>
    <mergeCell ref="C280:C282"/>
    <mergeCell ref="D280:D282"/>
    <mergeCell ref="E280:E282"/>
    <mergeCell ref="F280:F282"/>
    <mergeCell ref="N280:N282"/>
    <mergeCell ref="O280:O282"/>
    <mergeCell ref="J280:J282"/>
    <mergeCell ref="K280:K282"/>
    <mergeCell ref="L280:L282"/>
    <mergeCell ref="O270:O273"/>
    <mergeCell ref="B275:B279"/>
    <mergeCell ref="C275:C279"/>
    <mergeCell ref="D275:D279"/>
    <mergeCell ref="E275:E279"/>
    <mergeCell ref="F275:F279"/>
    <mergeCell ref="G275:G279"/>
    <mergeCell ref="H275:H279"/>
    <mergeCell ref="I275:I279"/>
    <mergeCell ref="J275:J279"/>
    <mergeCell ref="H270:H273"/>
    <mergeCell ref="I270:I273"/>
    <mergeCell ref="J270:J273"/>
    <mergeCell ref="K270:K273"/>
    <mergeCell ref="L270:L273"/>
    <mergeCell ref="N270:N273"/>
    <mergeCell ref="B270:B273"/>
    <mergeCell ref="C270:C273"/>
    <mergeCell ref="D270:D273"/>
    <mergeCell ref="E270:E273"/>
    <mergeCell ref="F270:F273"/>
    <mergeCell ref="G270:G273"/>
    <mergeCell ref="K275:K279"/>
    <mergeCell ref="L275:L279"/>
    <mergeCell ref="B266:B269"/>
    <mergeCell ref="C266:C269"/>
    <mergeCell ref="D266:D269"/>
    <mergeCell ref="E266:E269"/>
    <mergeCell ref="F266:F269"/>
    <mergeCell ref="G266:G269"/>
    <mergeCell ref="H266:H269"/>
    <mergeCell ref="I266:I269"/>
    <mergeCell ref="H263:H265"/>
    <mergeCell ref="I263:I265"/>
    <mergeCell ref="B263:B265"/>
    <mergeCell ref="C263:C265"/>
    <mergeCell ref="D263:D265"/>
    <mergeCell ref="E263:E265"/>
    <mergeCell ref="F263:F265"/>
    <mergeCell ref="G263:G265"/>
    <mergeCell ref="K256:K258"/>
    <mergeCell ref="L256:L258"/>
    <mergeCell ref="N256:N258"/>
    <mergeCell ref="O256:O258"/>
    <mergeCell ref="O263:O269"/>
    <mergeCell ref="M265:M267"/>
    <mergeCell ref="J263:J265"/>
    <mergeCell ref="K263:K265"/>
    <mergeCell ref="L263:L265"/>
    <mergeCell ref="N263:N269"/>
    <mergeCell ref="J266:J269"/>
    <mergeCell ref="K266:K269"/>
    <mergeCell ref="L266:L269"/>
    <mergeCell ref="M268:M269"/>
    <mergeCell ref="B259:B262"/>
    <mergeCell ref="C259:C262"/>
    <mergeCell ref="D259:D262"/>
    <mergeCell ref="E259:E262"/>
    <mergeCell ref="F259:F262"/>
    <mergeCell ref="G259:G260"/>
    <mergeCell ref="O259:O262"/>
    <mergeCell ref="G261:G262"/>
    <mergeCell ref="J261:J262"/>
    <mergeCell ref="M261:M262"/>
    <mergeCell ref="K259:K262"/>
    <mergeCell ref="L259:L262"/>
    <mergeCell ref="N259:N262"/>
    <mergeCell ref="H259:H260"/>
    <mergeCell ref="I259:I262"/>
    <mergeCell ref="J259:J260"/>
    <mergeCell ref="H244:H255"/>
    <mergeCell ref="I244:I255"/>
    <mergeCell ref="J244:J255"/>
    <mergeCell ref="K244:K255"/>
    <mergeCell ref="L244:L255"/>
    <mergeCell ref="N244:N255"/>
    <mergeCell ref="B244:B255"/>
    <mergeCell ref="C244:C255"/>
    <mergeCell ref="D244:D255"/>
    <mergeCell ref="E244:E255"/>
    <mergeCell ref="F244:F255"/>
    <mergeCell ref="G244:G255"/>
    <mergeCell ref="B256:B258"/>
    <mergeCell ref="C256:C258"/>
    <mergeCell ref="D256:D258"/>
    <mergeCell ref="E256:E258"/>
    <mergeCell ref="F256:F258"/>
    <mergeCell ref="G256:G258"/>
    <mergeCell ref="H256:H258"/>
    <mergeCell ref="I256:I258"/>
    <mergeCell ref="J256:J258"/>
    <mergeCell ref="J239:J243"/>
    <mergeCell ref="K239:K243"/>
    <mergeCell ref="L239:L243"/>
    <mergeCell ref="N239:N243"/>
    <mergeCell ref="O239:O243"/>
    <mergeCell ref="J235:J238"/>
    <mergeCell ref="K235:K238"/>
    <mergeCell ref="L235:L238"/>
    <mergeCell ref="O244:O255"/>
    <mergeCell ref="B239:B243"/>
    <mergeCell ref="C239:C243"/>
    <mergeCell ref="D239:D243"/>
    <mergeCell ref="E239:E243"/>
    <mergeCell ref="F239:F243"/>
    <mergeCell ref="G239:G243"/>
    <mergeCell ref="H239:H243"/>
    <mergeCell ref="N232:N238"/>
    <mergeCell ref="O232:O238"/>
    <mergeCell ref="B235:B238"/>
    <mergeCell ref="C235:C238"/>
    <mergeCell ref="D235:D238"/>
    <mergeCell ref="E235:E238"/>
    <mergeCell ref="F235:F238"/>
    <mergeCell ref="G235:G238"/>
    <mergeCell ref="H235:H238"/>
    <mergeCell ref="I235:I238"/>
    <mergeCell ref="G232:G234"/>
    <mergeCell ref="H232:H234"/>
    <mergeCell ref="I232:I234"/>
    <mergeCell ref="J232:J234"/>
    <mergeCell ref="K232:K234"/>
    <mergeCell ref="L232:L234"/>
    <mergeCell ref="I239:I243"/>
    <mergeCell ref="J228:J231"/>
    <mergeCell ref="K228:K231"/>
    <mergeCell ref="L228:L231"/>
    <mergeCell ref="N228:N231"/>
    <mergeCell ref="O228:O231"/>
    <mergeCell ref="B232:B234"/>
    <mergeCell ref="C232:C234"/>
    <mergeCell ref="D232:D234"/>
    <mergeCell ref="E232:E234"/>
    <mergeCell ref="F232:F234"/>
    <mergeCell ref="B228:B231"/>
    <mergeCell ref="C228:C231"/>
    <mergeCell ref="D228:D231"/>
    <mergeCell ref="E228:E231"/>
    <mergeCell ref="F228:F231"/>
    <mergeCell ref="G228:G231"/>
    <mergeCell ref="H228:H231"/>
    <mergeCell ref="I228:I231"/>
    <mergeCell ref="G226:G227"/>
    <mergeCell ref="H226:H227"/>
    <mergeCell ref="I226:I227"/>
    <mergeCell ref="J220:J223"/>
    <mergeCell ref="K220:K223"/>
    <mergeCell ref="L220:L223"/>
    <mergeCell ref="N220:N223"/>
    <mergeCell ref="O220:O223"/>
    <mergeCell ref="B226:B227"/>
    <mergeCell ref="C226:C227"/>
    <mergeCell ref="D226:D227"/>
    <mergeCell ref="E226:E227"/>
    <mergeCell ref="F226:F227"/>
    <mergeCell ref="N226:N227"/>
    <mergeCell ref="O226:O227"/>
    <mergeCell ref="J226:J227"/>
    <mergeCell ref="K226:K227"/>
    <mergeCell ref="L226:L227"/>
    <mergeCell ref="B220:B223"/>
    <mergeCell ref="C220:C223"/>
    <mergeCell ref="D220:D223"/>
    <mergeCell ref="E220:E223"/>
    <mergeCell ref="F220:F223"/>
    <mergeCell ref="G220:G223"/>
    <mergeCell ref="H220:H223"/>
    <mergeCell ref="I220:I223"/>
    <mergeCell ref="G218:G219"/>
    <mergeCell ref="H218:H219"/>
    <mergeCell ref="I218:I219"/>
    <mergeCell ref="K210:K215"/>
    <mergeCell ref="L210:L215"/>
    <mergeCell ref="N210:N215"/>
    <mergeCell ref="O210:O215"/>
    <mergeCell ref="M214:M215"/>
    <mergeCell ref="B218:B219"/>
    <mergeCell ref="C218:C219"/>
    <mergeCell ref="D218:D219"/>
    <mergeCell ref="E218:E219"/>
    <mergeCell ref="F218:F219"/>
    <mergeCell ref="N218:N219"/>
    <mergeCell ref="O218:O219"/>
    <mergeCell ref="J218:J219"/>
    <mergeCell ref="K218:K219"/>
    <mergeCell ref="L218:L219"/>
    <mergeCell ref="B210:B215"/>
    <mergeCell ref="C210:C215"/>
    <mergeCell ref="D210:D215"/>
    <mergeCell ref="E210:E215"/>
    <mergeCell ref="F210:F215"/>
    <mergeCell ref="G210:G215"/>
    <mergeCell ref="H210:H215"/>
    <mergeCell ref="I210:I215"/>
    <mergeCell ref="J210:J215"/>
    <mergeCell ref="K203:K205"/>
    <mergeCell ref="L203:L205"/>
    <mergeCell ref="N203:N205"/>
    <mergeCell ref="O203:O205"/>
    <mergeCell ref="B206:B208"/>
    <mergeCell ref="C206:C208"/>
    <mergeCell ref="D206:D208"/>
    <mergeCell ref="E206:E208"/>
    <mergeCell ref="F206:F208"/>
    <mergeCell ref="G206:G208"/>
    <mergeCell ref="O206:O208"/>
    <mergeCell ref="H206:H208"/>
    <mergeCell ref="I206:I208"/>
    <mergeCell ref="J206:J208"/>
    <mergeCell ref="K206:K208"/>
    <mergeCell ref="L206:L208"/>
    <mergeCell ref="N206:N208"/>
    <mergeCell ref="B203:B205"/>
    <mergeCell ref="C203:C205"/>
    <mergeCell ref="D203:D205"/>
    <mergeCell ref="E203:E205"/>
    <mergeCell ref="F203:F205"/>
    <mergeCell ref="G203:G205"/>
    <mergeCell ref="H203:H205"/>
    <mergeCell ref="I203:I205"/>
    <mergeCell ref="J203:J205"/>
    <mergeCell ref="K193:K196"/>
    <mergeCell ref="L193:L196"/>
    <mergeCell ref="N193:N196"/>
    <mergeCell ref="O193:O196"/>
    <mergeCell ref="B197:B201"/>
    <mergeCell ref="C197:C201"/>
    <mergeCell ref="D197:D201"/>
    <mergeCell ref="E197:E201"/>
    <mergeCell ref="F197:F201"/>
    <mergeCell ref="G197:G201"/>
    <mergeCell ref="O197:O201"/>
    <mergeCell ref="H197:H201"/>
    <mergeCell ref="I197:I201"/>
    <mergeCell ref="J197:J201"/>
    <mergeCell ref="K197:K201"/>
    <mergeCell ref="L197:L201"/>
    <mergeCell ref="N197:N201"/>
    <mergeCell ref="B193:B196"/>
    <mergeCell ref="C193:C196"/>
    <mergeCell ref="D193:D196"/>
    <mergeCell ref="E193:E196"/>
    <mergeCell ref="F193:F196"/>
    <mergeCell ref="O191:O192"/>
    <mergeCell ref="I191:I192"/>
    <mergeCell ref="J191:J192"/>
    <mergeCell ref="K191:K192"/>
    <mergeCell ref="L191:L192"/>
    <mergeCell ref="M191:M192"/>
    <mergeCell ref="N191:N192"/>
    <mergeCell ref="B186:B190"/>
    <mergeCell ref="C186:C190"/>
    <mergeCell ref="D186:D190"/>
    <mergeCell ref="O187:O189"/>
    <mergeCell ref="G193:G196"/>
    <mergeCell ref="H193:H196"/>
    <mergeCell ref="I193:I196"/>
    <mergeCell ref="J193:J196"/>
    <mergeCell ref="K186:K190"/>
    <mergeCell ref="L186:L190"/>
    <mergeCell ref="N186:N190"/>
    <mergeCell ref="B191:B192"/>
    <mergeCell ref="C191:C192"/>
    <mergeCell ref="D191:D192"/>
    <mergeCell ref="E191:E192"/>
    <mergeCell ref="F191:F192"/>
    <mergeCell ref="G191:G192"/>
    <mergeCell ref="E186:E190"/>
    <mergeCell ref="F186:F190"/>
    <mergeCell ref="G186:G190"/>
    <mergeCell ref="H186:H190"/>
    <mergeCell ref="I186:I190"/>
    <mergeCell ref="J186:J190"/>
    <mergeCell ref="K180:K182"/>
    <mergeCell ref="L180:L182"/>
    <mergeCell ref="N180:N182"/>
    <mergeCell ref="O180:O182"/>
    <mergeCell ref="B183:B185"/>
    <mergeCell ref="C183:C185"/>
    <mergeCell ref="D183:D185"/>
    <mergeCell ref="E183:E185"/>
    <mergeCell ref="F183:F185"/>
    <mergeCell ref="G183:G185"/>
    <mergeCell ref="O183:O185"/>
    <mergeCell ref="H183:H185"/>
    <mergeCell ref="I183:I185"/>
    <mergeCell ref="J183:J185"/>
    <mergeCell ref="K183:K185"/>
    <mergeCell ref="L183:L185"/>
    <mergeCell ref="N183:N185"/>
    <mergeCell ref="B180:B182"/>
    <mergeCell ref="C180:C182"/>
    <mergeCell ref="D180:D182"/>
    <mergeCell ref="E180:E182"/>
    <mergeCell ref="F180:F182"/>
    <mergeCell ref="G180:G182"/>
    <mergeCell ref="H180:H182"/>
    <mergeCell ref="I180:I182"/>
    <mergeCell ref="J180:J182"/>
    <mergeCell ref="K172:K175"/>
    <mergeCell ref="L172:L175"/>
    <mergeCell ref="N172:N175"/>
    <mergeCell ref="O172:O175"/>
    <mergeCell ref="B176:B179"/>
    <mergeCell ref="C176:C179"/>
    <mergeCell ref="D176:D179"/>
    <mergeCell ref="E176:E179"/>
    <mergeCell ref="F176:F179"/>
    <mergeCell ref="G176:G179"/>
    <mergeCell ref="O176:O179"/>
    <mergeCell ref="H176:H179"/>
    <mergeCell ref="I176:I179"/>
    <mergeCell ref="J176:J179"/>
    <mergeCell ref="K176:K179"/>
    <mergeCell ref="L176:L179"/>
    <mergeCell ref="N176:N179"/>
    <mergeCell ref="B172:B175"/>
    <mergeCell ref="C172:C175"/>
    <mergeCell ref="D172:D175"/>
    <mergeCell ref="E172:E175"/>
    <mergeCell ref="F172:F175"/>
    <mergeCell ref="G172:G175"/>
    <mergeCell ref="H172:H175"/>
    <mergeCell ref="I172:I175"/>
    <mergeCell ref="J172:J175"/>
    <mergeCell ref="K161:K169"/>
    <mergeCell ref="L161:L169"/>
    <mergeCell ref="N161:N169"/>
    <mergeCell ref="O161:O169"/>
    <mergeCell ref="B170:B171"/>
    <mergeCell ref="C170:C171"/>
    <mergeCell ref="D170:D171"/>
    <mergeCell ref="E170:E171"/>
    <mergeCell ref="F170:F171"/>
    <mergeCell ref="G170:G171"/>
    <mergeCell ref="O170:O171"/>
    <mergeCell ref="I170:I171"/>
    <mergeCell ref="J170:J171"/>
    <mergeCell ref="K170:K171"/>
    <mergeCell ref="L170:L171"/>
    <mergeCell ref="M170:M171"/>
    <mergeCell ref="N170:N171"/>
    <mergeCell ref="B161:B169"/>
    <mergeCell ref="C161:C169"/>
    <mergeCell ref="D161:D169"/>
    <mergeCell ref="E161:E169"/>
    <mergeCell ref="F161:F169"/>
    <mergeCell ref="G161:G169"/>
    <mergeCell ref="H161:H169"/>
    <mergeCell ref="I161:I169"/>
    <mergeCell ref="J161:J169"/>
    <mergeCell ref="N153:N156"/>
    <mergeCell ref="O153:O156"/>
    <mergeCell ref="B157:B159"/>
    <mergeCell ref="C157:C159"/>
    <mergeCell ref="D157:D159"/>
    <mergeCell ref="E157:E159"/>
    <mergeCell ref="F157:F159"/>
    <mergeCell ref="G157:G159"/>
    <mergeCell ref="O157:O159"/>
    <mergeCell ref="H157:H159"/>
    <mergeCell ref="I157:I159"/>
    <mergeCell ref="J157:J159"/>
    <mergeCell ref="K157:K159"/>
    <mergeCell ref="L157:L159"/>
    <mergeCell ref="N157:N159"/>
    <mergeCell ref="O149:O152"/>
    <mergeCell ref="B153:B156"/>
    <mergeCell ref="C153:C156"/>
    <mergeCell ref="D153:D156"/>
    <mergeCell ref="E153:E156"/>
    <mergeCell ref="F153:F156"/>
    <mergeCell ref="G153:G155"/>
    <mergeCell ref="H153:H156"/>
    <mergeCell ref="I153:I156"/>
    <mergeCell ref="J153:J156"/>
    <mergeCell ref="H149:H152"/>
    <mergeCell ref="I149:I152"/>
    <mergeCell ref="J149:J152"/>
    <mergeCell ref="K149:K152"/>
    <mergeCell ref="L149:L152"/>
    <mergeCell ref="N149:N152"/>
    <mergeCell ref="B149:B152"/>
    <mergeCell ref="C149:C152"/>
    <mergeCell ref="D149:D152"/>
    <mergeCell ref="E149:E152"/>
    <mergeCell ref="F149:F152"/>
    <mergeCell ref="G149:G151"/>
    <mergeCell ref="K153:K156"/>
    <mergeCell ref="L153:L156"/>
    <mergeCell ref="I145:I148"/>
    <mergeCell ref="J145:J148"/>
    <mergeCell ref="K145:K148"/>
    <mergeCell ref="L145:L148"/>
    <mergeCell ref="N145:N148"/>
    <mergeCell ref="O145:O148"/>
    <mergeCell ref="B145:B148"/>
    <mergeCell ref="C145:C148"/>
    <mergeCell ref="D145:D148"/>
    <mergeCell ref="E145:E148"/>
    <mergeCell ref="F145:F148"/>
    <mergeCell ref="H145:H148"/>
    <mergeCell ref="G147:G148"/>
    <mergeCell ref="I141:I144"/>
    <mergeCell ref="J141:J144"/>
    <mergeCell ref="K141:K144"/>
    <mergeCell ref="L141:L144"/>
    <mergeCell ref="N141:N144"/>
    <mergeCell ref="O141:O144"/>
    <mergeCell ref="B141:B144"/>
    <mergeCell ref="C141:C144"/>
    <mergeCell ref="D141:D144"/>
    <mergeCell ref="E141:E144"/>
    <mergeCell ref="F141:F144"/>
    <mergeCell ref="H141:H144"/>
    <mergeCell ref="G143:G144"/>
    <mergeCell ref="L137:L140"/>
    <mergeCell ref="N137:N140"/>
    <mergeCell ref="O137:O140"/>
    <mergeCell ref="G139:G140"/>
    <mergeCell ref="H139:H140"/>
    <mergeCell ref="L133:L136"/>
    <mergeCell ref="N133:N136"/>
    <mergeCell ref="O133:O136"/>
    <mergeCell ref="G134:G136"/>
    <mergeCell ref="B137:B140"/>
    <mergeCell ref="C137:C140"/>
    <mergeCell ref="D137:D140"/>
    <mergeCell ref="E137:E140"/>
    <mergeCell ref="F137:F140"/>
    <mergeCell ref="I137:I140"/>
    <mergeCell ref="O130:O132"/>
    <mergeCell ref="B133:B136"/>
    <mergeCell ref="C133:C136"/>
    <mergeCell ref="D133:D136"/>
    <mergeCell ref="E133:E136"/>
    <mergeCell ref="F133:F136"/>
    <mergeCell ref="H133:H136"/>
    <mergeCell ref="I133:I136"/>
    <mergeCell ref="J133:J136"/>
    <mergeCell ref="K133:K136"/>
    <mergeCell ref="H130:H132"/>
    <mergeCell ref="I130:I132"/>
    <mergeCell ref="J130:J131"/>
    <mergeCell ref="K130:K132"/>
    <mergeCell ref="L130:L132"/>
    <mergeCell ref="N130:N132"/>
    <mergeCell ref="J137:J140"/>
    <mergeCell ref="K137:K140"/>
    <mergeCell ref="K126:K129"/>
    <mergeCell ref="L126:L129"/>
    <mergeCell ref="N126:N129"/>
    <mergeCell ref="O126:O129"/>
    <mergeCell ref="B130:B132"/>
    <mergeCell ref="C130:C132"/>
    <mergeCell ref="D130:D132"/>
    <mergeCell ref="E130:E132"/>
    <mergeCell ref="F130:F132"/>
    <mergeCell ref="G130:G131"/>
    <mergeCell ref="B126:B129"/>
    <mergeCell ref="C126:C129"/>
    <mergeCell ref="D126:D129"/>
    <mergeCell ref="E126:E129"/>
    <mergeCell ref="F126:F129"/>
    <mergeCell ref="G126:G127"/>
    <mergeCell ref="H126:H127"/>
    <mergeCell ref="I126:I129"/>
    <mergeCell ref="J126:J127"/>
    <mergeCell ref="K120:K122"/>
    <mergeCell ref="L120:L122"/>
    <mergeCell ref="N120:N122"/>
    <mergeCell ref="O120:O122"/>
    <mergeCell ref="B123:B125"/>
    <mergeCell ref="C123:C125"/>
    <mergeCell ref="D123:D125"/>
    <mergeCell ref="E123:E125"/>
    <mergeCell ref="F123:F125"/>
    <mergeCell ref="G123:G125"/>
    <mergeCell ref="O123:O125"/>
    <mergeCell ref="H123:H124"/>
    <mergeCell ref="I123:I125"/>
    <mergeCell ref="J123:J124"/>
    <mergeCell ref="K123:K125"/>
    <mergeCell ref="L123:L125"/>
    <mergeCell ref="N123:N125"/>
    <mergeCell ref="B120:B122"/>
    <mergeCell ref="C120:C122"/>
    <mergeCell ref="D120:D122"/>
    <mergeCell ref="E120:E122"/>
    <mergeCell ref="F120:F122"/>
    <mergeCell ref="G120:G122"/>
    <mergeCell ref="H120:H121"/>
    <mergeCell ref="I120:I122"/>
    <mergeCell ref="J120:J121"/>
    <mergeCell ref="K114:K116"/>
    <mergeCell ref="L114:L116"/>
    <mergeCell ref="N114:N116"/>
    <mergeCell ref="O114:O116"/>
    <mergeCell ref="B117:B119"/>
    <mergeCell ref="C117:C119"/>
    <mergeCell ref="D117:D119"/>
    <mergeCell ref="E117:E119"/>
    <mergeCell ref="F117:F119"/>
    <mergeCell ref="G117:G119"/>
    <mergeCell ref="O117:O119"/>
    <mergeCell ref="H117:H118"/>
    <mergeCell ref="I117:I119"/>
    <mergeCell ref="J117:J118"/>
    <mergeCell ref="K117:K119"/>
    <mergeCell ref="L117:L119"/>
    <mergeCell ref="N117:N119"/>
    <mergeCell ref="B114:B116"/>
    <mergeCell ref="C114:C116"/>
    <mergeCell ref="D114:D116"/>
    <mergeCell ref="E114:E116"/>
    <mergeCell ref="F114:F116"/>
    <mergeCell ref="G114:G116"/>
    <mergeCell ref="H114:H115"/>
    <mergeCell ref="I114:I116"/>
    <mergeCell ref="J114:J115"/>
    <mergeCell ref="J109:J110"/>
    <mergeCell ref="M109:M110"/>
    <mergeCell ref="B111:B113"/>
    <mergeCell ref="C111:C113"/>
    <mergeCell ref="D111:D113"/>
    <mergeCell ref="E111:E113"/>
    <mergeCell ref="F111:F113"/>
    <mergeCell ref="G111:G113"/>
    <mergeCell ref="O111:O113"/>
    <mergeCell ref="H111:H112"/>
    <mergeCell ref="I111:I113"/>
    <mergeCell ref="J111:J112"/>
    <mergeCell ref="K111:K113"/>
    <mergeCell ref="L111:L113"/>
    <mergeCell ref="N111:N113"/>
    <mergeCell ref="O103:O107"/>
    <mergeCell ref="B108:B110"/>
    <mergeCell ref="C108:C110"/>
    <mergeCell ref="D108:D110"/>
    <mergeCell ref="E108:E110"/>
    <mergeCell ref="F108:F110"/>
    <mergeCell ref="G108:G110"/>
    <mergeCell ref="I108:I110"/>
    <mergeCell ref="K108:K110"/>
    <mergeCell ref="L108:L110"/>
    <mergeCell ref="H103:H107"/>
    <mergeCell ref="I103:I107"/>
    <mergeCell ref="J103:J107"/>
    <mergeCell ref="K103:K107"/>
    <mergeCell ref="L103:L107"/>
    <mergeCell ref="N103:N107"/>
    <mergeCell ref="B103:B107"/>
    <mergeCell ref="C103:C107"/>
    <mergeCell ref="D103:D107"/>
    <mergeCell ref="E103:E107"/>
    <mergeCell ref="F103:F107"/>
    <mergeCell ref="G103:G107"/>
    <mergeCell ref="N108:N110"/>
    <mergeCell ref="O108:O110"/>
    <mergeCell ref="C85:C88"/>
    <mergeCell ref="H93:H102"/>
    <mergeCell ref="I93:I102"/>
    <mergeCell ref="J93:J102"/>
    <mergeCell ref="K93:K102"/>
    <mergeCell ref="L93:L102"/>
    <mergeCell ref="N93:N102"/>
    <mergeCell ref="J89:J92"/>
    <mergeCell ref="K89:K92"/>
    <mergeCell ref="L89:L92"/>
    <mergeCell ref="N89:N92"/>
    <mergeCell ref="O80:O84"/>
    <mergeCell ref="B93:B102"/>
    <mergeCell ref="C93:C102"/>
    <mergeCell ref="D93:D102"/>
    <mergeCell ref="E93:E102"/>
    <mergeCell ref="F93:F102"/>
    <mergeCell ref="G93:G102"/>
    <mergeCell ref="O85:O102"/>
    <mergeCell ref="P85:P88"/>
    <mergeCell ref="B89:B92"/>
    <mergeCell ref="C89:C92"/>
    <mergeCell ref="D89:D92"/>
    <mergeCell ref="E89:E92"/>
    <mergeCell ref="F89:F92"/>
    <mergeCell ref="G89:G92"/>
    <mergeCell ref="H89:H92"/>
    <mergeCell ref="I89:I92"/>
    <mergeCell ref="H85:H88"/>
    <mergeCell ref="I85:I88"/>
    <mergeCell ref="J85:J88"/>
    <mergeCell ref="K85:K88"/>
    <mergeCell ref="L85:L88"/>
    <mergeCell ref="N85:N88"/>
    <mergeCell ref="B85:B88"/>
    <mergeCell ref="N78:N79"/>
    <mergeCell ref="D85:D88"/>
    <mergeCell ref="E85:E88"/>
    <mergeCell ref="F85:F88"/>
    <mergeCell ref="G85:G88"/>
    <mergeCell ref="J80:J84"/>
    <mergeCell ref="K80:K84"/>
    <mergeCell ref="L80:L84"/>
    <mergeCell ref="N80:N84"/>
    <mergeCell ref="N73:N74"/>
    <mergeCell ref="O73:O74"/>
    <mergeCell ref="B78:B79"/>
    <mergeCell ref="C78:C79"/>
    <mergeCell ref="D78:D79"/>
    <mergeCell ref="E78:E79"/>
    <mergeCell ref="F78:F79"/>
    <mergeCell ref="G78:G79"/>
    <mergeCell ref="P80:P84"/>
    <mergeCell ref="O78:O79"/>
    <mergeCell ref="P78:P79"/>
    <mergeCell ref="B80:B84"/>
    <mergeCell ref="C80:C84"/>
    <mergeCell ref="D80:D84"/>
    <mergeCell ref="E80:E84"/>
    <mergeCell ref="F80:F84"/>
    <mergeCell ref="G80:G84"/>
    <mergeCell ref="H80:H84"/>
    <mergeCell ref="I80:I84"/>
    <mergeCell ref="H78:H79"/>
    <mergeCell ref="I78:I79"/>
    <mergeCell ref="J78:J79"/>
    <mergeCell ref="K78:K79"/>
    <mergeCell ref="L78:L79"/>
    <mergeCell ref="O68:O72"/>
    <mergeCell ref="B73:B74"/>
    <mergeCell ref="C73:C74"/>
    <mergeCell ref="D73:D74"/>
    <mergeCell ref="E73:E74"/>
    <mergeCell ref="F73:F74"/>
    <mergeCell ref="G73:G74"/>
    <mergeCell ref="H73:H74"/>
    <mergeCell ref="I73:I74"/>
    <mergeCell ref="J73:J74"/>
    <mergeCell ref="H68:H72"/>
    <mergeCell ref="I68:I72"/>
    <mergeCell ref="J68:J72"/>
    <mergeCell ref="K68:K72"/>
    <mergeCell ref="L68:L72"/>
    <mergeCell ref="N68:N72"/>
    <mergeCell ref="B68:B72"/>
    <mergeCell ref="C68:C72"/>
    <mergeCell ref="D68:D72"/>
    <mergeCell ref="E68:E72"/>
    <mergeCell ref="F68:F72"/>
    <mergeCell ref="G68:G72"/>
    <mergeCell ref="K73:K74"/>
    <mergeCell ref="L73:L74"/>
    <mergeCell ref="J62:J66"/>
    <mergeCell ref="K62:K66"/>
    <mergeCell ref="L62:L66"/>
    <mergeCell ref="N62:N66"/>
    <mergeCell ref="O62:O66"/>
    <mergeCell ref="P62:P66"/>
    <mergeCell ref="N60:N61"/>
    <mergeCell ref="O60:O61"/>
    <mergeCell ref="B62:B66"/>
    <mergeCell ref="C62:C66"/>
    <mergeCell ref="D62:D66"/>
    <mergeCell ref="E62:E66"/>
    <mergeCell ref="F62:F66"/>
    <mergeCell ref="G62:G66"/>
    <mergeCell ref="H62:H66"/>
    <mergeCell ref="I62:I66"/>
    <mergeCell ref="G60:G61"/>
    <mergeCell ref="H60:H61"/>
    <mergeCell ref="I60:I61"/>
    <mergeCell ref="J60:J61"/>
    <mergeCell ref="K60:K61"/>
    <mergeCell ref="L60:L61"/>
    <mergeCell ref="J58:J59"/>
    <mergeCell ref="K58:K59"/>
    <mergeCell ref="L58:L59"/>
    <mergeCell ref="N58:N59"/>
    <mergeCell ref="O58:O59"/>
    <mergeCell ref="B60:B61"/>
    <mergeCell ref="C60:C61"/>
    <mergeCell ref="D60:D61"/>
    <mergeCell ref="E60:E61"/>
    <mergeCell ref="F60:F61"/>
    <mergeCell ref="B58:B59"/>
    <mergeCell ref="C58:C59"/>
    <mergeCell ref="D58:D59"/>
    <mergeCell ref="E58:E59"/>
    <mergeCell ref="F58:F59"/>
    <mergeCell ref="G58:G59"/>
    <mergeCell ref="H58:H59"/>
    <mergeCell ref="I58:I59"/>
    <mergeCell ref="G54:G57"/>
    <mergeCell ref="H54:H57"/>
    <mergeCell ref="I54:I57"/>
    <mergeCell ref="O51:O57"/>
    <mergeCell ref="J51:J53"/>
    <mergeCell ref="K51:K53"/>
    <mergeCell ref="L51:L53"/>
    <mergeCell ref="N51:N53"/>
    <mergeCell ref="B54:B57"/>
    <mergeCell ref="C54:C57"/>
    <mergeCell ref="D54:D57"/>
    <mergeCell ref="E54:E57"/>
    <mergeCell ref="F54:F57"/>
    <mergeCell ref="N54:N57"/>
    <mergeCell ref="J54:J57"/>
    <mergeCell ref="K54:K57"/>
    <mergeCell ref="L54:L57"/>
    <mergeCell ref="B51:B53"/>
    <mergeCell ref="C51:C53"/>
    <mergeCell ref="D51:D53"/>
    <mergeCell ref="E51:E53"/>
    <mergeCell ref="F51:F53"/>
    <mergeCell ref="G51:G53"/>
    <mergeCell ref="H51:H53"/>
    <mergeCell ref="I51:I53"/>
    <mergeCell ref="H42:H44"/>
    <mergeCell ref="I42:I48"/>
    <mergeCell ref="K38:K41"/>
    <mergeCell ref="L38:L41"/>
    <mergeCell ref="N38:N41"/>
    <mergeCell ref="O38:O41"/>
    <mergeCell ref="B42:B48"/>
    <mergeCell ref="C42:C48"/>
    <mergeCell ref="D42:D48"/>
    <mergeCell ref="E42:E48"/>
    <mergeCell ref="F42:F48"/>
    <mergeCell ref="G42:G48"/>
    <mergeCell ref="O42:O48"/>
    <mergeCell ref="H47:H48"/>
    <mergeCell ref="J42:J48"/>
    <mergeCell ref="K42:K48"/>
    <mergeCell ref="L42:L48"/>
    <mergeCell ref="N42:N48"/>
    <mergeCell ref="B38:B41"/>
    <mergeCell ref="C38:C41"/>
    <mergeCell ref="D38:D41"/>
    <mergeCell ref="E38:E41"/>
    <mergeCell ref="F38:F41"/>
    <mergeCell ref="G38:G41"/>
    <mergeCell ref="H38:H41"/>
    <mergeCell ref="I38:I41"/>
    <mergeCell ref="J38:J41"/>
    <mergeCell ref="N26:N34"/>
    <mergeCell ref="O26:O34"/>
    <mergeCell ref="B35:B37"/>
    <mergeCell ref="C35:C37"/>
    <mergeCell ref="D35:D37"/>
    <mergeCell ref="E35:E37"/>
    <mergeCell ref="F35:F37"/>
    <mergeCell ref="G35:G37"/>
    <mergeCell ref="O35:O37"/>
    <mergeCell ref="H35:H37"/>
    <mergeCell ref="I35:I37"/>
    <mergeCell ref="J35:J37"/>
    <mergeCell ref="K35:K37"/>
    <mergeCell ref="L35:L37"/>
    <mergeCell ref="N35:N37"/>
    <mergeCell ref="O17:O25"/>
    <mergeCell ref="B26:B34"/>
    <mergeCell ref="C26:C34"/>
    <mergeCell ref="D26:D34"/>
    <mergeCell ref="E26:E34"/>
    <mergeCell ref="F26:F34"/>
    <mergeCell ref="G26:G34"/>
    <mergeCell ref="H26:H34"/>
    <mergeCell ref="I26:I34"/>
    <mergeCell ref="J26:J34"/>
    <mergeCell ref="H17:H25"/>
    <mergeCell ref="I17:I25"/>
    <mergeCell ref="J17:J25"/>
    <mergeCell ref="K17:K25"/>
    <mergeCell ref="L17:L25"/>
    <mergeCell ref="N17:N25"/>
    <mergeCell ref="B17:B25"/>
    <mergeCell ref="C17:C25"/>
    <mergeCell ref="D17:D25"/>
    <mergeCell ref="E17:E25"/>
    <mergeCell ref="F17:F25"/>
    <mergeCell ref="G17:G25"/>
    <mergeCell ref="K26:K34"/>
    <mergeCell ref="L26:L34"/>
    <mergeCell ref="N14:N16"/>
    <mergeCell ref="O14:O16"/>
    <mergeCell ref="N8:N12"/>
    <mergeCell ref="O8:O12"/>
    <mergeCell ref="J11:J12"/>
    <mergeCell ref="I8:I12"/>
    <mergeCell ref="J8:J9"/>
    <mergeCell ref="K8:K12"/>
    <mergeCell ref="L8:L12"/>
    <mergeCell ref="I14:I16"/>
    <mergeCell ref="J14:J16"/>
    <mergeCell ref="K14:K16"/>
    <mergeCell ref="L14:L16"/>
    <mergeCell ref="B2:O3"/>
    <mergeCell ref="B4:O4"/>
    <mergeCell ref="B5:O5"/>
    <mergeCell ref="B6:G6"/>
    <mergeCell ref="H6:I6"/>
    <mergeCell ref="B8:B12"/>
    <mergeCell ref="C8:C12"/>
    <mergeCell ref="D8:D12"/>
    <mergeCell ref="E8:E12"/>
    <mergeCell ref="F8:F12"/>
    <mergeCell ref="B14:B16"/>
    <mergeCell ref="C14:C16"/>
    <mergeCell ref="D14:D16"/>
    <mergeCell ref="E14:E16"/>
    <mergeCell ref="F14:F16"/>
    <mergeCell ref="G14:G16"/>
    <mergeCell ref="H14:H16"/>
    <mergeCell ref="G8:G12"/>
    <mergeCell ref="H8:H9"/>
  </mergeCells>
  <dataValidations count="3">
    <dataValidation type="textLength" allowBlank="1" showInputMessage="1" showErrorMessage="1" error="Superó el número máximo de caracteres_x000a_" sqref="J274" xr:uid="{00000000-0002-0000-0200-000000000000}">
      <formula1>0</formula1>
      <formula2>390</formula2>
    </dataValidation>
    <dataValidation type="textLength" allowBlank="1" showInputMessage="1" showErrorMessage="1" error="Superó el número máximo de caracteres" sqref="H50 J180:J181" xr:uid="{00000000-0002-0000-0200-000001000000}">
      <formula1>0</formula1>
      <formula2>390</formula2>
    </dataValidation>
    <dataValidation type="date" allowBlank="1" showInputMessage="1" showErrorMessage="1" sqref="K13:L15 K17:L18 K26:L27 K42:L43 K49:L52 K67:L69 K85:L86 K89:L90 K111:L112 K117:L118 K120:L121 K123:L124 K157:L158 K160:L162 K176:L178 K180:L181 K183:L184 K186:L187 K193:L195 K216:L218 K220:L221 K224:L226 K228:L229 K54:L55 K232:L233 K235:L236 K239:L241 K266:L267 K280:L281 K283:L284 K93:L101 K259:L260 K263:L264 K274:L276 K270:L271 K35:L36 K38:L39 K202:L204 K197:L199 K58:L58 K62:L63 K60:L60 K73:L73 K75:L78 K80:L81 K103:L104 K244:L251 K256:L257 K292:L292 K297:L297 K304:L304 K308:L310 K306:L306 K299:L300 K302:L302 K209:L213 K206:L207 K287:L288 K290:L290" xr:uid="{00000000-0002-0000-0200-000002000000}">
      <formula1>1</formula1>
      <formula2>55153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EH187"/>
  <sheetViews>
    <sheetView topLeftCell="B8" zoomScale="80" zoomScaleNormal="80" workbookViewId="0">
      <selection activeCell="B8" sqref="B8:O179"/>
    </sheetView>
  </sheetViews>
  <sheetFormatPr baseColWidth="10" defaultRowHeight="15" x14ac:dyDescent="0.25"/>
  <cols>
    <col min="1" max="1" width="2.42578125" customWidth="1"/>
    <col min="2" max="2" width="16.42578125" customWidth="1"/>
    <col min="3" max="3" width="17.28515625" customWidth="1"/>
    <col min="4" max="4" width="21.42578125" customWidth="1"/>
    <col min="5" max="5" width="34.5703125" style="11" customWidth="1"/>
    <col min="6" max="6" width="32.5703125" customWidth="1"/>
    <col min="7" max="7" width="29.5703125" customWidth="1"/>
    <col min="8" max="8" width="34.7109375" customWidth="1"/>
    <col min="9" max="9" width="21" customWidth="1"/>
    <col min="10" max="10" width="27.5703125" customWidth="1"/>
    <col min="11" max="11" width="14.28515625" customWidth="1"/>
    <col min="12" max="12" width="13.85546875" customWidth="1"/>
    <col min="13" max="13" width="57.140625" customWidth="1"/>
    <col min="14" max="14" width="77.5703125" style="15" customWidth="1"/>
    <col min="15" max="15" width="33.140625" customWidth="1"/>
    <col min="16" max="16" width="26" style="19" customWidth="1"/>
    <col min="17" max="17" width="16" customWidth="1"/>
  </cols>
  <sheetData>
    <row r="1" spans="2:16" ht="15.75" thickBot="1" x14ac:dyDescent="0.3"/>
    <row r="2" spans="2:16" ht="15.75" customHeight="1" x14ac:dyDescent="0.25">
      <c r="B2" s="553" t="s">
        <v>0</v>
      </c>
      <c r="C2" s="554"/>
      <c r="D2" s="555"/>
      <c r="E2" s="555"/>
      <c r="F2" s="555"/>
      <c r="G2" s="555"/>
      <c r="H2" s="555"/>
      <c r="I2" s="555"/>
      <c r="J2" s="555"/>
      <c r="K2" s="555"/>
      <c r="L2" s="555"/>
      <c r="M2" s="555"/>
      <c r="N2" s="555"/>
      <c r="O2" s="556"/>
    </row>
    <row r="3" spans="2:16" ht="26.25" customHeight="1" thickBot="1" x14ac:dyDescent="0.3">
      <c r="B3" s="557"/>
      <c r="C3" s="558"/>
      <c r="D3" s="558"/>
      <c r="E3" s="558"/>
      <c r="F3" s="558"/>
      <c r="G3" s="558"/>
      <c r="H3" s="558"/>
      <c r="I3" s="558"/>
      <c r="J3" s="558"/>
      <c r="K3" s="558"/>
      <c r="L3" s="558"/>
      <c r="M3" s="558"/>
      <c r="N3" s="558"/>
      <c r="O3" s="559"/>
    </row>
    <row r="4" spans="2:16" ht="26.25" customHeight="1" thickBot="1" x14ac:dyDescent="0.3">
      <c r="B4" s="526" t="s">
        <v>2100</v>
      </c>
      <c r="C4" s="527"/>
      <c r="D4" s="528"/>
      <c r="E4" s="528"/>
      <c r="F4" s="528"/>
      <c r="G4" s="528"/>
      <c r="H4" s="528"/>
      <c r="I4" s="528"/>
      <c r="J4" s="528"/>
      <c r="K4" s="528"/>
      <c r="L4" s="528"/>
      <c r="M4" s="528"/>
      <c r="N4" s="528"/>
      <c r="O4" s="529"/>
    </row>
    <row r="5" spans="2:16" ht="26.25" customHeight="1" thickBot="1" x14ac:dyDescent="0.3">
      <c r="B5" s="526" t="s">
        <v>2281</v>
      </c>
      <c r="C5" s="527"/>
      <c r="D5" s="528"/>
      <c r="E5" s="528"/>
      <c r="F5" s="528"/>
      <c r="G5" s="528"/>
      <c r="H5" s="528"/>
      <c r="I5" s="528"/>
      <c r="J5" s="528"/>
      <c r="K5" s="528"/>
      <c r="L5" s="528"/>
      <c r="M5" s="528"/>
      <c r="N5" s="528"/>
      <c r="O5" s="529"/>
    </row>
    <row r="6" spans="2:16" ht="29.25" customHeight="1" thickBot="1" x14ac:dyDescent="0.3">
      <c r="B6" s="560" t="s">
        <v>1320</v>
      </c>
      <c r="C6" s="561"/>
      <c r="D6" s="561"/>
      <c r="E6" s="561"/>
      <c r="F6" s="561"/>
      <c r="G6" s="561"/>
      <c r="H6" s="18" t="s">
        <v>1321</v>
      </c>
      <c r="I6" s="4"/>
      <c r="J6" s="4"/>
      <c r="K6" s="4"/>
      <c r="L6" s="4"/>
      <c r="M6" s="4"/>
      <c r="N6" s="16"/>
      <c r="O6" s="6"/>
    </row>
    <row r="7" spans="2:16" ht="59.25" customHeight="1" x14ac:dyDescent="0.25">
      <c r="B7" s="77" t="s">
        <v>2</v>
      </c>
      <c r="C7" s="78" t="s">
        <v>3</v>
      </c>
      <c r="D7" s="78" t="s">
        <v>4</v>
      </c>
      <c r="E7" s="80" t="s">
        <v>5</v>
      </c>
      <c r="F7" s="80" t="s">
        <v>6</v>
      </c>
      <c r="G7" s="80" t="s">
        <v>7</v>
      </c>
      <c r="H7" s="80" t="s">
        <v>8</v>
      </c>
      <c r="I7" s="80" t="s">
        <v>9</v>
      </c>
      <c r="J7" s="80" t="s">
        <v>10</v>
      </c>
      <c r="K7" s="80" t="s">
        <v>11</v>
      </c>
      <c r="L7" s="80" t="s">
        <v>12</v>
      </c>
      <c r="M7" s="78" t="s">
        <v>13</v>
      </c>
      <c r="N7" s="81" t="s">
        <v>14</v>
      </c>
      <c r="O7" s="82" t="s">
        <v>15</v>
      </c>
    </row>
    <row r="8" spans="2:16" s="55" customFormat="1" ht="58.5" customHeight="1" x14ac:dyDescent="0.25">
      <c r="B8" s="562" t="s">
        <v>1322</v>
      </c>
      <c r="C8" s="515">
        <v>2015</v>
      </c>
      <c r="D8" s="544">
        <v>42573</v>
      </c>
      <c r="E8" s="563" t="s">
        <v>1323</v>
      </c>
      <c r="F8" s="564" t="s">
        <v>1324</v>
      </c>
      <c r="G8" s="564" t="s">
        <v>1325</v>
      </c>
      <c r="H8" s="564" t="s">
        <v>1326</v>
      </c>
      <c r="I8" s="517" t="s">
        <v>2280</v>
      </c>
      <c r="J8" s="565" t="s">
        <v>1327</v>
      </c>
      <c r="K8" s="566">
        <v>42583</v>
      </c>
      <c r="L8" s="566">
        <v>42735</v>
      </c>
      <c r="M8" s="153" t="s">
        <v>1328</v>
      </c>
      <c r="N8" s="517" t="s">
        <v>2282</v>
      </c>
      <c r="O8" s="533"/>
      <c r="P8" s="56"/>
    </row>
    <row r="9" spans="2:16" s="55" customFormat="1" ht="104.25" customHeight="1" x14ac:dyDescent="0.25">
      <c r="B9" s="562"/>
      <c r="C9" s="515"/>
      <c r="D9" s="515"/>
      <c r="E9" s="563"/>
      <c r="F9" s="564"/>
      <c r="G9" s="564"/>
      <c r="H9" s="564"/>
      <c r="I9" s="517"/>
      <c r="J9" s="565"/>
      <c r="K9" s="566"/>
      <c r="L9" s="566"/>
      <c r="M9" s="153" t="s">
        <v>1329</v>
      </c>
      <c r="N9" s="517"/>
      <c r="O9" s="533"/>
      <c r="P9" s="56"/>
    </row>
    <row r="10" spans="2:16" s="55" customFormat="1" ht="81.75" customHeight="1" x14ac:dyDescent="0.25">
      <c r="B10" s="567" t="s">
        <v>1330</v>
      </c>
      <c r="C10" s="515">
        <v>2015</v>
      </c>
      <c r="D10" s="544">
        <v>42573</v>
      </c>
      <c r="E10" s="563" t="s">
        <v>1331</v>
      </c>
      <c r="F10" s="564" t="s">
        <v>1332</v>
      </c>
      <c r="G10" s="564" t="s">
        <v>1325</v>
      </c>
      <c r="H10" s="564" t="s">
        <v>1326</v>
      </c>
      <c r="I10" s="517" t="s">
        <v>2280</v>
      </c>
      <c r="J10" s="565" t="s">
        <v>1327</v>
      </c>
      <c r="K10" s="566">
        <v>42583</v>
      </c>
      <c r="L10" s="566">
        <v>42735</v>
      </c>
      <c r="M10" s="153" t="s">
        <v>1333</v>
      </c>
      <c r="N10" s="517"/>
      <c r="O10" s="533"/>
      <c r="P10" s="56"/>
    </row>
    <row r="11" spans="2:16" s="55" customFormat="1" ht="87.75" customHeight="1" x14ac:dyDescent="0.25">
      <c r="B11" s="567"/>
      <c r="C11" s="515"/>
      <c r="D11" s="515"/>
      <c r="E11" s="563"/>
      <c r="F11" s="564"/>
      <c r="G11" s="564"/>
      <c r="H11" s="564"/>
      <c r="I11" s="517"/>
      <c r="J11" s="565"/>
      <c r="K11" s="566"/>
      <c r="L11" s="566"/>
      <c r="M11" s="153" t="s">
        <v>1334</v>
      </c>
      <c r="N11" s="517"/>
      <c r="O11" s="533"/>
      <c r="P11" s="56"/>
    </row>
    <row r="12" spans="2:16" s="55" customFormat="1" ht="43.5" customHeight="1" x14ac:dyDescent="0.25">
      <c r="B12" s="567" t="s">
        <v>1335</v>
      </c>
      <c r="C12" s="515">
        <v>2015</v>
      </c>
      <c r="D12" s="516">
        <v>42573</v>
      </c>
      <c r="E12" s="564" t="s">
        <v>1331</v>
      </c>
      <c r="F12" s="564" t="s">
        <v>1336</v>
      </c>
      <c r="G12" s="564" t="s">
        <v>1337</v>
      </c>
      <c r="H12" s="564" t="s">
        <v>1338</v>
      </c>
      <c r="I12" s="517" t="s">
        <v>2280</v>
      </c>
      <c r="J12" s="565" t="s">
        <v>1339</v>
      </c>
      <c r="K12" s="566">
        <v>42583</v>
      </c>
      <c r="L12" s="566">
        <v>42735</v>
      </c>
      <c r="M12" s="153" t="s">
        <v>1328</v>
      </c>
      <c r="N12" s="517"/>
      <c r="O12" s="533"/>
      <c r="P12" s="56"/>
    </row>
    <row r="13" spans="2:16" s="55" customFormat="1" ht="76.5" customHeight="1" x14ac:dyDescent="0.25">
      <c r="B13" s="567"/>
      <c r="C13" s="515"/>
      <c r="D13" s="516"/>
      <c r="E13" s="564"/>
      <c r="F13" s="564"/>
      <c r="G13" s="564"/>
      <c r="H13" s="564"/>
      <c r="I13" s="517"/>
      <c r="J13" s="565"/>
      <c r="K13" s="566"/>
      <c r="L13" s="566"/>
      <c r="M13" s="153" t="s">
        <v>1329</v>
      </c>
      <c r="N13" s="517"/>
      <c r="O13" s="533"/>
      <c r="P13" s="56"/>
    </row>
    <row r="14" spans="2:16" s="55" customFormat="1" ht="45" customHeight="1" x14ac:dyDescent="0.25">
      <c r="B14" s="567" t="s">
        <v>1340</v>
      </c>
      <c r="C14" s="515">
        <v>2015</v>
      </c>
      <c r="D14" s="516">
        <v>42573</v>
      </c>
      <c r="E14" s="564" t="s">
        <v>1331</v>
      </c>
      <c r="F14" s="564" t="s">
        <v>1341</v>
      </c>
      <c r="G14" s="564" t="s">
        <v>1342</v>
      </c>
      <c r="H14" s="564" t="s">
        <v>1343</v>
      </c>
      <c r="I14" s="515" t="s">
        <v>2280</v>
      </c>
      <c r="J14" s="565" t="s">
        <v>1344</v>
      </c>
      <c r="K14" s="566">
        <v>42583</v>
      </c>
      <c r="L14" s="566">
        <v>42671</v>
      </c>
      <c r="M14" s="153" t="s">
        <v>1345</v>
      </c>
      <c r="N14" s="517" t="s">
        <v>1346</v>
      </c>
      <c r="O14" s="533"/>
      <c r="P14" s="56"/>
    </row>
    <row r="15" spans="2:16" s="55" customFormat="1" ht="45" customHeight="1" x14ac:dyDescent="0.25">
      <c r="B15" s="567"/>
      <c r="C15" s="515"/>
      <c r="D15" s="516"/>
      <c r="E15" s="564"/>
      <c r="F15" s="564"/>
      <c r="G15" s="564"/>
      <c r="H15" s="564"/>
      <c r="I15" s="515"/>
      <c r="J15" s="565"/>
      <c r="K15" s="566"/>
      <c r="L15" s="566"/>
      <c r="M15" s="153" t="s">
        <v>1347</v>
      </c>
      <c r="N15" s="517"/>
      <c r="O15" s="533"/>
      <c r="P15" s="56"/>
    </row>
    <row r="16" spans="2:16" s="55" customFormat="1" ht="62.25" customHeight="1" x14ac:dyDescent="0.25">
      <c r="B16" s="567"/>
      <c r="C16" s="515"/>
      <c r="D16" s="516"/>
      <c r="E16" s="564"/>
      <c r="F16" s="564"/>
      <c r="G16" s="564"/>
      <c r="H16" s="564"/>
      <c r="I16" s="515"/>
      <c r="J16" s="565"/>
      <c r="K16" s="566"/>
      <c r="L16" s="566"/>
      <c r="M16" s="153" t="s">
        <v>1334</v>
      </c>
      <c r="N16" s="517"/>
      <c r="O16" s="533"/>
      <c r="P16" s="56"/>
    </row>
    <row r="17" spans="2:16" s="55" customFormat="1" ht="37.5" customHeight="1" x14ac:dyDescent="0.25">
      <c r="B17" s="567"/>
      <c r="C17" s="515"/>
      <c r="D17" s="516"/>
      <c r="E17" s="564"/>
      <c r="F17" s="564"/>
      <c r="G17" s="564"/>
      <c r="H17" s="564"/>
      <c r="I17" s="515"/>
      <c r="J17" s="565"/>
      <c r="K17" s="566"/>
      <c r="L17" s="566"/>
      <c r="M17" s="211" t="s">
        <v>1348</v>
      </c>
      <c r="N17" s="517"/>
      <c r="O17" s="533"/>
      <c r="P17" s="56"/>
    </row>
    <row r="18" spans="2:16" s="55" customFormat="1" ht="43.5" customHeight="1" x14ac:dyDescent="0.25">
      <c r="B18" s="567" t="s">
        <v>1349</v>
      </c>
      <c r="C18" s="515">
        <v>2015</v>
      </c>
      <c r="D18" s="544">
        <v>42573</v>
      </c>
      <c r="E18" s="569" t="s">
        <v>1350</v>
      </c>
      <c r="F18" s="564" t="s">
        <v>1351</v>
      </c>
      <c r="G18" s="564" t="s">
        <v>1352</v>
      </c>
      <c r="H18" s="564" t="s">
        <v>1353</v>
      </c>
      <c r="I18" s="517" t="s">
        <v>2359</v>
      </c>
      <c r="J18" s="565" t="s">
        <v>1354</v>
      </c>
      <c r="K18" s="566">
        <v>42568</v>
      </c>
      <c r="L18" s="566">
        <v>42766</v>
      </c>
      <c r="M18" s="153" t="s">
        <v>1355</v>
      </c>
      <c r="N18" s="545" t="s">
        <v>2283</v>
      </c>
      <c r="O18" s="568"/>
      <c r="P18" s="56"/>
    </row>
    <row r="19" spans="2:16" s="55" customFormat="1" ht="36" customHeight="1" x14ac:dyDescent="0.25">
      <c r="B19" s="567"/>
      <c r="C19" s="515"/>
      <c r="D19" s="515"/>
      <c r="E19" s="569"/>
      <c r="F19" s="564"/>
      <c r="G19" s="564"/>
      <c r="H19" s="564"/>
      <c r="I19" s="517"/>
      <c r="J19" s="565"/>
      <c r="K19" s="566"/>
      <c r="L19" s="566"/>
      <c r="M19" s="175" t="s">
        <v>1356</v>
      </c>
      <c r="N19" s="545"/>
      <c r="O19" s="533"/>
      <c r="P19" s="56"/>
    </row>
    <row r="20" spans="2:16" s="55" customFormat="1" ht="40.5" customHeight="1" x14ac:dyDescent="0.25">
      <c r="B20" s="567"/>
      <c r="C20" s="515"/>
      <c r="D20" s="515"/>
      <c r="E20" s="569"/>
      <c r="F20" s="564"/>
      <c r="G20" s="564"/>
      <c r="H20" s="564"/>
      <c r="I20" s="517"/>
      <c r="J20" s="565"/>
      <c r="K20" s="566"/>
      <c r="L20" s="566"/>
      <c r="M20" s="175" t="s">
        <v>1357</v>
      </c>
      <c r="N20" s="545"/>
      <c r="O20" s="533"/>
      <c r="P20" s="56"/>
    </row>
    <row r="21" spans="2:16" s="55" customFormat="1" ht="52.5" customHeight="1" x14ac:dyDescent="0.25">
      <c r="B21" s="567"/>
      <c r="C21" s="515"/>
      <c r="D21" s="515"/>
      <c r="E21" s="569"/>
      <c r="F21" s="564"/>
      <c r="G21" s="564"/>
      <c r="H21" s="564"/>
      <c r="I21" s="517"/>
      <c r="J21" s="565"/>
      <c r="K21" s="566"/>
      <c r="L21" s="566"/>
      <c r="M21" s="175" t="s">
        <v>1358</v>
      </c>
      <c r="N21" s="545"/>
      <c r="O21" s="533"/>
      <c r="P21" s="56"/>
    </row>
    <row r="22" spans="2:16" s="55" customFormat="1" ht="49.5" customHeight="1" x14ac:dyDescent="0.25">
      <c r="B22" s="567"/>
      <c r="C22" s="515"/>
      <c r="D22" s="515"/>
      <c r="E22" s="569"/>
      <c r="F22" s="564"/>
      <c r="G22" s="564"/>
      <c r="H22" s="564"/>
      <c r="I22" s="517"/>
      <c r="J22" s="565"/>
      <c r="K22" s="566"/>
      <c r="L22" s="566"/>
      <c r="M22" s="175" t="s">
        <v>1359</v>
      </c>
      <c r="N22" s="545"/>
      <c r="O22" s="533"/>
      <c r="P22" s="56"/>
    </row>
    <row r="23" spans="2:16" s="55" customFormat="1" ht="38.25" customHeight="1" x14ac:dyDescent="0.25">
      <c r="B23" s="567"/>
      <c r="C23" s="515"/>
      <c r="D23" s="515"/>
      <c r="E23" s="569"/>
      <c r="F23" s="564"/>
      <c r="G23" s="564"/>
      <c r="H23" s="564"/>
      <c r="I23" s="517"/>
      <c r="J23" s="565"/>
      <c r="K23" s="566"/>
      <c r="L23" s="566"/>
      <c r="M23" s="211" t="s">
        <v>1360</v>
      </c>
      <c r="N23" s="545"/>
      <c r="O23" s="533"/>
      <c r="P23" s="56"/>
    </row>
    <row r="24" spans="2:16" s="55" customFormat="1" ht="50.25" customHeight="1" x14ac:dyDescent="0.25">
      <c r="B24" s="567" t="s">
        <v>1361</v>
      </c>
      <c r="C24" s="515">
        <v>2015</v>
      </c>
      <c r="D24" s="544">
        <v>42573</v>
      </c>
      <c r="E24" s="569" t="s">
        <v>1350</v>
      </c>
      <c r="F24" s="564" t="s">
        <v>1336</v>
      </c>
      <c r="G24" s="564" t="s">
        <v>1362</v>
      </c>
      <c r="H24" s="564" t="s">
        <v>1363</v>
      </c>
      <c r="I24" s="517" t="s">
        <v>2288</v>
      </c>
      <c r="J24" s="565" t="s">
        <v>1364</v>
      </c>
      <c r="K24" s="571">
        <v>42571</v>
      </c>
      <c r="L24" s="571">
        <v>42794</v>
      </c>
      <c r="M24" s="175" t="s">
        <v>1365</v>
      </c>
      <c r="N24" s="545" t="s">
        <v>2358</v>
      </c>
      <c r="O24" s="533"/>
      <c r="P24" s="56"/>
    </row>
    <row r="25" spans="2:16" s="55" customFormat="1" ht="47.25" customHeight="1" x14ac:dyDescent="0.25">
      <c r="B25" s="567"/>
      <c r="C25" s="515"/>
      <c r="D25" s="515"/>
      <c r="E25" s="569"/>
      <c r="F25" s="564"/>
      <c r="G25" s="564"/>
      <c r="H25" s="564"/>
      <c r="I25" s="517"/>
      <c r="J25" s="565"/>
      <c r="K25" s="571"/>
      <c r="L25" s="571"/>
      <c r="M25" s="211" t="s">
        <v>1366</v>
      </c>
      <c r="N25" s="545"/>
      <c r="O25" s="533"/>
      <c r="P25" s="56"/>
    </row>
    <row r="26" spans="2:16" s="55" customFormat="1" ht="43.5" customHeight="1" x14ac:dyDescent="0.25">
      <c r="B26" s="567"/>
      <c r="C26" s="515"/>
      <c r="D26" s="515"/>
      <c r="E26" s="569"/>
      <c r="F26" s="564"/>
      <c r="G26" s="564"/>
      <c r="H26" s="564"/>
      <c r="I26" s="517"/>
      <c r="J26" s="565"/>
      <c r="K26" s="571"/>
      <c r="L26" s="571"/>
      <c r="M26" s="211" t="s">
        <v>1367</v>
      </c>
      <c r="N26" s="545"/>
      <c r="O26" s="533"/>
      <c r="P26" s="56"/>
    </row>
    <row r="27" spans="2:16" s="55" customFormat="1" ht="62.25" customHeight="1" x14ac:dyDescent="0.25">
      <c r="B27" s="567"/>
      <c r="C27" s="515"/>
      <c r="D27" s="515"/>
      <c r="E27" s="569"/>
      <c r="F27" s="564"/>
      <c r="G27" s="564"/>
      <c r="H27" s="564"/>
      <c r="I27" s="517"/>
      <c r="J27" s="565"/>
      <c r="K27" s="571"/>
      <c r="L27" s="571"/>
      <c r="M27" s="153" t="s">
        <v>1368</v>
      </c>
      <c r="N27" s="545"/>
      <c r="O27" s="533"/>
      <c r="P27" s="56"/>
    </row>
    <row r="28" spans="2:16" s="55" customFormat="1" ht="163.5" customHeight="1" x14ac:dyDescent="0.25">
      <c r="B28" s="212" t="s">
        <v>1369</v>
      </c>
      <c r="C28" s="139">
        <v>2015</v>
      </c>
      <c r="D28" s="155">
        <v>42573</v>
      </c>
      <c r="E28" s="213" t="s">
        <v>1370</v>
      </c>
      <c r="F28" s="214" t="s">
        <v>1371</v>
      </c>
      <c r="G28" s="214" t="s">
        <v>1372</v>
      </c>
      <c r="H28" s="214" t="s">
        <v>1373</v>
      </c>
      <c r="I28" s="156" t="s">
        <v>2290</v>
      </c>
      <c r="J28" s="214" t="s">
        <v>1374</v>
      </c>
      <c r="K28" s="215">
        <v>42580</v>
      </c>
      <c r="L28" s="215">
        <v>42719</v>
      </c>
      <c r="M28" s="211" t="s">
        <v>1375</v>
      </c>
      <c r="N28" s="216" t="s">
        <v>2285</v>
      </c>
      <c r="O28" s="158"/>
      <c r="P28" s="56"/>
    </row>
    <row r="29" spans="2:16" s="55" customFormat="1" ht="96.75" customHeight="1" x14ac:dyDescent="0.25">
      <c r="B29" s="567" t="s">
        <v>1376</v>
      </c>
      <c r="C29" s="515">
        <v>2015</v>
      </c>
      <c r="D29" s="544">
        <v>42573</v>
      </c>
      <c r="E29" s="563" t="s">
        <v>1377</v>
      </c>
      <c r="F29" s="564" t="s">
        <v>1378</v>
      </c>
      <c r="G29" s="564" t="s">
        <v>1379</v>
      </c>
      <c r="H29" s="564" t="s">
        <v>1380</v>
      </c>
      <c r="I29" s="517" t="s">
        <v>2289</v>
      </c>
      <c r="J29" s="447" t="s">
        <v>1381</v>
      </c>
      <c r="K29" s="566">
        <v>42581</v>
      </c>
      <c r="L29" s="566">
        <v>42916</v>
      </c>
      <c r="M29" s="217" t="s">
        <v>1382</v>
      </c>
      <c r="N29" s="218" t="s">
        <v>2333</v>
      </c>
      <c r="O29" s="572"/>
      <c r="P29" s="56"/>
    </row>
    <row r="30" spans="2:16" s="55" customFormat="1" ht="87.75" customHeight="1" x14ac:dyDescent="0.25">
      <c r="B30" s="567"/>
      <c r="C30" s="515"/>
      <c r="D30" s="515"/>
      <c r="E30" s="563"/>
      <c r="F30" s="564"/>
      <c r="G30" s="564"/>
      <c r="H30" s="564"/>
      <c r="I30" s="517"/>
      <c r="J30" s="447"/>
      <c r="K30" s="566"/>
      <c r="L30" s="566"/>
      <c r="M30" s="219" t="s">
        <v>1383</v>
      </c>
      <c r="N30" s="220"/>
      <c r="O30" s="572"/>
      <c r="P30" s="56"/>
    </row>
    <row r="31" spans="2:16" s="55" customFormat="1" ht="93" customHeight="1" x14ac:dyDescent="0.25">
      <c r="B31" s="567"/>
      <c r="C31" s="515"/>
      <c r="D31" s="515"/>
      <c r="E31" s="563"/>
      <c r="F31" s="564"/>
      <c r="G31" s="564"/>
      <c r="H31" s="564"/>
      <c r="I31" s="517"/>
      <c r="J31" s="447"/>
      <c r="K31" s="566"/>
      <c r="L31" s="566"/>
      <c r="M31" s="219" t="s">
        <v>1384</v>
      </c>
      <c r="N31" s="221" t="s">
        <v>2334</v>
      </c>
      <c r="O31" s="572"/>
      <c r="P31" s="56"/>
    </row>
    <row r="32" spans="2:16" s="55" customFormat="1" ht="50.25" customHeight="1" x14ac:dyDescent="0.25">
      <c r="B32" s="567" t="s">
        <v>1385</v>
      </c>
      <c r="C32" s="515">
        <v>2015</v>
      </c>
      <c r="D32" s="544">
        <v>42573</v>
      </c>
      <c r="E32" s="563" t="s">
        <v>1386</v>
      </c>
      <c r="F32" s="564" t="s">
        <v>1387</v>
      </c>
      <c r="G32" s="564" t="s">
        <v>1388</v>
      </c>
      <c r="H32" s="564" t="s">
        <v>1389</v>
      </c>
      <c r="I32" s="517" t="s">
        <v>2284</v>
      </c>
      <c r="J32" s="565" t="s">
        <v>1390</v>
      </c>
      <c r="K32" s="566">
        <v>42568</v>
      </c>
      <c r="L32" s="566">
        <v>42641</v>
      </c>
      <c r="M32" s="153" t="s">
        <v>1391</v>
      </c>
      <c r="N32" s="570" t="s">
        <v>2286</v>
      </c>
      <c r="O32" s="533"/>
      <c r="P32" s="56"/>
    </row>
    <row r="33" spans="2:16" s="55" customFormat="1" ht="37.5" customHeight="1" x14ac:dyDescent="0.25">
      <c r="B33" s="567"/>
      <c r="C33" s="515"/>
      <c r="D33" s="515"/>
      <c r="E33" s="563"/>
      <c r="F33" s="564"/>
      <c r="G33" s="564"/>
      <c r="H33" s="564"/>
      <c r="I33" s="517"/>
      <c r="J33" s="565"/>
      <c r="K33" s="566"/>
      <c r="L33" s="566"/>
      <c r="M33" s="211" t="s">
        <v>1392</v>
      </c>
      <c r="N33" s="545"/>
      <c r="O33" s="533"/>
      <c r="P33" s="56"/>
    </row>
    <row r="34" spans="2:16" s="55" customFormat="1" ht="41.25" customHeight="1" x14ac:dyDescent="0.25">
      <c r="B34" s="567"/>
      <c r="C34" s="515"/>
      <c r="D34" s="515"/>
      <c r="E34" s="563"/>
      <c r="F34" s="564"/>
      <c r="G34" s="564"/>
      <c r="H34" s="564"/>
      <c r="I34" s="517"/>
      <c r="J34" s="565"/>
      <c r="K34" s="566"/>
      <c r="L34" s="566"/>
      <c r="M34" s="211" t="s">
        <v>1393</v>
      </c>
      <c r="N34" s="545"/>
      <c r="O34" s="533"/>
      <c r="P34" s="56"/>
    </row>
    <row r="35" spans="2:16" s="55" customFormat="1" ht="39" customHeight="1" x14ac:dyDescent="0.25">
      <c r="B35" s="567"/>
      <c r="C35" s="515"/>
      <c r="D35" s="515"/>
      <c r="E35" s="563"/>
      <c r="F35" s="564"/>
      <c r="G35" s="564"/>
      <c r="H35" s="564"/>
      <c r="I35" s="517"/>
      <c r="J35" s="565"/>
      <c r="K35" s="566"/>
      <c r="L35" s="566"/>
      <c r="M35" s="211" t="s">
        <v>1394</v>
      </c>
      <c r="N35" s="545"/>
      <c r="O35" s="533"/>
      <c r="P35" s="56"/>
    </row>
    <row r="36" spans="2:16" s="55" customFormat="1" ht="48" customHeight="1" x14ac:dyDescent="0.25">
      <c r="B36" s="567" t="s">
        <v>1395</v>
      </c>
      <c r="C36" s="515">
        <v>2015</v>
      </c>
      <c r="D36" s="544">
        <v>42573</v>
      </c>
      <c r="E36" s="564" t="s">
        <v>1396</v>
      </c>
      <c r="F36" s="564" t="s">
        <v>1336</v>
      </c>
      <c r="G36" s="564" t="s">
        <v>1397</v>
      </c>
      <c r="H36" s="573" t="s">
        <v>1398</v>
      </c>
      <c r="I36" s="517" t="s">
        <v>2288</v>
      </c>
      <c r="J36" s="565" t="s">
        <v>1399</v>
      </c>
      <c r="K36" s="571">
        <v>42571</v>
      </c>
      <c r="L36" s="571">
        <v>42794</v>
      </c>
      <c r="M36" s="211" t="s">
        <v>1400</v>
      </c>
      <c r="N36" s="545" t="s">
        <v>2287</v>
      </c>
      <c r="O36" s="533"/>
      <c r="P36" s="56"/>
    </row>
    <row r="37" spans="2:16" s="55" customFormat="1" ht="33.75" customHeight="1" x14ac:dyDescent="0.25">
      <c r="B37" s="567"/>
      <c r="C37" s="515"/>
      <c r="D37" s="515"/>
      <c r="E37" s="564"/>
      <c r="F37" s="564"/>
      <c r="G37" s="564"/>
      <c r="H37" s="573"/>
      <c r="I37" s="517"/>
      <c r="J37" s="565"/>
      <c r="K37" s="571"/>
      <c r="L37" s="571"/>
      <c r="M37" s="211" t="s">
        <v>1401</v>
      </c>
      <c r="N37" s="545"/>
      <c r="O37" s="533"/>
      <c r="P37" s="56"/>
    </row>
    <row r="38" spans="2:16" s="55" customFormat="1" ht="41.25" customHeight="1" x14ac:dyDescent="0.25">
      <c r="B38" s="567"/>
      <c r="C38" s="515"/>
      <c r="D38" s="515"/>
      <c r="E38" s="564"/>
      <c r="F38" s="564"/>
      <c r="G38" s="564"/>
      <c r="H38" s="573"/>
      <c r="I38" s="517"/>
      <c r="J38" s="565"/>
      <c r="K38" s="571"/>
      <c r="L38" s="571"/>
      <c r="M38" s="211" t="s">
        <v>1367</v>
      </c>
      <c r="N38" s="545"/>
      <c r="O38" s="533"/>
      <c r="P38" s="56"/>
    </row>
    <row r="39" spans="2:16" s="55" customFormat="1" ht="70.5" customHeight="1" x14ac:dyDescent="0.25">
      <c r="B39" s="567"/>
      <c r="C39" s="515"/>
      <c r="D39" s="515"/>
      <c r="E39" s="564"/>
      <c r="F39" s="564"/>
      <c r="G39" s="564"/>
      <c r="H39" s="573"/>
      <c r="I39" s="517"/>
      <c r="J39" s="565"/>
      <c r="K39" s="571"/>
      <c r="L39" s="571"/>
      <c r="M39" s="153" t="s">
        <v>1402</v>
      </c>
      <c r="N39" s="545"/>
      <c r="O39" s="533"/>
      <c r="P39" s="56"/>
    </row>
    <row r="40" spans="2:16" s="55" customFormat="1" ht="64.5" customHeight="1" x14ac:dyDescent="0.25">
      <c r="B40" s="567" t="s">
        <v>1403</v>
      </c>
      <c r="C40" s="515">
        <v>2015</v>
      </c>
      <c r="D40" s="544">
        <v>42573</v>
      </c>
      <c r="E40" s="564" t="s">
        <v>1404</v>
      </c>
      <c r="F40" s="564" t="s">
        <v>1405</v>
      </c>
      <c r="G40" s="564" t="s">
        <v>1352</v>
      </c>
      <c r="H40" s="564" t="s">
        <v>1406</v>
      </c>
      <c r="I40" s="517" t="s">
        <v>2284</v>
      </c>
      <c r="J40" s="565" t="s">
        <v>1344</v>
      </c>
      <c r="K40" s="566">
        <v>42581</v>
      </c>
      <c r="L40" s="566">
        <v>42719</v>
      </c>
      <c r="M40" s="211" t="s">
        <v>1407</v>
      </c>
      <c r="N40" s="517" t="s">
        <v>2291</v>
      </c>
      <c r="O40" s="533"/>
      <c r="P40" s="56"/>
    </row>
    <row r="41" spans="2:16" s="55" customFormat="1" ht="36.75" customHeight="1" x14ac:dyDescent="0.25">
      <c r="B41" s="567"/>
      <c r="C41" s="515"/>
      <c r="D41" s="515"/>
      <c r="E41" s="564"/>
      <c r="F41" s="564"/>
      <c r="G41" s="564"/>
      <c r="H41" s="564"/>
      <c r="I41" s="517"/>
      <c r="J41" s="565"/>
      <c r="K41" s="566"/>
      <c r="L41" s="566"/>
      <c r="M41" s="153" t="s">
        <v>1408</v>
      </c>
      <c r="N41" s="517"/>
      <c r="O41" s="533"/>
      <c r="P41" s="56"/>
    </row>
    <row r="42" spans="2:16" s="55" customFormat="1" ht="49.5" customHeight="1" x14ac:dyDescent="0.25">
      <c r="B42" s="567"/>
      <c r="C42" s="515"/>
      <c r="D42" s="515"/>
      <c r="E42" s="564"/>
      <c r="F42" s="564"/>
      <c r="G42" s="564"/>
      <c r="H42" s="564"/>
      <c r="I42" s="517"/>
      <c r="J42" s="565"/>
      <c r="K42" s="566"/>
      <c r="L42" s="566"/>
      <c r="M42" s="153" t="s">
        <v>1409</v>
      </c>
      <c r="N42" s="517"/>
      <c r="O42" s="533"/>
      <c r="P42" s="56"/>
    </row>
    <row r="43" spans="2:16" s="55" customFormat="1" ht="41.25" customHeight="1" x14ac:dyDescent="0.25">
      <c r="B43" s="567"/>
      <c r="C43" s="515"/>
      <c r="D43" s="515"/>
      <c r="E43" s="564"/>
      <c r="F43" s="564"/>
      <c r="G43" s="564"/>
      <c r="H43" s="564"/>
      <c r="I43" s="517"/>
      <c r="J43" s="565"/>
      <c r="K43" s="566"/>
      <c r="L43" s="566"/>
      <c r="M43" s="211" t="s">
        <v>1410</v>
      </c>
      <c r="N43" s="517"/>
      <c r="O43" s="533"/>
      <c r="P43" s="56"/>
    </row>
    <row r="44" spans="2:16" s="55" customFormat="1" ht="60.75" customHeight="1" x14ac:dyDescent="0.25">
      <c r="B44" s="567" t="s">
        <v>1411</v>
      </c>
      <c r="C44" s="515">
        <v>2015</v>
      </c>
      <c r="D44" s="544">
        <v>42573</v>
      </c>
      <c r="E44" s="563" t="s">
        <v>1418</v>
      </c>
      <c r="F44" s="564" t="s">
        <v>1412</v>
      </c>
      <c r="G44" s="564" t="s">
        <v>1413</v>
      </c>
      <c r="H44" s="564" t="s">
        <v>1414</v>
      </c>
      <c r="I44" s="517" t="s">
        <v>2293</v>
      </c>
      <c r="J44" s="565" t="s">
        <v>1415</v>
      </c>
      <c r="K44" s="566">
        <v>42581</v>
      </c>
      <c r="L44" s="566">
        <v>42719</v>
      </c>
      <c r="M44" s="211" t="s">
        <v>1416</v>
      </c>
      <c r="N44" s="545" t="s">
        <v>2292</v>
      </c>
      <c r="O44" s="533"/>
      <c r="P44" s="56"/>
    </row>
    <row r="45" spans="2:16" s="55" customFormat="1" ht="60.75" customHeight="1" x14ac:dyDescent="0.25">
      <c r="B45" s="567"/>
      <c r="C45" s="515"/>
      <c r="D45" s="515"/>
      <c r="E45" s="563"/>
      <c r="F45" s="564"/>
      <c r="G45" s="564"/>
      <c r="H45" s="564"/>
      <c r="I45" s="517"/>
      <c r="J45" s="565"/>
      <c r="K45" s="566"/>
      <c r="L45" s="566"/>
      <c r="M45" s="211" t="s">
        <v>1417</v>
      </c>
      <c r="N45" s="545"/>
      <c r="O45" s="533"/>
      <c r="P45" s="56"/>
    </row>
    <row r="46" spans="2:16" s="55" customFormat="1" ht="58.5" customHeight="1" x14ac:dyDescent="0.25">
      <c r="B46" s="567"/>
      <c r="C46" s="515"/>
      <c r="D46" s="515"/>
      <c r="E46" s="563"/>
      <c r="F46" s="564"/>
      <c r="G46" s="564"/>
      <c r="H46" s="564"/>
      <c r="I46" s="517"/>
      <c r="J46" s="565"/>
      <c r="K46" s="566"/>
      <c r="L46" s="566"/>
      <c r="M46" s="211" t="s">
        <v>1419</v>
      </c>
      <c r="N46" s="545"/>
      <c r="O46" s="533"/>
      <c r="P46" s="56"/>
    </row>
    <row r="47" spans="2:16" s="55" customFormat="1" ht="51" customHeight="1" x14ac:dyDescent="0.25">
      <c r="B47" s="567" t="s">
        <v>1420</v>
      </c>
      <c r="C47" s="515">
        <v>2015</v>
      </c>
      <c r="D47" s="544">
        <v>42573</v>
      </c>
      <c r="E47" s="563" t="s">
        <v>1421</v>
      </c>
      <c r="F47" s="564" t="s">
        <v>1422</v>
      </c>
      <c r="G47" s="564" t="s">
        <v>1423</v>
      </c>
      <c r="H47" s="564" t="s">
        <v>1424</v>
      </c>
      <c r="I47" s="517" t="s">
        <v>2280</v>
      </c>
      <c r="J47" s="574" t="s">
        <v>1425</v>
      </c>
      <c r="K47" s="571">
        <v>42583</v>
      </c>
      <c r="L47" s="571">
        <v>42674</v>
      </c>
      <c r="M47" s="175" t="s">
        <v>1426</v>
      </c>
      <c r="N47" s="517" t="s">
        <v>2294</v>
      </c>
      <c r="O47" s="533"/>
      <c r="P47" s="56"/>
    </row>
    <row r="48" spans="2:16" s="55" customFormat="1" ht="48.75" customHeight="1" x14ac:dyDescent="0.25">
      <c r="B48" s="567"/>
      <c r="C48" s="515"/>
      <c r="D48" s="515"/>
      <c r="E48" s="563"/>
      <c r="F48" s="564"/>
      <c r="G48" s="564"/>
      <c r="H48" s="564"/>
      <c r="I48" s="517"/>
      <c r="J48" s="574"/>
      <c r="K48" s="571"/>
      <c r="L48" s="571"/>
      <c r="M48" s="211" t="s">
        <v>1427</v>
      </c>
      <c r="N48" s="517"/>
      <c r="O48" s="533"/>
      <c r="P48" s="56"/>
    </row>
    <row r="49" spans="2:16" s="55" customFormat="1" ht="32.25" customHeight="1" x14ac:dyDescent="0.25">
      <c r="B49" s="567"/>
      <c r="C49" s="515"/>
      <c r="D49" s="515"/>
      <c r="E49" s="563"/>
      <c r="F49" s="564"/>
      <c r="G49" s="564"/>
      <c r="H49" s="564"/>
      <c r="I49" s="517"/>
      <c r="J49" s="574"/>
      <c r="K49" s="571"/>
      <c r="L49" s="571"/>
      <c r="M49" s="153" t="s">
        <v>1428</v>
      </c>
      <c r="N49" s="517"/>
      <c r="O49" s="533"/>
      <c r="P49" s="56"/>
    </row>
    <row r="50" spans="2:16" s="55" customFormat="1" ht="34.5" customHeight="1" x14ac:dyDescent="0.25">
      <c r="B50" s="567"/>
      <c r="C50" s="515"/>
      <c r="D50" s="515"/>
      <c r="E50" s="563"/>
      <c r="F50" s="564"/>
      <c r="G50" s="564"/>
      <c r="H50" s="564"/>
      <c r="I50" s="517"/>
      <c r="J50" s="574"/>
      <c r="K50" s="571"/>
      <c r="L50" s="571"/>
      <c r="M50" s="153" t="s">
        <v>1429</v>
      </c>
      <c r="N50" s="517"/>
      <c r="O50" s="533"/>
      <c r="P50" s="56"/>
    </row>
    <row r="51" spans="2:16" s="55" customFormat="1" ht="37.5" customHeight="1" x14ac:dyDescent="0.25">
      <c r="B51" s="567"/>
      <c r="C51" s="515"/>
      <c r="D51" s="515"/>
      <c r="E51" s="563"/>
      <c r="F51" s="564"/>
      <c r="G51" s="564"/>
      <c r="H51" s="564"/>
      <c r="I51" s="517"/>
      <c r="J51" s="574"/>
      <c r="K51" s="571"/>
      <c r="L51" s="571"/>
      <c r="M51" s="153" t="s">
        <v>1430</v>
      </c>
      <c r="N51" s="517"/>
      <c r="O51" s="533"/>
      <c r="P51" s="56"/>
    </row>
    <row r="52" spans="2:16" s="55" customFormat="1" ht="41.25" customHeight="1" x14ac:dyDescent="0.25">
      <c r="B52" s="567"/>
      <c r="C52" s="515"/>
      <c r="D52" s="515"/>
      <c r="E52" s="563"/>
      <c r="F52" s="564"/>
      <c r="G52" s="564"/>
      <c r="H52" s="564"/>
      <c r="I52" s="517"/>
      <c r="J52" s="574"/>
      <c r="K52" s="571"/>
      <c r="L52" s="571"/>
      <c r="M52" s="153" t="s">
        <v>1431</v>
      </c>
      <c r="N52" s="517"/>
      <c r="O52" s="533"/>
      <c r="P52" s="56"/>
    </row>
    <row r="53" spans="2:16" s="55" customFormat="1" ht="54" customHeight="1" x14ac:dyDescent="0.25">
      <c r="B53" s="567" t="s">
        <v>1432</v>
      </c>
      <c r="C53" s="515">
        <v>2015</v>
      </c>
      <c r="D53" s="544">
        <v>42573</v>
      </c>
      <c r="E53" s="563" t="s">
        <v>1433</v>
      </c>
      <c r="F53" s="564" t="s">
        <v>1422</v>
      </c>
      <c r="G53" s="564" t="s">
        <v>1434</v>
      </c>
      <c r="H53" s="564" t="s">
        <v>1435</v>
      </c>
      <c r="I53" s="517"/>
      <c r="J53" s="565" t="s">
        <v>1436</v>
      </c>
      <c r="K53" s="571">
        <v>42583</v>
      </c>
      <c r="L53" s="571">
        <v>42704</v>
      </c>
      <c r="M53" s="175" t="s">
        <v>1437</v>
      </c>
      <c r="N53" s="517" t="s">
        <v>2295</v>
      </c>
      <c r="O53" s="533"/>
      <c r="P53" s="56"/>
    </row>
    <row r="54" spans="2:16" s="55" customFormat="1" ht="99.75" customHeight="1" x14ac:dyDescent="0.25">
      <c r="B54" s="567"/>
      <c r="C54" s="515"/>
      <c r="D54" s="515"/>
      <c r="E54" s="563"/>
      <c r="F54" s="564"/>
      <c r="G54" s="564"/>
      <c r="H54" s="564"/>
      <c r="I54" s="517"/>
      <c r="J54" s="565"/>
      <c r="K54" s="571"/>
      <c r="L54" s="571"/>
      <c r="M54" s="101" t="s">
        <v>1438</v>
      </c>
      <c r="N54" s="517"/>
      <c r="O54" s="533"/>
      <c r="P54" s="56"/>
    </row>
    <row r="55" spans="2:16" s="55" customFormat="1" ht="26.25" customHeight="1" x14ac:dyDescent="0.25">
      <c r="B55" s="567"/>
      <c r="C55" s="515"/>
      <c r="D55" s="515"/>
      <c r="E55" s="563"/>
      <c r="F55" s="564"/>
      <c r="G55" s="564"/>
      <c r="H55" s="564"/>
      <c r="I55" s="517"/>
      <c r="J55" s="565"/>
      <c r="K55" s="571"/>
      <c r="L55" s="571"/>
      <c r="M55" s="153" t="s">
        <v>1439</v>
      </c>
      <c r="N55" s="517"/>
      <c r="O55" s="533"/>
      <c r="P55" s="56"/>
    </row>
    <row r="56" spans="2:16" s="55" customFormat="1" ht="40.5" customHeight="1" x14ac:dyDescent="0.25">
      <c r="B56" s="567"/>
      <c r="C56" s="515"/>
      <c r="D56" s="515"/>
      <c r="E56" s="563"/>
      <c r="F56" s="564"/>
      <c r="G56" s="564"/>
      <c r="H56" s="564"/>
      <c r="I56" s="517"/>
      <c r="J56" s="565"/>
      <c r="K56" s="571"/>
      <c r="L56" s="571"/>
      <c r="M56" s="211" t="s">
        <v>1427</v>
      </c>
      <c r="N56" s="517"/>
      <c r="O56" s="533"/>
      <c r="P56" s="56"/>
    </row>
    <row r="57" spans="2:16" s="55" customFormat="1" ht="37.5" customHeight="1" x14ac:dyDescent="0.25">
      <c r="B57" s="567"/>
      <c r="C57" s="515"/>
      <c r="D57" s="515"/>
      <c r="E57" s="563"/>
      <c r="F57" s="564"/>
      <c r="G57" s="564"/>
      <c r="H57" s="564"/>
      <c r="I57" s="517"/>
      <c r="J57" s="565"/>
      <c r="K57" s="571"/>
      <c r="L57" s="571"/>
      <c r="M57" s="153" t="s">
        <v>1440</v>
      </c>
      <c r="N57" s="517"/>
      <c r="O57" s="533"/>
      <c r="P57" s="56"/>
    </row>
    <row r="58" spans="2:16" s="55" customFormat="1" ht="27" customHeight="1" x14ac:dyDescent="0.25">
      <c r="B58" s="567"/>
      <c r="C58" s="515"/>
      <c r="D58" s="515"/>
      <c r="E58" s="563"/>
      <c r="F58" s="564"/>
      <c r="G58" s="564"/>
      <c r="H58" s="564"/>
      <c r="I58" s="517"/>
      <c r="J58" s="565"/>
      <c r="K58" s="571"/>
      <c r="L58" s="571"/>
      <c r="M58" s="153" t="s">
        <v>1441</v>
      </c>
      <c r="N58" s="517"/>
      <c r="O58" s="533"/>
      <c r="P58" s="56"/>
    </row>
    <row r="59" spans="2:16" s="55" customFormat="1" ht="41.25" customHeight="1" x14ac:dyDescent="0.25">
      <c r="B59" s="567"/>
      <c r="C59" s="515"/>
      <c r="D59" s="515"/>
      <c r="E59" s="563"/>
      <c r="F59" s="564"/>
      <c r="G59" s="564"/>
      <c r="H59" s="564"/>
      <c r="I59" s="517"/>
      <c r="J59" s="565"/>
      <c r="K59" s="571"/>
      <c r="L59" s="571"/>
      <c r="M59" s="153" t="s">
        <v>1442</v>
      </c>
      <c r="N59" s="517"/>
      <c r="O59" s="533"/>
      <c r="P59" s="56"/>
    </row>
    <row r="60" spans="2:16" s="55" customFormat="1" ht="78" customHeight="1" x14ac:dyDescent="0.25">
      <c r="B60" s="567" t="s">
        <v>1443</v>
      </c>
      <c r="C60" s="515">
        <v>2015</v>
      </c>
      <c r="D60" s="544">
        <v>42573</v>
      </c>
      <c r="E60" s="569" t="s">
        <v>1444</v>
      </c>
      <c r="F60" s="564" t="s">
        <v>1445</v>
      </c>
      <c r="G60" s="564" t="s">
        <v>1446</v>
      </c>
      <c r="H60" s="564" t="s">
        <v>1447</v>
      </c>
      <c r="I60" s="517"/>
      <c r="J60" s="565" t="s">
        <v>1448</v>
      </c>
      <c r="K60" s="571">
        <v>42583</v>
      </c>
      <c r="L60" s="571">
        <v>42719</v>
      </c>
      <c r="M60" s="175" t="s">
        <v>1449</v>
      </c>
      <c r="N60" s="517" t="s">
        <v>2296</v>
      </c>
      <c r="O60" s="536"/>
      <c r="P60" s="56"/>
    </row>
    <row r="61" spans="2:16" s="55" customFormat="1" ht="55.5" customHeight="1" x14ac:dyDescent="0.25">
      <c r="B61" s="567"/>
      <c r="C61" s="515"/>
      <c r="D61" s="515"/>
      <c r="E61" s="569"/>
      <c r="F61" s="564"/>
      <c r="G61" s="564"/>
      <c r="H61" s="564"/>
      <c r="I61" s="517"/>
      <c r="J61" s="565"/>
      <c r="K61" s="571"/>
      <c r="L61" s="571"/>
      <c r="M61" s="153" t="s">
        <v>1450</v>
      </c>
      <c r="N61" s="517"/>
      <c r="O61" s="536"/>
      <c r="P61" s="56"/>
    </row>
    <row r="62" spans="2:16" s="55" customFormat="1" ht="42" customHeight="1" x14ac:dyDescent="0.25">
      <c r="B62" s="567"/>
      <c r="C62" s="515"/>
      <c r="D62" s="515"/>
      <c r="E62" s="569"/>
      <c r="F62" s="564"/>
      <c r="G62" s="564"/>
      <c r="H62" s="564"/>
      <c r="I62" s="517"/>
      <c r="J62" s="565"/>
      <c r="K62" s="571"/>
      <c r="L62" s="571"/>
      <c r="M62" s="153" t="s">
        <v>1451</v>
      </c>
      <c r="N62" s="517"/>
      <c r="O62" s="536"/>
      <c r="P62" s="56"/>
    </row>
    <row r="63" spans="2:16" s="55" customFormat="1" ht="63.75" customHeight="1" x14ac:dyDescent="0.25">
      <c r="B63" s="567" t="s">
        <v>1452</v>
      </c>
      <c r="C63" s="515">
        <v>2015</v>
      </c>
      <c r="D63" s="544">
        <v>42573</v>
      </c>
      <c r="E63" s="569" t="s">
        <v>1444</v>
      </c>
      <c r="F63" s="564" t="s">
        <v>1445</v>
      </c>
      <c r="G63" s="564" t="s">
        <v>1453</v>
      </c>
      <c r="H63" s="564" t="s">
        <v>1454</v>
      </c>
      <c r="I63" s="517" t="s">
        <v>2262</v>
      </c>
      <c r="J63" s="564" t="s">
        <v>1455</v>
      </c>
      <c r="K63" s="571">
        <v>42583</v>
      </c>
      <c r="L63" s="571">
        <v>42916</v>
      </c>
      <c r="M63" s="153" t="s">
        <v>1456</v>
      </c>
      <c r="N63" s="517" t="s">
        <v>2297</v>
      </c>
      <c r="O63" s="533"/>
      <c r="P63" s="56"/>
    </row>
    <row r="64" spans="2:16" s="55" customFormat="1" ht="43.5" customHeight="1" x14ac:dyDescent="0.25">
      <c r="B64" s="567"/>
      <c r="C64" s="515"/>
      <c r="D64" s="515"/>
      <c r="E64" s="569"/>
      <c r="F64" s="564"/>
      <c r="G64" s="564"/>
      <c r="H64" s="564"/>
      <c r="I64" s="517"/>
      <c r="J64" s="564"/>
      <c r="K64" s="571"/>
      <c r="L64" s="571"/>
      <c r="M64" s="153" t="s">
        <v>1457</v>
      </c>
      <c r="N64" s="517"/>
      <c r="O64" s="533"/>
      <c r="P64" s="56"/>
    </row>
    <row r="65" spans="2:16" s="55" customFormat="1" ht="56.25" customHeight="1" x14ac:dyDescent="0.25">
      <c r="B65" s="567"/>
      <c r="C65" s="515"/>
      <c r="D65" s="515"/>
      <c r="E65" s="569"/>
      <c r="F65" s="564"/>
      <c r="G65" s="564"/>
      <c r="H65" s="564"/>
      <c r="I65" s="517"/>
      <c r="J65" s="564"/>
      <c r="K65" s="571"/>
      <c r="L65" s="571"/>
      <c r="M65" s="153" t="s">
        <v>1458</v>
      </c>
      <c r="N65" s="517"/>
      <c r="O65" s="533"/>
      <c r="P65" s="56"/>
    </row>
    <row r="66" spans="2:16" s="55" customFormat="1" ht="41.25" customHeight="1" x14ac:dyDescent="0.25">
      <c r="B66" s="567"/>
      <c r="C66" s="515"/>
      <c r="D66" s="515"/>
      <c r="E66" s="569"/>
      <c r="F66" s="564"/>
      <c r="G66" s="564"/>
      <c r="H66" s="564"/>
      <c r="I66" s="517"/>
      <c r="J66" s="564"/>
      <c r="K66" s="571"/>
      <c r="L66" s="571"/>
      <c r="M66" s="153" t="s">
        <v>1459</v>
      </c>
      <c r="N66" s="517"/>
      <c r="O66" s="533"/>
      <c r="P66" s="56"/>
    </row>
    <row r="67" spans="2:16" s="55" customFormat="1" ht="53.25" customHeight="1" x14ac:dyDescent="0.25">
      <c r="B67" s="567" t="s">
        <v>1460</v>
      </c>
      <c r="C67" s="515">
        <v>2015</v>
      </c>
      <c r="D67" s="544">
        <v>42573</v>
      </c>
      <c r="E67" s="563" t="s">
        <v>1461</v>
      </c>
      <c r="F67" s="564" t="s">
        <v>1462</v>
      </c>
      <c r="G67" s="564" t="s">
        <v>1463</v>
      </c>
      <c r="H67" s="564" t="s">
        <v>1464</v>
      </c>
      <c r="I67" s="517" t="s">
        <v>2298</v>
      </c>
      <c r="J67" s="565" t="s">
        <v>1465</v>
      </c>
      <c r="K67" s="571">
        <f>DATE(2016, 8,1)</f>
        <v>42583</v>
      </c>
      <c r="L67" s="571">
        <f>DATE(2017,2,28)</f>
        <v>42794</v>
      </c>
      <c r="M67" s="153" t="s">
        <v>1466</v>
      </c>
      <c r="N67" s="517" t="s">
        <v>2360</v>
      </c>
      <c r="O67" s="532"/>
      <c r="P67" s="56"/>
    </row>
    <row r="68" spans="2:16" s="55" customFormat="1" ht="41.25" customHeight="1" x14ac:dyDescent="0.25">
      <c r="B68" s="567"/>
      <c r="C68" s="515"/>
      <c r="D68" s="515"/>
      <c r="E68" s="563"/>
      <c r="F68" s="564"/>
      <c r="G68" s="564"/>
      <c r="H68" s="564"/>
      <c r="I68" s="517"/>
      <c r="J68" s="565"/>
      <c r="K68" s="571"/>
      <c r="L68" s="571"/>
      <c r="M68" s="153" t="s">
        <v>1467</v>
      </c>
      <c r="N68" s="517"/>
      <c r="O68" s="532"/>
      <c r="P68" s="56"/>
    </row>
    <row r="69" spans="2:16" s="55" customFormat="1" ht="36" customHeight="1" x14ac:dyDescent="0.25">
      <c r="B69" s="567"/>
      <c r="C69" s="515"/>
      <c r="D69" s="515"/>
      <c r="E69" s="563"/>
      <c r="F69" s="564"/>
      <c r="G69" s="564"/>
      <c r="H69" s="564"/>
      <c r="I69" s="517"/>
      <c r="J69" s="565"/>
      <c r="K69" s="571"/>
      <c r="L69" s="571"/>
      <c r="M69" s="518" t="s">
        <v>1468</v>
      </c>
      <c r="N69" s="517"/>
      <c r="O69" s="532"/>
      <c r="P69" s="56"/>
    </row>
    <row r="70" spans="2:16" s="55" customFormat="1" ht="11.25" customHeight="1" x14ac:dyDescent="0.25">
      <c r="B70" s="567"/>
      <c r="C70" s="515"/>
      <c r="D70" s="515"/>
      <c r="E70" s="563"/>
      <c r="F70" s="564"/>
      <c r="G70" s="564"/>
      <c r="H70" s="564"/>
      <c r="I70" s="517"/>
      <c r="J70" s="565"/>
      <c r="K70" s="571"/>
      <c r="L70" s="571"/>
      <c r="M70" s="518"/>
      <c r="N70" s="517"/>
      <c r="O70" s="532"/>
      <c r="P70" s="56"/>
    </row>
    <row r="71" spans="2:16" s="55" customFormat="1" ht="59.25" customHeight="1" x14ac:dyDescent="0.25">
      <c r="B71" s="567" t="s">
        <v>1469</v>
      </c>
      <c r="C71" s="515">
        <v>2015</v>
      </c>
      <c r="D71" s="544">
        <v>42573</v>
      </c>
      <c r="E71" s="564" t="s">
        <v>1461</v>
      </c>
      <c r="F71" s="564" t="s">
        <v>1462</v>
      </c>
      <c r="G71" s="564" t="s">
        <v>1470</v>
      </c>
      <c r="H71" s="564" t="s">
        <v>1471</v>
      </c>
      <c r="I71" s="517" t="s">
        <v>2299</v>
      </c>
      <c r="J71" s="565" t="s">
        <v>1472</v>
      </c>
      <c r="K71" s="571">
        <f>DATE(2017,3,1)</f>
        <v>42795</v>
      </c>
      <c r="L71" s="571">
        <f>DATE(2017,6,30)</f>
        <v>42916</v>
      </c>
      <c r="M71" s="153" t="s">
        <v>1473</v>
      </c>
      <c r="N71" s="517" t="s">
        <v>2335</v>
      </c>
      <c r="O71" s="533"/>
      <c r="P71" s="56"/>
    </row>
    <row r="72" spans="2:16" s="55" customFormat="1" ht="50.25" customHeight="1" x14ac:dyDescent="0.25">
      <c r="B72" s="567"/>
      <c r="C72" s="515"/>
      <c r="D72" s="515"/>
      <c r="E72" s="564"/>
      <c r="F72" s="564"/>
      <c r="G72" s="564"/>
      <c r="H72" s="564"/>
      <c r="I72" s="517"/>
      <c r="J72" s="565"/>
      <c r="K72" s="571"/>
      <c r="L72" s="571"/>
      <c r="M72" s="153" t="s">
        <v>1467</v>
      </c>
      <c r="N72" s="517"/>
      <c r="O72" s="533"/>
      <c r="P72" s="56"/>
    </row>
    <row r="73" spans="2:16" s="55" customFormat="1" ht="45.75" customHeight="1" x14ac:dyDescent="0.25">
      <c r="B73" s="567"/>
      <c r="C73" s="515"/>
      <c r="D73" s="515"/>
      <c r="E73" s="564"/>
      <c r="F73" s="564"/>
      <c r="G73" s="564"/>
      <c r="H73" s="564"/>
      <c r="I73" s="517"/>
      <c r="J73" s="574" t="s">
        <v>1474</v>
      </c>
      <c r="K73" s="571"/>
      <c r="L73" s="571"/>
      <c r="M73" s="153" t="s">
        <v>1475</v>
      </c>
      <c r="N73" s="517"/>
      <c r="O73" s="533"/>
      <c r="P73" s="56"/>
    </row>
    <row r="74" spans="2:16" s="55" customFormat="1" ht="89.25" customHeight="1" x14ac:dyDescent="0.25">
      <c r="B74" s="567"/>
      <c r="C74" s="515"/>
      <c r="D74" s="515"/>
      <c r="E74" s="564"/>
      <c r="F74" s="564"/>
      <c r="G74" s="564"/>
      <c r="H74" s="564"/>
      <c r="I74" s="517"/>
      <c r="J74" s="574"/>
      <c r="K74" s="571"/>
      <c r="L74" s="571"/>
      <c r="M74" s="153" t="s">
        <v>1476</v>
      </c>
      <c r="N74" s="517"/>
      <c r="O74" s="533"/>
      <c r="P74" s="56"/>
    </row>
    <row r="75" spans="2:16" s="55" customFormat="1" ht="99.75" customHeight="1" x14ac:dyDescent="0.25">
      <c r="B75" s="567"/>
      <c r="C75" s="515"/>
      <c r="D75" s="515"/>
      <c r="E75" s="564"/>
      <c r="F75" s="564"/>
      <c r="G75" s="564"/>
      <c r="H75" s="564"/>
      <c r="I75" s="517"/>
      <c r="J75" s="574"/>
      <c r="K75" s="571"/>
      <c r="L75" s="571"/>
      <c r="M75" s="153" t="s">
        <v>1468</v>
      </c>
      <c r="N75" s="517"/>
      <c r="O75" s="533"/>
      <c r="P75" s="56"/>
    </row>
    <row r="76" spans="2:16" s="55" customFormat="1" ht="54" customHeight="1" x14ac:dyDescent="0.25">
      <c r="B76" s="567" t="s">
        <v>1477</v>
      </c>
      <c r="C76" s="515">
        <v>2015</v>
      </c>
      <c r="D76" s="544">
        <v>42573</v>
      </c>
      <c r="E76" s="563" t="s">
        <v>1478</v>
      </c>
      <c r="F76" s="564" t="s">
        <v>1479</v>
      </c>
      <c r="G76" s="564" t="s">
        <v>1480</v>
      </c>
      <c r="H76" s="564" t="s">
        <v>1481</v>
      </c>
      <c r="I76" s="517" t="s">
        <v>2298</v>
      </c>
      <c r="J76" s="574" t="s">
        <v>1482</v>
      </c>
      <c r="K76" s="571">
        <f>DATE(2016, 8,1)</f>
        <v>42583</v>
      </c>
      <c r="L76" s="571">
        <f>DATE(2017,6,30)</f>
        <v>42916</v>
      </c>
      <c r="M76" s="153" t="s">
        <v>1483</v>
      </c>
      <c r="N76" s="517" t="s">
        <v>2336</v>
      </c>
      <c r="O76" s="533"/>
      <c r="P76" s="56"/>
    </row>
    <row r="77" spans="2:16" s="55" customFormat="1" ht="38.25" customHeight="1" x14ac:dyDescent="0.25">
      <c r="B77" s="567"/>
      <c r="C77" s="515"/>
      <c r="D77" s="515"/>
      <c r="E77" s="563"/>
      <c r="F77" s="564"/>
      <c r="G77" s="564"/>
      <c r="H77" s="564"/>
      <c r="I77" s="517"/>
      <c r="J77" s="574"/>
      <c r="K77" s="571"/>
      <c r="L77" s="571"/>
      <c r="M77" s="175" t="s">
        <v>1484</v>
      </c>
      <c r="N77" s="517"/>
      <c r="O77" s="533"/>
      <c r="P77" s="56"/>
    </row>
    <row r="78" spans="2:16" s="55" customFormat="1" ht="74.25" customHeight="1" x14ac:dyDescent="0.25">
      <c r="B78" s="567"/>
      <c r="C78" s="515"/>
      <c r="D78" s="515"/>
      <c r="E78" s="563"/>
      <c r="F78" s="564"/>
      <c r="G78" s="564"/>
      <c r="H78" s="564"/>
      <c r="I78" s="517"/>
      <c r="J78" s="574"/>
      <c r="K78" s="571"/>
      <c r="L78" s="571"/>
      <c r="M78" s="210" t="s">
        <v>1485</v>
      </c>
      <c r="N78" s="517"/>
      <c r="O78" s="533"/>
      <c r="P78" s="56"/>
    </row>
    <row r="79" spans="2:16" s="55" customFormat="1" ht="56.25" customHeight="1" x14ac:dyDescent="0.25">
      <c r="B79" s="567"/>
      <c r="C79" s="515"/>
      <c r="D79" s="515"/>
      <c r="E79" s="563"/>
      <c r="F79" s="564"/>
      <c r="G79" s="564"/>
      <c r="H79" s="564"/>
      <c r="I79" s="517"/>
      <c r="J79" s="574"/>
      <c r="K79" s="571"/>
      <c r="L79" s="571"/>
      <c r="M79" s="210" t="s">
        <v>1486</v>
      </c>
      <c r="N79" s="517"/>
      <c r="O79" s="533"/>
      <c r="P79" s="56"/>
    </row>
    <row r="80" spans="2:16" s="55" customFormat="1" ht="44.25" customHeight="1" x14ac:dyDescent="0.25">
      <c r="B80" s="567"/>
      <c r="C80" s="515"/>
      <c r="D80" s="515"/>
      <c r="E80" s="563"/>
      <c r="F80" s="564"/>
      <c r="G80" s="564"/>
      <c r="H80" s="564"/>
      <c r="I80" s="517"/>
      <c r="J80" s="574"/>
      <c r="K80" s="571"/>
      <c r="L80" s="571"/>
      <c r="M80" s="153" t="s">
        <v>1487</v>
      </c>
      <c r="N80" s="517"/>
      <c r="O80" s="533"/>
      <c r="P80" s="56"/>
    </row>
    <row r="81" spans="2:16" s="55" customFormat="1" ht="53.25" customHeight="1" x14ac:dyDescent="0.25">
      <c r="B81" s="567" t="s">
        <v>977</v>
      </c>
      <c r="C81" s="515">
        <v>2015</v>
      </c>
      <c r="D81" s="544">
        <v>42573</v>
      </c>
      <c r="E81" s="563" t="s">
        <v>1488</v>
      </c>
      <c r="F81" s="575" t="s">
        <v>1489</v>
      </c>
      <c r="G81" s="575" t="s">
        <v>1490</v>
      </c>
      <c r="H81" s="575" t="s">
        <v>1491</v>
      </c>
      <c r="I81" s="517" t="s">
        <v>2280</v>
      </c>
      <c r="J81" s="576" t="s">
        <v>1492</v>
      </c>
      <c r="K81" s="577">
        <v>42583</v>
      </c>
      <c r="L81" s="577">
        <v>42916</v>
      </c>
      <c r="M81" s="175" t="s">
        <v>1493</v>
      </c>
      <c r="N81" s="517" t="s">
        <v>2337</v>
      </c>
      <c r="O81" s="533"/>
      <c r="P81" s="56"/>
    </row>
    <row r="82" spans="2:16" s="55" customFormat="1" ht="39.75" customHeight="1" x14ac:dyDescent="0.25">
      <c r="B82" s="567"/>
      <c r="C82" s="515"/>
      <c r="D82" s="515"/>
      <c r="E82" s="563"/>
      <c r="F82" s="575"/>
      <c r="G82" s="575"/>
      <c r="H82" s="575"/>
      <c r="I82" s="517"/>
      <c r="J82" s="576"/>
      <c r="K82" s="577"/>
      <c r="L82" s="577"/>
      <c r="M82" s="153" t="s">
        <v>1494</v>
      </c>
      <c r="N82" s="517"/>
      <c r="O82" s="533"/>
      <c r="P82" s="56"/>
    </row>
    <row r="83" spans="2:16" s="55" customFormat="1" ht="51" customHeight="1" x14ac:dyDescent="0.25">
      <c r="B83" s="567"/>
      <c r="C83" s="515"/>
      <c r="D83" s="515"/>
      <c r="E83" s="563"/>
      <c r="F83" s="575"/>
      <c r="G83" s="575"/>
      <c r="H83" s="575"/>
      <c r="I83" s="517"/>
      <c r="J83" s="576"/>
      <c r="K83" s="577"/>
      <c r="L83" s="577"/>
      <c r="M83" s="153" t="s">
        <v>1495</v>
      </c>
      <c r="N83" s="517"/>
      <c r="O83" s="533"/>
      <c r="P83" s="56"/>
    </row>
    <row r="84" spans="2:16" s="55" customFormat="1" ht="59.25" customHeight="1" x14ac:dyDescent="0.25">
      <c r="B84" s="567"/>
      <c r="C84" s="515"/>
      <c r="D84" s="515"/>
      <c r="E84" s="563"/>
      <c r="F84" s="575"/>
      <c r="G84" s="575"/>
      <c r="H84" s="575"/>
      <c r="I84" s="517"/>
      <c r="J84" s="576"/>
      <c r="K84" s="577"/>
      <c r="L84" s="577"/>
      <c r="M84" s="153" t="s">
        <v>1496</v>
      </c>
      <c r="N84" s="517"/>
      <c r="O84" s="533"/>
      <c r="P84" s="56"/>
    </row>
    <row r="85" spans="2:16" s="55" customFormat="1" ht="66.75" customHeight="1" x14ac:dyDescent="0.25">
      <c r="B85" s="567"/>
      <c r="C85" s="515"/>
      <c r="D85" s="515"/>
      <c r="E85" s="563"/>
      <c r="F85" s="575"/>
      <c r="G85" s="575"/>
      <c r="H85" s="575"/>
      <c r="I85" s="517"/>
      <c r="J85" s="576"/>
      <c r="K85" s="577"/>
      <c r="L85" s="577"/>
      <c r="M85" s="153" t="s">
        <v>1497</v>
      </c>
      <c r="N85" s="517"/>
      <c r="O85" s="533"/>
      <c r="P85" s="56"/>
    </row>
    <row r="86" spans="2:16" s="55" customFormat="1" ht="43.5" customHeight="1" x14ac:dyDescent="0.25">
      <c r="B86" s="567"/>
      <c r="C86" s="515"/>
      <c r="D86" s="515"/>
      <c r="E86" s="563"/>
      <c r="F86" s="575"/>
      <c r="G86" s="575"/>
      <c r="H86" s="575"/>
      <c r="I86" s="517"/>
      <c r="J86" s="576"/>
      <c r="K86" s="577"/>
      <c r="L86" s="577"/>
      <c r="M86" s="153" t="s">
        <v>1498</v>
      </c>
      <c r="N86" s="517"/>
      <c r="O86" s="533"/>
      <c r="P86" s="56"/>
    </row>
    <row r="87" spans="2:16" s="55" customFormat="1" ht="54" customHeight="1" x14ac:dyDescent="0.25">
      <c r="B87" s="567"/>
      <c r="C87" s="515"/>
      <c r="D87" s="515"/>
      <c r="E87" s="563"/>
      <c r="F87" s="575"/>
      <c r="G87" s="575"/>
      <c r="H87" s="575"/>
      <c r="I87" s="517"/>
      <c r="J87" s="576"/>
      <c r="K87" s="577"/>
      <c r="L87" s="577"/>
      <c r="M87" s="153" t="s">
        <v>1499</v>
      </c>
      <c r="N87" s="517"/>
      <c r="O87" s="533"/>
      <c r="P87" s="56"/>
    </row>
    <row r="88" spans="2:16" s="55" customFormat="1" ht="39" customHeight="1" x14ac:dyDescent="0.25">
      <c r="B88" s="567"/>
      <c r="C88" s="515"/>
      <c r="D88" s="515"/>
      <c r="E88" s="563"/>
      <c r="F88" s="575"/>
      <c r="G88" s="575"/>
      <c r="H88" s="575"/>
      <c r="I88" s="517"/>
      <c r="J88" s="576"/>
      <c r="K88" s="577"/>
      <c r="L88" s="577"/>
      <c r="M88" s="153" t="s">
        <v>1500</v>
      </c>
      <c r="N88" s="517"/>
      <c r="O88" s="533"/>
      <c r="P88" s="56"/>
    </row>
    <row r="89" spans="2:16" s="55" customFormat="1" ht="55.5" customHeight="1" x14ac:dyDescent="0.25">
      <c r="B89" s="567" t="s">
        <v>1501</v>
      </c>
      <c r="C89" s="515">
        <v>2015</v>
      </c>
      <c r="D89" s="544">
        <v>42573</v>
      </c>
      <c r="E89" s="563" t="s">
        <v>1502</v>
      </c>
      <c r="F89" s="564" t="s">
        <v>1503</v>
      </c>
      <c r="G89" s="564" t="s">
        <v>1504</v>
      </c>
      <c r="H89" s="564" t="s">
        <v>1505</v>
      </c>
      <c r="I89" s="517" t="s">
        <v>2280</v>
      </c>
      <c r="J89" s="565" t="s">
        <v>1506</v>
      </c>
      <c r="K89" s="571">
        <v>42583</v>
      </c>
      <c r="L89" s="571">
        <v>42916</v>
      </c>
      <c r="M89" s="153" t="s">
        <v>1507</v>
      </c>
      <c r="N89" s="517" t="s">
        <v>2300</v>
      </c>
      <c r="O89" s="533"/>
      <c r="P89" s="580"/>
    </row>
    <row r="90" spans="2:16" s="55" customFormat="1" ht="52.5" customHeight="1" x14ac:dyDescent="0.25">
      <c r="B90" s="567"/>
      <c r="C90" s="515"/>
      <c r="D90" s="515"/>
      <c r="E90" s="563"/>
      <c r="F90" s="564"/>
      <c r="G90" s="564"/>
      <c r="H90" s="564"/>
      <c r="I90" s="517"/>
      <c r="J90" s="565"/>
      <c r="K90" s="571"/>
      <c r="L90" s="571"/>
      <c r="M90" s="211" t="s">
        <v>1508</v>
      </c>
      <c r="N90" s="517"/>
      <c r="O90" s="533"/>
      <c r="P90" s="580"/>
    </row>
    <row r="91" spans="2:16" s="55" customFormat="1" ht="55.5" customHeight="1" x14ac:dyDescent="0.25">
      <c r="B91" s="567"/>
      <c r="C91" s="515"/>
      <c r="D91" s="515"/>
      <c r="E91" s="563"/>
      <c r="F91" s="564"/>
      <c r="G91" s="564"/>
      <c r="H91" s="564"/>
      <c r="I91" s="517"/>
      <c r="J91" s="565"/>
      <c r="K91" s="571"/>
      <c r="L91" s="571"/>
      <c r="M91" s="153" t="s">
        <v>1509</v>
      </c>
      <c r="N91" s="517"/>
      <c r="O91" s="533"/>
      <c r="P91" s="580"/>
    </row>
    <row r="92" spans="2:16" s="55" customFormat="1" ht="123" customHeight="1" x14ac:dyDescent="0.25">
      <c r="B92" s="567" t="s">
        <v>1510</v>
      </c>
      <c r="C92" s="515">
        <v>2015</v>
      </c>
      <c r="D92" s="544">
        <v>42573</v>
      </c>
      <c r="E92" s="563" t="s">
        <v>1516</v>
      </c>
      <c r="F92" s="564" t="s">
        <v>1511</v>
      </c>
      <c r="G92" s="564" t="s">
        <v>1512</v>
      </c>
      <c r="H92" s="214" t="s">
        <v>1513</v>
      </c>
      <c r="I92" s="517" t="s">
        <v>2290</v>
      </c>
      <c r="J92" s="565" t="s">
        <v>1514</v>
      </c>
      <c r="K92" s="566">
        <v>42580</v>
      </c>
      <c r="L92" s="571">
        <v>42612</v>
      </c>
      <c r="M92" s="517" t="s">
        <v>1515</v>
      </c>
      <c r="N92" s="517" t="s">
        <v>2361</v>
      </c>
      <c r="O92" s="533"/>
      <c r="P92" s="580"/>
    </row>
    <row r="93" spans="2:16" s="55" customFormat="1" ht="61.5" customHeight="1" x14ac:dyDescent="0.25">
      <c r="B93" s="567"/>
      <c r="C93" s="515"/>
      <c r="D93" s="515"/>
      <c r="E93" s="563"/>
      <c r="F93" s="564"/>
      <c r="G93" s="564"/>
      <c r="H93" s="214" t="s">
        <v>1517</v>
      </c>
      <c r="I93" s="517"/>
      <c r="J93" s="565"/>
      <c r="K93" s="566"/>
      <c r="L93" s="571"/>
      <c r="M93" s="517"/>
      <c r="N93" s="517"/>
      <c r="O93" s="533"/>
      <c r="P93" s="580"/>
    </row>
    <row r="94" spans="2:16" s="55" customFormat="1" ht="91.5" customHeight="1" x14ac:dyDescent="0.25">
      <c r="B94" s="567" t="s">
        <v>1518</v>
      </c>
      <c r="C94" s="515">
        <v>2015</v>
      </c>
      <c r="D94" s="544">
        <v>42573</v>
      </c>
      <c r="E94" s="564" t="s">
        <v>1519</v>
      </c>
      <c r="F94" s="564" t="s">
        <v>1511</v>
      </c>
      <c r="G94" s="564" t="s">
        <v>1520</v>
      </c>
      <c r="H94" s="564" t="s">
        <v>1521</v>
      </c>
      <c r="I94" s="517"/>
      <c r="J94" s="222" t="s">
        <v>1522</v>
      </c>
      <c r="K94" s="566">
        <v>42580</v>
      </c>
      <c r="L94" s="571">
        <v>42916</v>
      </c>
      <c r="M94" s="153" t="s">
        <v>1523</v>
      </c>
      <c r="N94" s="517" t="s">
        <v>2301</v>
      </c>
      <c r="O94" s="578"/>
      <c r="P94" s="580"/>
    </row>
    <row r="95" spans="2:16" s="55" customFormat="1" ht="46.5" customHeight="1" x14ac:dyDescent="0.25">
      <c r="B95" s="567"/>
      <c r="C95" s="515"/>
      <c r="D95" s="515"/>
      <c r="E95" s="564"/>
      <c r="F95" s="564"/>
      <c r="G95" s="564"/>
      <c r="H95" s="564"/>
      <c r="I95" s="517"/>
      <c r="J95" s="565" t="s">
        <v>1524</v>
      </c>
      <c r="K95" s="566"/>
      <c r="L95" s="571"/>
      <c r="M95" s="153" t="s">
        <v>1525</v>
      </c>
      <c r="N95" s="517"/>
      <c r="O95" s="578"/>
      <c r="P95" s="56"/>
    </row>
    <row r="96" spans="2:16" s="55" customFormat="1" ht="52.5" customHeight="1" x14ac:dyDescent="0.25">
      <c r="B96" s="567"/>
      <c r="C96" s="515"/>
      <c r="D96" s="515"/>
      <c r="E96" s="564"/>
      <c r="F96" s="564"/>
      <c r="G96" s="564"/>
      <c r="H96" s="564"/>
      <c r="I96" s="517"/>
      <c r="J96" s="565"/>
      <c r="K96" s="566"/>
      <c r="L96" s="571"/>
      <c r="M96" s="153" t="s">
        <v>1526</v>
      </c>
      <c r="N96" s="517"/>
      <c r="O96" s="578"/>
      <c r="P96" s="56"/>
    </row>
    <row r="97" spans="2:16" s="55" customFormat="1" ht="50.25" customHeight="1" x14ac:dyDescent="0.25">
      <c r="B97" s="567"/>
      <c r="C97" s="515"/>
      <c r="D97" s="515"/>
      <c r="E97" s="564"/>
      <c r="F97" s="564"/>
      <c r="G97" s="564"/>
      <c r="H97" s="564"/>
      <c r="I97" s="517"/>
      <c r="J97" s="565"/>
      <c r="K97" s="566"/>
      <c r="L97" s="571"/>
      <c r="M97" s="153" t="s">
        <v>1527</v>
      </c>
      <c r="N97" s="517"/>
      <c r="O97" s="578"/>
      <c r="P97" s="56"/>
    </row>
    <row r="98" spans="2:16" s="55" customFormat="1" ht="47.25" customHeight="1" x14ac:dyDescent="0.25">
      <c r="B98" s="567"/>
      <c r="C98" s="515"/>
      <c r="D98" s="515"/>
      <c r="E98" s="564"/>
      <c r="F98" s="564"/>
      <c r="G98" s="564"/>
      <c r="H98" s="564"/>
      <c r="I98" s="517"/>
      <c r="J98" s="565"/>
      <c r="K98" s="566"/>
      <c r="L98" s="571"/>
      <c r="M98" s="153" t="s">
        <v>1528</v>
      </c>
      <c r="N98" s="517"/>
      <c r="O98" s="578"/>
      <c r="P98" s="56"/>
    </row>
    <row r="99" spans="2:16" s="55" customFormat="1" ht="42.75" customHeight="1" x14ac:dyDescent="0.25">
      <c r="B99" s="567"/>
      <c r="C99" s="515"/>
      <c r="D99" s="515"/>
      <c r="E99" s="564"/>
      <c r="F99" s="564"/>
      <c r="G99" s="564"/>
      <c r="H99" s="564"/>
      <c r="I99" s="517"/>
      <c r="J99" s="565"/>
      <c r="K99" s="566"/>
      <c r="L99" s="571"/>
      <c r="M99" s="153" t="s">
        <v>1529</v>
      </c>
      <c r="N99" s="517"/>
      <c r="O99" s="578"/>
      <c r="P99" s="56"/>
    </row>
    <row r="100" spans="2:16" s="55" customFormat="1" ht="48" customHeight="1" x14ac:dyDescent="0.25">
      <c r="B100" s="567"/>
      <c r="C100" s="515"/>
      <c r="D100" s="515"/>
      <c r="E100" s="564"/>
      <c r="F100" s="564"/>
      <c r="G100" s="564"/>
      <c r="H100" s="564"/>
      <c r="I100" s="517"/>
      <c r="J100" s="565"/>
      <c r="K100" s="566"/>
      <c r="L100" s="571"/>
      <c r="M100" s="153" t="s">
        <v>1530</v>
      </c>
      <c r="N100" s="517"/>
      <c r="O100" s="578"/>
      <c r="P100" s="56"/>
    </row>
    <row r="101" spans="2:16" s="55" customFormat="1" ht="46.5" customHeight="1" x14ac:dyDescent="0.25">
      <c r="B101" s="567"/>
      <c r="C101" s="515"/>
      <c r="D101" s="515"/>
      <c r="E101" s="564"/>
      <c r="F101" s="564"/>
      <c r="G101" s="564"/>
      <c r="H101" s="564"/>
      <c r="I101" s="517"/>
      <c r="J101" s="565"/>
      <c r="K101" s="566"/>
      <c r="L101" s="571"/>
      <c r="M101" s="153" t="s">
        <v>1531</v>
      </c>
      <c r="N101" s="517"/>
      <c r="O101" s="578"/>
      <c r="P101" s="56"/>
    </row>
    <row r="102" spans="2:16" s="55" customFormat="1" ht="62.25" customHeight="1" x14ac:dyDescent="0.25">
      <c r="B102" s="567"/>
      <c r="C102" s="515"/>
      <c r="D102" s="515"/>
      <c r="E102" s="564"/>
      <c r="F102" s="564"/>
      <c r="G102" s="564"/>
      <c r="H102" s="564"/>
      <c r="I102" s="517"/>
      <c r="J102" s="565"/>
      <c r="K102" s="566"/>
      <c r="L102" s="571"/>
      <c r="M102" s="153" t="s">
        <v>1532</v>
      </c>
      <c r="N102" s="517"/>
      <c r="O102" s="578"/>
      <c r="P102" s="56"/>
    </row>
    <row r="103" spans="2:16" s="55" customFormat="1" ht="27" customHeight="1" x14ac:dyDescent="0.25">
      <c r="B103" s="567"/>
      <c r="C103" s="515"/>
      <c r="D103" s="515"/>
      <c r="E103" s="564"/>
      <c r="F103" s="564"/>
      <c r="G103" s="564"/>
      <c r="H103" s="564"/>
      <c r="I103" s="517"/>
      <c r="J103" s="565"/>
      <c r="K103" s="566"/>
      <c r="L103" s="571"/>
      <c r="M103" s="579" t="s">
        <v>1533</v>
      </c>
      <c r="N103" s="517"/>
      <c r="O103" s="578"/>
      <c r="P103" s="56"/>
    </row>
    <row r="104" spans="2:16" s="55" customFormat="1" ht="30.75" customHeight="1" x14ac:dyDescent="0.25">
      <c r="B104" s="567"/>
      <c r="C104" s="515"/>
      <c r="D104" s="515"/>
      <c r="E104" s="564"/>
      <c r="F104" s="564"/>
      <c r="G104" s="564"/>
      <c r="H104" s="564"/>
      <c r="I104" s="517"/>
      <c r="J104" s="565"/>
      <c r="K104" s="566"/>
      <c r="L104" s="571"/>
      <c r="M104" s="579"/>
      <c r="N104" s="517"/>
      <c r="O104" s="578"/>
      <c r="P104" s="56"/>
    </row>
    <row r="105" spans="2:16" s="55" customFormat="1" ht="70.5" customHeight="1" x14ac:dyDescent="0.25">
      <c r="B105" s="567" t="s">
        <v>1043</v>
      </c>
      <c r="C105" s="515">
        <v>2015</v>
      </c>
      <c r="D105" s="544">
        <v>42573</v>
      </c>
      <c r="E105" s="563" t="s">
        <v>1534</v>
      </c>
      <c r="F105" s="564" t="s">
        <v>1535</v>
      </c>
      <c r="G105" s="564" t="s">
        <v>1352</v>
      </c>
      <c r="H105" s="564" t="s">
        <v>1353</v>
      </c>
      <c r="I105" s="517" t="s">
        <v>2284</v>
      </c>
      <c r="J105" s="565" t="s">
        <v>1354</v>
      </c>
      <c r="K105" s="566">
        <v>42568</v>
      </c>
      <c r="L105" s="566">
        <v>42766</v>
      </c>
      <c r="M105" s="153" t="s">
        <v>1536</v>
      </c>
      <c r="N105" s="517" t="s">
        <v>2302</v>
      </c>
      <c r="O105" s="533"/>
      <c r="P105" s="56"/>
    </row>
    <row r="106" spans="2:16" s="55" customFormat="1" ht="45.75" customHeight="1" x14ac:dyDescent="0.25">
      <c r="B106" s="567"/>
      <c r="C106" s="515"/>
      <c r="D106" s="515"/>
      <c r="E106" s="563"/>
      <c r="F106" s="564"/>
      <c r="G106" s="564"/>
      <c r="H106" s="564"/>
      <c r="I106" s="517"/>
      <c r="J106" s="565"/>
      <c r="K106" s="566"/>
      <c r="L106" s="566"/>
      <c r="M106" s="153" t="s">
        <v>1537</v>
      </c>
      <c r="N106" s="517"/>
      <c r="O106" s="533"/>
      <c r="P106" s="56"/>
    </row>
    <row r="107" spans="2:16" s="55" customFormat="1" ht="80.25" customHeight="1" x14ac:dyDescent="0.25">
      <c r="B107" s="567"/>
      <c r="C107" s="515"/>
      <c r="D107" s="515"/>
      <c r="E107" s="563"/>
      <c r="F107" s="564"/>
      <c r="G107" s="564"/>
      <c r="H107" s="564"/>
      <c r="I107" s="517"/>
      <c r="J107" s="565"/>
      <c r="K107" s="566"/>
      <c r="L107" s="566"/>
      <c r="M107" s="175" t="s">
        <v>1356</v>
      </c>
      <c r="N107" s="517"/>
      <c r="O107" s="533"/>
      <c r="P107" s="56"/>
    </row>
    <row r="108" spans="2:16" s="55" customFormat="1" ht="53.25" customHeight="1" x14ac:dyDescent="0.25">
      <c r="B108" s="562" t="s">
        <v>1538</v>
      </c>
      <c r="C108" s="515">
        <v>2015</v>
      </c>
      <c r="D108" s="544">
        <v>42573</v>
      </c>
      <c r="E108" s="563" t="s">
        <v>1539</v>
      </c>
      <c r="F108" s="564" t="s">
        <v>1540</v>
      </c>
      <c r="G108" s="564" t="s">
        <v>1541</v>
      </c>
      <c r="H108" s="564" t="s">
        <v>1542</v>
      </c>
      <c r="I108" s="517" t="s">
        <v>390</v>
      </c>
      <c r="J108" s="564" t="s">
        <v>1543</v>
      </c>
      <c r="K108" s="571">
        <v>42581</v>
      </c>
      <c r="L108" s="571">
        <v>42643</v>
      </c>
      <c r="M108" s="175" t="s">
        <v>1544</v>
      </c>
      <c r="N108" s="517" t="s">
        <v>2303</v>
      </c>
      <c r="O108" s="533"/>
      <c r="P108" s="56"/>
    </row>
    <row r="109" spans="2:16" s="55" customFormat="1" ht="43.5" customHeight="1" x14ac:dyDescent="0.25">
      <c r="B109" s="562"/>
      <c r="C109" s="515"/>
      <c r="D109" s="515"/>
      <c r="E109" s="563"/>
      <c r="F109" s="564"/>
      <c r="G109" s="564"/>
      <c r="H109" s="564"/>
      <c r="I109" s="517"/>
      <c r="J109" s="564"/>
      <c r="K109" s="571"/>
      <c r="L109" s="571"/>
      <c r="M109" s="175" t="s">
        <v>1545</v>
      </c>
      <c r="N109" s="517"/>
      <c r="O109" s="533"/>
      <c r="P109" s="56"/>
    </row>
    <row r="110" spans="2:16" s="55" customFormat="1" ht="57" customHeight="1" x14ac:dyDescent="0.25">
      <c r="B110" s="562"/>
      <c r="C110" s="515"/>
      <c r="D110" s="515"/>
      <c r="E110" s="563"/>
      <c r="F110" s="564"/>
      <c r="G110" s="564"/>
      <c r="H110" s="564"/>
      <c r="I110" s="517"/>
      <c r="J110" s="564"/>
      <c r="K110" s="571"/>
      <c r="L110" s="571"/>
      <c r="M110" s="211" t="s">
        <v>1546</v>
      </c>
      <c r="N110" s="517"/>
      <c r="O110" s="533"/>
      <c r="P110" s="56"/>
    </row>
    <row r="111" spans="2:16" s="55" customFormat="1" ht="69" customHeight="1" x14ac:dyDescent="0.25">
      <c r="B111" s="562" t="s">
        <v>1069</v>
      </c>
      <c r="C111" s="515">
        <v>2015</v>
      </c>
      <c r="D111" s="544">
        <v>42573</v>
      </c>
      <c r="E111" s="563" t="s">
        <v>1547</v>
      </c>
      <c r="F111" s="564" t="s">
        <v>1540</v>
      </c>
      <c r="G111" s="564" t="s">
        <v>1548</v>
      </c>
      <c r="H111" s="564" t="s">
        <v>1549</v>
      </c>
      <c r="I111" s="517" t="s">
        <v>390</v>
      </c>
      <c r="J111" s="565" t="s">
        <v>1550</v>
      </c>
      <c r="K111" s="571">
        <v>42581</v>
      </c>
      <c r="L111" s="571">
        <v>42704</v>
      </c>
      <c r="M111" s="211" t="s">
        <v>1551</v>
      </c>
      <c r="N111" s="517" t="s">
        <v>2304</v>
      </c>
      <c r="O111" s="533"/>
      <c r="P111" s="56"/>
    </row>
    <row r="112" spans="2:16" s="55" customFormat="1" ht="70.5" customHeight="1" x14ac:dyDescent="0.25">
      <c r="B112" s="562"/>
      <c r="C112" s="515"/>
      <c r="D112" s="515"/>
      <c r="E112" s="563"/>
      <c r="F112" s="564"/>
      <c r="G112" s="564"/>
      <c r="H112" s="564"/>
      <c r="I112" s="517"/>
      <c r="J112" s="565"/>
      <c r="K112" s="571"/>
      <c r="L112" s="571"/>
      <c r="M112" s="211" t="s">
        <v>1552</v>
      </c>
      <c r="N112" s="517"/>
      <c r="O112" s="533"/>
      <c r="P112" s="56"/>
    </row>
    <row r="113" spans="1:53" s="55" customFormat="1" ht="51" customHeight="1" x14ac:dyDescent="0.25">
      <c r="B113" s="562"/>
      <c r="C113" s="515"/>
      <c r="D113" s="515"/>
      <c r="E113" s="563"/>
      <c r="F113" s="564"/>
      <c r="G113" s="564"/>
      <c r="H113" s="564"/>
      <c r="I113" s="517"/>
      <c r="J113" s="565"/>
      <c r="K113" s="571"/>
      <c r="L113" s="571"/>
      <c r="M113" s="211" t="s">
        <v>1553</v>
      </c>
      <c r="N113" s="517"/>
      <c r="O113" s="533"/>
      <c r="P113" s="56"/>
    </row>
    <row r="114" spans="1:53" s="55" customFormat="1" ht="69.75" customHeight="1" x14ac:dyDescent="0.25">
      <c r="B114" s="562" t="s">
        <v>1554</v>
      </c>
      <c r="C114" s="515">
        <v>2015</v>
      </c>
      <c r="D114" s="544">
        <v>42573</v>
      </c>
      <c r="E114" s="563" t="s">
        <v>1555</v>
      </c>
      <c r="F114" s="564" t="s">
        <v>1540</v>
      </c>
      <c r="G114" s="564" t="s">
        <v>1541</v>
      </c>
      <c r="H114" s="564" t="s">
        <v>1542</v>
      </c>
      <c r="I114" s="517" t="s">
        <v>390</v>
      </c>
      <c r="J114" s="574" t="s">
        <v>1543</v>
      </c>
      <c r="K114" s="571">
        <v>42581</v>
      </c>
      <c r="L114" s="571">
        <v>42643</v>
      </c>
      <c r="M114" s="211" t="s">
        <v>1544</v>
      </c>
      <c r="N114" s="517" t="s">
        <v>2303</v>
      </c>
      <c r="O114" s="533"/>
      <c r="P114" s="56"/>
    </row>
    <row r="115" spans="1:53" s="55" customFormat="1" ht="48" customHeight="1" x14ac:dyDescent="0.25">
      <c r="B115" s="562"/>
      <c r="C115" s="515"/>
      <c r="D115" s="515"/>
      <c r="E115" s="563"/>
      <c r="F115" s="564"/>
      <c r="G115" s="564"/>
      <c r="H115" s="564"/>
      <c r="I115" s="517"/>
      <c r="J115" s="574"/>
      <c r="K115" s="571"/>
      <c r="L115" s="571"/>
      <c r="M115" s="211" t="s">
        <v>1545</v>
      </c>
      <c r="N115" s="517"/>
      <c r="O115" s="533"/>
      <c r="P115" s="56"/>
    </row>
    <row r="116" spans="1:53" s="55" customFormat="1" ht="48.75" customHeight="1" x14ac:dyDescent="0.25">
      <c r="B116" s="562"/>
      <c r="C116" s="515"/>
      <c r="D116" s="515"/>
      <c r="E116" s="563"/>
      <c r="F116" s="564"/>
      <c r="G116" s="564"/>
      <c r="H116" s="564"/>
      <c r="I116" s="517"/>
      <c r="J116" s="574"/>
      <c r="K116" s="571"/>
      <c r="L116" s="571"/>
      <c r="M116" s="211" t="s">
        <v>1546</v>
      </c>
      <c r="N116" s="517"/>
      <c r="O116" s="533"/>
      <c r="P116" s="56"/>
    </row>
    <row r="117" spans="1:53" s="55" customFormat="1" ht="102" customHeight="1" x14ac:dyDescent="0.25">
      <c r="B117" s="562" t="s">
        <v>1556</v>
      </c>
      <c r="C117" s="515">
        <v>2015</v>
      </c>
      <c r="D117" s="544">
        <v>42573</v>
      </c>
      <c r="E117" s="563" t="s">
        <v>1555</v>
      </c>
      <c r="F117" s="564" t="s">
        <v>1540</v>
      </c>
      <c r="G117" s="564" t="s">
        <v>1548</v>
      </c>
      <c r="H117" s="564" t="s">
        <v>1549</v>
      </c>
      <c r="I117" s="517" t="s">
        <v>390</v>
      </c>
      <c r="J117" s="565" t="s">
        <v>1550</v>
      </c>
      <c r="K117" s="571">
        <v>42581</v>
      </c>
      <c r="L117" s="571">
        <v>42704</v>
      </c>
      <c r="M117" s="153" t="s">
        <v>1557</v>
      </c>
      <c r="N117" s="517" t="s">
        <v>2304</v>
      </c>
      <c r="O117" s="533"/>
      <c r="P117" s="56"/>
    </row>
    <row r="118" spans="1:53" s="55" customFormat="1" ht="77.25" customHeight="1" x14ac:dyDescent="0.25">
      <c r="B118" s="562"/>
      <c r="C118" s="515"/>
      <c r="D118" s="515"/>
      <c r="E118" s="563"/>
      <c r="F118" s="564"/>
      <c r="G118" s="564"/>
      <c r="H118" s="564"/>
      <c r="I118" s="517"/>
      <c r="J118" s="565"/>
      <c r="K118" s="571"/>
      <c r="L118" s="571"/>
      <c r="M118" s="153" t="s">
        <v>1552</v>
      </c>
      <c r="N118" s="517"/>
      <c r="O118" s="533"/>
      <c r="P118" s="56"/>
    </row>
    <row r="119" spans="1:53" s="55" customFormat="1" ht="74.25" customHeight="1" x14ac:dyDescent="0.25">
      <c r="B119" s="562"/>
      <c r="C119" s="515"/>
      <c r="D119" s="515"/>
      <c r="E119" s="563"/>
      <c r="F119" s="564"/>
      <c r="G119" s="564"/>
      <c r="H119" s="564"/>
      <c r="I119" s="517"/>
      <c r="J119" s="565"/>
      <c r="K119" s="571"/>
      <c r="L119" s="571"/>
      <c r="M119" s="153" t="s">
        <v>1558</v>
      </c>
      <c r="N119" s="517"/>
      <c r="O119" s="533"/>
      <c r="P119" s="56"/>
    </row>
    <row r="120" spans="1:53" s="55" customFormat="1" ht="147.75" customHeight="1" x14ac:dyDescent="0.25">
      <c r="B120" s="212" t="s">
        <v>1559</v>
      </c>
      <c r="C120" s="139">
        <v>2015</v>
      </c>
      <c r="D120" s="155">
        <v>42573</v>
      </c>
      <c r="E120" s="223" t="s">
        <v>1560</v>
      </c>
      <c r="F120" s="224" t="s">
        <v>1561</v>
      </c>
      <c r="G120" s="224" t="s">
        <v>1548</v>
      </c>
      <c r="H120" s="214" t="s">
        <v>1549</v>
      </c>
      <c r="I120" s="156" t="s">
        <v>390</v>
      </c>
      <c r="J120" s="214" t="s">
        <v>1550</v>
      </c>
      <c r="K120" s="225">
        <v>42581</v>
      </c>
      <c r="L120" s="225">
        <v>42704</v>
      </c>
      <c r="M120" s="153" t="s">
        <v>1562</v>
      </c>
      <c r="N120" s="156" t="s">
        <v>1563</v>
      </c>
      <c r="O120" s="158"/>
      <c r="P120" s="56"/>
    </row>
    <row r="121" spans="1:53" s="55" customFormat="1" ht="150.75" customHeight="1" x14ac:dyDescent="0.25">
      <c r="B121" s="212" t="s">
        <v>1221</v>
      </c>
      <c r="C121" s="139">
        <v>2015</v>
      </c>
      <c r="D121" s="155">
        <v>42573</v>
      </c>
      <c r="E121" s="226" t="s">
        <v>1564</v>
      </c>
      <c r="F121" s="224" t="s">
        <v>1565</v>
      </c>
      <c r="G121" s="224" t="s">
        <v>1566</v>
      </c>
      <c r="H121" s="224" t="s">
        <v>1567</v>
      </c>
      <c r="I121" s="156" t="s">
        <v>410</v>
      </c>
      <c r="J121" s="222" t="s">
        <v>1568</v>
      </c>
      <c r="K121" s="225">
        <v>42581</v>
      </c>
      <c r="L121" s="225">
        <v>42794</v>
      </c>
      <c r="M121" s="211" t="s">
        <v>1569</v>
      </c>
      <c r="N121" s="156" t="s">
        <v>2305</v>
      </c>
      <c r="O121" s="158"/>
      <c r="P121" s="56"/>
    </row>
    <row r="122" spans="1:53" s="55" customFormat="1" ht="225" customHeight="1" thickBot="1" x14ac:dyDescent="0.3">
      <c r="B122" s="212" t="s">
        <v>1570</v>
      </c>
      <c r="C122" s="139">
        <v>2015</v>
      </c>
      <c r="D122" s="155">
        <v>42573</v>
      </c>
      <c r="E122" s="226" t="s">
        <v>1571</v>
      </c>
      <c r="F122" s="224" t="s">
        <v>1572</v>
      </c>
      <c r="G122" s="224" t="s">
        <v>1573</v>
      </c>
      <c r="H122" s="224" t="s">
        <v>1574</v>
      </c>
      <c r="I122" s="156" t="s">
        <v>410</v>
      </c>
      <c r="J122" s="224" t="s">
        <v>1575</v>
      </c>
      <c r="K122" s="225">
        <v>42581</v>
      </c>
      <c r="L122" s="225">
        <v>42916</v>
      </c>
      <c r="M122" s="153" t="s">
        <v>1576</v>
      </c>
      <c r="N122" s="101" t="s">
        <v>2362</v>
      </c>
      <c r="O122" s="158"/>
      <c r="P122" s="56"/>
    </row>
    <row r="123" spans="1:53" s="98" customFormat="1" ht="66.75" customHeight="1" x14ac:dyDescent="0.25">
      <c r="A123" s="55"/>
      <c r="B123" s="567" t="s">
        <v>1577</v>
      </c>
      <c r="C123" s="515">
        <v>2015</v>
      </c>
      <c r="D123" s="544">
        <v>42573</v>
      </c>
      <c r="E123" s="563" t="s">
        <v>1578</v>
      </c>
      <c r="F123" s="564" t="s">
        <v>1579</v>
      </c>
      <c r="G123" s="573" t="s">
        <v>1580</v>
      </c>
      <c r="H123" s="564" t="s">
        <v>1581</v>
      </c>
      <c r="I123" s="515" t="s">
        <v>390</v>
      </c>
      <c r="J123" s="565" t="s">
        <v>1582</v>
      </c>
      <c r="K123" s="571">
        <v>42581</v>
      </c>
      <c r="L123" s="571">
        <v>42704</v>
      </c>
      <c r="M123" s="153" t="s">
        <v>1583</v>
      </c>
      <c r="N123" s="517" t="s">
        <v>2363</v>
      </c>
      <c r="O123" s="533"/>
      <c r="P123" s="56"/>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row>
    <row r="124" spans="1:53" s="55" customFormat="1" ht="81" customHeight="1" x14ac:dyDescent="0.25">
      <c r="B124" s="567"/>
      <c r="C124" s="515"/>
      <c r="D124" s="515"/>
      <c r="E124" s="563"/>
      <c r="F124" s="564"/>
      <c r="G124" s="573"/>
      <c r="H124" s="564"/>
      <c r="I124" s="515"/>
      <c r="J124" s="565"/>
      <c r="K124" s="571"/>
      <c r="L124" s="571"/>
      <c r="M124" s="153" t="s">
        <v>1552</v>
      </c>
      <c r="N124" s="517"/>
      <c r="O124" s="533"/>
      <c r="P124" s="56"/>
    </row>
    <row r="125" spans="1:53" s="55" customFormat="1" ht="42" customHeight="1" x14ac:dyDescent="0.25">
      <c r="B125" s="567"/>
      <c r="C125" s="515"/>
      <c r="D125" s="515"/>
      <c r="E125" s="563"/>
      <c r="F125" s="564"/>
      <c r="G125" s="573"/>
      <c r="H125" s="564"/>
      <c r="I125" s="515"/>
      <c r="J125" s="565"/>
      <c r="K125" s="571"/>
      <c r="L125" s="571"/>
      <c r="M125" s="153" t="s">
        <v>1558</v>
      </c>
      <c r="N125" s="517"/>
      <c r="O125" s="533"/>
      <c r="P125" s="56"/>
    </row>
    <row r="126" spans="1:53" s="99" customFormat="1" ht="117" customHeight="1" thickBot="1" x14ac:dyDescent="0.35">
      <c r="A126" s="55"/>
      <c r="B126" s="212" t="s">
        <v>1584</v>
      </c>
      <c r="C126" s="139">
        <v>2015</v>
      </c>
      <c r="D126" s="155">
        <v>42573</v>
      </c>
      <c r="E126" s="214" t="s">
        <v>1585</v>
      </c>
      <c r="F126" s="224" t="s">
        <v>1586</v>
      </c>
      <c r="G126" s="227" t="s">
        <v>1587</v>
      </c>
      <c r="H126" s="224" t="s">
        <v>1588</v>
      </c>
      <c r="I126" s="156" t="s">
        <v>2307</v>
      </c>
      <c r="J126" s="224" t="s">
        <v>1589</v>
      </c>
      <c r="K126" s="225">
        <v>42581</v>
      </c>
      <c r="L126" s="225">
        <v>42719</v>
      </c>
      <c r="M126" s="153" t="s">
        <v>1590</v>
      </c>
      <c r="N126" s="156" t="s">
        <v>2306</v>
      </c>
      <c r="O126" s="158"/>
      <c r="P126" s="56"/>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row>
    <row r="127" spans="1:53" s="55" customFormat="1" ht="198.75" customHeight="1" x14ac:dyDescent="0.25">
      <c r="B127" s="228" t="s">
        <v>2338</v>
      </c>
      <c r="C127" s="139">
        <v>2015</v>
      </c>
      <c r="D127" s="155">
        <v>42573</v>
      </c>
      <c r="E127" s="226" t="s">
        <v>1591</v>
      </c>
      <c r="F127" s="224" t="s">
        <v>1592</v>
      </c>
      <c r="G127" s="224" t="s">
        <v>1593</v>
      </c>
      <c r="H127" s="224" t="s">
        <v>1594</v>
      </c>
      <c r="I127" s="156"/>
      <c r="J127" s="224" t="s">
        <v>1595</v>
      </c>
      <c r="K127" s="225">
        <v>42581</v>
      </c>
      <c r="L127" s="225">
        <v>42612</v>
      </c>
      <c r="M127" s="153" t="s">
        <v>1596</v>
      </c>
      <c r="N127" s="156" t="s">
        <v>2364</v>
      </c>
      <c r="O127" s="158"/>
      <c r="P127" s="56"/>
    </row>
    <row r="128" spans="1:53" s="55" customFormat="1" ht="78.75" customHeight="1" x14ac:dyDescent="0.25">
      <c r="B128" s="562" t="s">
        <v>2339</v>
      </c>
      <c r="C128" s="515">
        <v>2015</v>
      </c>
      <c r="D128" s="544">
        <v>42573</v>
      </c>
      <c r="E128" s="563" t="s">
        <v>1597</v>
      </c>
      <c r="F128" s="564" t="s">
        <v>1598</v>
      </c>
      <c r="G128" s="564" t="s">
        <v>1599</v>
      </c>
      <c r="H128" s="564" t="s">
        <v>1600</v>
      </c>
      <c r="I128" s="517" t="s">
        <v>390</v>
      </c>
      <c r="J128" s="574" t="s">
        <v>1601</v>
      </c>
      <c r="K128" s="566">
        <v>42614</v>
      </c>
      <c r="L128" s="566">
        <v>42916</v>
      </c>
      <c r="M128" s="153" t="s">
        <v>1602</v>
      </c>
      <c r="N128" s="517" t="s">
        <v>2308</v>
      </c>
      <c r="O128" s="533"/>
      <c r="P128" s="56"/>
    </row>
    <row r="129" spans="2:16" s="55" customFormat="1" ht="51" customHeight="1" x14ac:dyDescent="0.25">
      <c r="B129" s="562"/>
      <c r="C129" s="515"/>
      <c r="D129" s="515"/>
      <c r="E129" s="563"/>
      <c r="F129" s="564"/>
      <c r="G129" s="564"/>
      <c r="H129" s="564"/>
      <c r="I129" s="517"/>
      <c r="J129" s="574"/>
      <c r="K129" s="566"/>
      <c r="L129" s="566"/>
      <c r="M129" s="153" t="s">
        <v>1603</v>
      </c>
      <c r="N129" s="517"/>
      <c r="O129" s="533"/>
      <c r="P129" s="56"/>
    </row>
    <row r="130" spans="2:16" s="55" customFormat="1" ht="63.75" customHeight="1" x14ac:dyDescent="0.25">
      <c r="B130" s="562"/>
      <c r="C130" s="515"/>
      <c r="D130" s="515"/>
      <c r="E130" s="563"/>
      <c r="F130" s="564"/>
      <c r="G130" s="564"/>
      <c r="H130" s="564"/>
      <c r="I130" s="517"/>
      <c r="J130" s="574"/>
      <c r="K130" s="566"/>
      <c r="L130" s="566"/>
      <c r="M130" s="153" t="s">
        <v>1604</v>
      </c>
      <c r="N130" s="517"/>
      <c r="O130" s="533"/>
      <c r="P130" s="56"/>
    </row>
    <row r="131" spans="2:16" s="55" customFormat="1" ht="58.5" customHeight="1" x14ac:dyDescent="0.25">
      <c r="B131" s="562" t="s">
        <v>2340</v>
      </c>
      <c r="C131" s="515">
        <v>2015</v>
      </c>
      <c r="D131" s="544">
        <v>42573</v>
      </c>
      <c r="E131" s="563" t="s">
        <v>1597</v>
      </c>
      <c r="F131" s="564" t="s">
        <v>1605</v>
      </c>
      <c r="G131" s="564" t="s">
        <v>1606</v>
      </c>
      <c r="H131" s="564" t="s">
        <v>1607</v>
      </c>
      <c r="I131" s="517" t="s">
        <v>2310</v>
      </c>
      <c r="J131" s="564" t="s">
        <v>1608</v>
      </c>
      <c r="K131" s="566">
        <v>42581</v>
      </c>
      <c r="L131" s="566">
        <v>42719</v>
      </c>
      <c r="M131" s="153" t="s">
        <v>1609</v>
      </c>
      <c r="N131" s="517" t="s">
        <v>2309</v>
      </c>
      <c r="O131" s="533"/>
      <c r="P131" s="56"/>
    </row>
    <row r="132" spans="2:16" s="55" customFormat="1" ht="49.5" customHeight="1" x14ac:dyDescent="0.25">
      <c r="B132" s="562"/>
      <c r="C132" s="515"/>
      <c r="D132" s="515"/>
      <c r="E132" s="563"/>
      <c r="F132" s="564"/>
      <c r="G132" s="564"/>
      <c r="H132" s="564"/>
      <c r="I132" s="517"/>
      <c r="J132" s="564"/>
      <c r="K132" s="566"/>
      <c r="L132" s="566"/>
      <c r="M132" s="211" t="s">
        <v>1610</v>
      </c>
      <c r="N132" s="517"/>
      <c r="O132" s="533"/>
      <c r="P132" s="56"/>
    </row>
    <row r="133" spans="2:16" s="55" customFormat="1" ht="54" customHeight="1" x14ac:dyDescent="0.25">
      <c r="B133" s="562"/>
      <c r="C133" s="515"/>
      <c r="D133" s="515"/>
      <c r="E133" s="563"/>
      <c r="F133" s="564"/>
      <c r="G133" s="564"/>
      <c r="H133" s="564"/>
      <c r="I133" s="517"/>
      <c r="J133" s="564"/>
      <c r="K133" s="566"/>
      <c r="L133" s="566"/>
      <c r="M133" s="211" t="s">
        <v>1611</v>
      </c>
      <c r="N133" s="517"/>
      <c r="O133" s="533"/>
      <c r="P133" s="56"/>
    </row>
    <row r="134" spans="2:16" s="55" customFormat="1" ht="63.75" customHeight="1" x14ac:dyDescent="0.25">
      <c r="B134" s="567" t="s">
        <v>1612</v>
      </c>
      <c r="C134" s="515">
        <v>2015</v>
      </c>
      <c r="D134" s="544">
        <v>42573</v>
      </c>
      <c r="E134" s="563" t="s">
        <v>1613</v>
      </c>
      <c r="F134" s="564" t="s">
        <v>1614</v>
      </c>
      <c r="G134" s="563" t="s">
        <v>1615</v>
      </c>
      <c r="H134" s="563" t="s">
        <v>1616</v>
      </c>
      <c r="I134" s="517" t="s">
        <v>2311</v>
      </c>
      <c r="J134" s="563" t="s">
        <v>1617</v>
      </c>
      <c r="K134" s="566">
        <v>42580</v>
      </c>
      <c r="L134" s="571">
        <v>42916</v>
      </c>
      <c r="M134" s="175" t="s">
        <v>1618</v>
      </c>
      <c r="N134" s="517" t="s">
        <v>2312</v>
      </c>
      <c r="O134" s="533"/>
      <c r="P134" s="56"/>
    </row>
    <row r="135" spans="2:16" s="55" customFormat="1" ht="60.75" customHeight="1" x14ac:dyDescent="0.25">
      <c r="B135" s="567"/>
      <c r="C135" s="515"/>
      <c r="D135" s="515"/>
      <c r="E135" s="563"/>
      <c r="F135" s="564"/>
      <c r="G135" s="563"/>
      <c r="H135" s="563"/>
      <c r="I135" s="517"/>
      <c r="J135" s="563"/>
      <c r="K135" s="566"/>
      <c r="L135" s="571"/>
      <c r="M135" s="211" t="s">
        <v>1619</v>
      </c>
      <c r="N135" s="517"/>
      <c r="O135" s="533"/>
      <c r="P135" s="56"/>
    </row>
    <row r="136" spans="2:16" s="55" customFormat="1" ht="49.5" customHeight="1" x14ac:dyDescent="0.25">
      <c r="B136" s="567"/>
      <c r="C136" s="515"/>
      <c r="D136" s="515"/>
      <c r="E136" s="563"/>
      <c r="F136" s="564"/>
      <c r="G136" s="563"/>
      <c r="H136" s="563"/>
      <c r="I136" s="517"/>
      <c r="J136" s="563"/>
      <c r="K136" s="566"/>
      <c r="L136" s="571"/>
      <c r="M136" s="211" t="s">
        <v>1620</v>
      </c>
      <c r="N136" s="517"/>
      <c r="O136" s="533"/>
      <c r="P136" s="56"/>
    </row>
    <row r="137" spans="2:16" s="55" customFormat="1" ht="51.75" customHeight="1" x14ac:dyDescent="0.25">
      <c r="B137" s="567"/>
      <c r="C137" s="515"/>
      <c r="D137" s="515"/>
      <c r="E137" s="563"/>
      <c r="F137" s="564"/>
      <c r="G137" s="563"/>
      <c r="H137" s="563"/>
      <c r="I137" s="517"/>
      <c r="J137" s="563"/>
      <c r="K137" s="566"/>
      <c r="L137" s="571"/>
      <c r="M137" s="211" t="s">
        <v>1621</v>
      </c>
      <c r="N137" s="517"/>
      <c r="O137" s="533"/>
      <c r="P137" s="56"/>
    </row>
    <row r="138" spans="2:16" s="55" customFormat="1" ht="30.75" customHeight="1" x14ac:dyDescent="0.25">
      <c r="B138" s="567"/>
      <c r="C138" s="515"/>
      <c r="D138" s="515"/>
      <c r="E138" s="563"/>
      <c r="F138" s="564"/>
      <c r="G138" s="563"/>
      <c r="H138" s="563"/>
      <c r="I138" s="517"/>
      <c r="J138" s="563"/>
      <c r="K138" s="566"/>
      <c r="L138" s="571"/>
      <c r="M138" s="153" t="s">
        <v>1622</v>
      </c>
      <c r="N138" s="517"/>
      <c r="O138" s="533"/>
      <c r="P138" s="56"/>
    </row>
    <row r="139" spans="2:16" s="55" customFormat="1" ht="54.75" customHeight="1" x14ac:dyDescent="0.25">
      <c r="B139" s="567" t="s">
        <v>1623</v>
      </c>
      <c r="C139" s="515">
        <v>2015</v>
      </c>
      <c r="D139" s="544">
        <v>42573</v>
      </c>
      <c r="E139" s="564" t="s">
        <v>1624</v>
      </c>
      <c r="F139" s="564" t="s">
        <v>1625</v>
      </c>
      <c r="G139" s="564" t="s">
        <v>1626</v>
      </c>
      <c r="H139" s="564" t="s">
        <v>1627</v>
      </c>
      <c r="I139" s="517" t="s">
        <v>390</v>
      </c>
      <c r="J139" s="581" t="s">
        <v>326</v>
      </c>
      <c r="K139" s="566">
        <v>42580</v>
      </c>
      <c r="L139" s="571">
        <v>42704</v>
      </c>
      <c r="M139" s="211" t="s">
        <v>1628</v>
      </c>
      <c r="N139" s="517" t="s">
        <v>1629</v>
      </c>
      <c r="O139" s="533"/>
      <c r="P139" s="56"/>
    </row>
    <row r="140" spans="2:16" s="55" customFormat="1" ht="54.75" customHeight="1" x14ac:dyDescent="0.25">
      <c r="B140" s="567"/>
      <c r="C140" s="515"/>
      <c r="D140" s="515"/>
      <c r="E140" s="564"/>
      <c r="F140" s="564"/>
      <c r="G140" s="564"/>
      <c r="H140" s="564"/>
      <c r="I140" s="517"/>
      <c r="J140" s="581"/>
      <c r="K140" s="566"/>
      <c r="L140" s="571"/>
      <c r="M140" s="153" t="s">
        <v>1630</v>
      </c>
      <c r="N140" s="517"/>
      <c r="O140" s="533"/>
      <c r="P140" s="56"/>
    </row>
    <row r="141" spans="2:16" s="55" customFormat="1" ht="41.25" customHeight="1" x14ac:dyDescent="0.25">
      <c r="B141" s="567"/>
      <c r="C141" s="515"/>
      <c r="D141" s="515"/>
      <c r="E141" s="564"/>
      <c r="F141" s="564"/>
      <c r="G141" s="564"/>
      <c r="H141" s="564"/>
      <c r="I141" s="517"/>
      <c r="J141" s="581"/>
      <c r="K141" s="566"/>
      <c r="L141" s="571"/>
      <c r="M141" s="153" t="s">
        <v>1631</v>
      </c>
      <c r="N141" s="517"/>
      <c r="O141" s="533"/>
      <c r="P141" s="56"/>
    </row>
    <row r="142" spans="2:16" s="55" customFormat="1" ht="30.75" customHeight="1" x14ac:dyDescent="0.25">
      <c r="B142" s="567"/>
      <c r="C142" s="515"/>
      <c r="D142" s="515"/>
      <c r="E142" s="564"/>
      <c r="F142" s="564"/>
      <c r="G142" s="564"/>
      <c r="H142" s="564"/>
      <c r="I142" s="517"/>
      <c r="J142" s="581"/>
      <c r="K142" s="566"/>
      <c r="L142" s="571"/>
      <c r="M142" s="153" t="s">
        <v>1632</v>
      </c>
      <c r="N142" s="517"/>
      <c r="O142" s="533"/>
      <c r="P142" s="56"/>
    </row>
    <row r="143" spans="2:16" s="55" customFormat="1" ht="65.25" customHeight="1" x14ac:dyDescent="0.25">
      <c r="B143" s="567"/>
      <c r="C143" s="515"/>
      <c r="D143" s="515"/>
      <c r="E143" s="564"/>
      <c r="F143" s="564"/>
      <c r="G143" s="564"/>
      <c r="H143" s="564"/>
      <c r="I143" s="517"/>
      <c r="J143" s="581"/>
      <c r="K143" s="566"/>
      <c r="L143" s="571"/>
      <c r="M143" s="153" t="s">
        <v>1633</v>
      </c>
      <c r="N143" s="517"/>
      <c r="O143" s="533"/>
      <c r="P143" s="56"/>
    </row>
    <row r="144" spans="2:16" s="55" customFormat="1" ht="54.75" customHeight="1" x14ac:dyDescent="0.25">
      <c r="B144" s="567" t="s">
        <v>1634</v>
      </c>
      <c r="C144" s="515">
        <v>2015</v>
      </c>
      <c r="D144" s="544">
        <v>42573</v>
      </c>
      <c r="E144" s="564" t="s">
        <v>1635</v>
      </c>
      <c r="F144" s="564" t="s">
        <v>1586</v>
      </c>
      <c r="G144" s="564" t="s">
        <v>1587</v>
      </c>
      <c r="H144" s="564" t="s">
        <v>1588</v>
      </c>
      <c r="I144" s="517" t="s">
        <v>2307</v>
      </c>
      <c r="J144" s="574" t="s">
        <v>1589</v>
      </c>
      <c r="K144" s="571">
        <v>42581</v>
      </c>
      <c r="L144" s="571">
        <v>42719</v>
      </c>
      <c r="M144" s="153" t="s">
        <v>1636</v>
      </c>
      <c r="N144" s="517" t="s">
        <v>2313</v>
      </c>
      <c r="O144" s="533"/>
      <c r="P144" s="56"/>
    </row>
    <row r="145" spans="2:16" s="55" customFormat="1" ht="48.75" customHeight="1" x14ac:dyDescent="0.25">
      <c r="B145" s="567"/>
      <c r="C145" s="515"/>
      <c r="D145" s="515"/>
      <c r="E145" s="564"/>
      <c r="F145" s="564"/>
      <c r="G145" s="564"/>
      <c r="H145" s="564"/>
      <c r="I145" s="517"/>
      <c r="J145" s="574"/>
      <c r="K145" s="571"/>
      <c r="L145" s="571"/>
      <c r="M145" s="211" t="s">
        <v>1637</v>
      </c>
      <c r="N145" s="517"/>
      <c r="O145" s="533"/>
      <c r="P145" s="56"/>
    </row>
    <row r="146" spans="2:16" s="55" customFormat="1" ht="45" customHeight="1" x14ac:dyDescent="0.25">
      <c r="B146" s="567"/>
      <c r="C146" s="515"/>
      <c r="D146" s="515"/>
      <c r="E146" s="564"/>
      <c r="F146" s="564"/>
      <c r="G146" s="564"/>
      <c r="H146" s="564"/>
      <c r="I146" s="517"/>
      <c r="J146" s="574"/>
      <c r="K146" s="571"/>
      <c r="L146" s="571"/>
      <c r="M146" s="211" t="s">
        <v>1638</v>
      </c>
      <c r="N146" s="517"/>
      <c r="O146" s="533"/>
      <c r="P146" s="56"/>
    </row>
    <row r="147" spans="2:16" s="55" customFormat="1" ht="78" customHeight="1" x14ac:dyDescent="0.25">
      <c r="B147" s="567" t="s">
        <v>1639</v>
      </c>
      <c r="C147" s="515">
        <v>2015</v>
      </c>
      <c r="D147" s="544">
        <v>42573</v>
      </c>
      <c r="E147" s="564" t="s">
        <v>1640</v>
      </c>
      <c r="F147" s="564" t="s">
        <v>1641</v>
      </c>
      <c r="G147" s="564" t="s">
        <v>1548</v>
      </c>
      <c r="H147" s="564" t="s">
        <v>1549</v>
      </c>
      <c r="I147" s="517" t="s">
        <v>390</v>
      </c>
      <c r="J147" s="565" t="s">
        <v>1550</v>
      </c>
      <c r="K147" s="571">
        <v>42581</v>
      </c>
      <c r="L147" s="571">
        <v>42704</v>
      </c>
      <c r="M147" s="211" t="s">
        <v>1642</v>
      </c>
      <c r="N147" s="517" t="s">
        <v>2314</v>
      </c>
      <c r="O147" s="533"/>
      <c r="P147" s="56"/>
    </row>
    <row r="148" spans="2:16" s="55" customFormat="1" ht="71.25" customHeight="1" x14ac:dyDescent="0.25">
      <c r="B148" s="567"/>
      <c r="C148" s="515"/>
      <c r="D148" s="515"/>
      <c r="E148" s="564"/>
      <c r="F148" s="564"/>
      <c r="G148" s="564"/>
      <c r="H148" s="564"/>
      <c r="I148" s="517"/>
      <c r="J148" s="565"/>
      <c r="K148" s="571"/>
      <c r="L148" s="571"/>
      <c r="M148" s="153" t="s">
        <v>1552</v>
      </c>
      <c r="N148" s="517"/>
      <c r="O148" s="533"/>
      <c r="P148" s="56"/>
    </row>
    <row r="149" spans="2:16" s="55" customFormat="1" ht="61.5" customHeight="1" x14ac:dyDescent="0.25">
      <c r="B149" s="567"/>
      <c r="C149" s="515"/>
      <c r="D149" s="515"/>
      <c r="E149" s="564"/>
      <c r="F149" s="564"/>
      <c r="G149" s="564"/>
      <c r="H149" s="564"/>
      <c r="I149" s="517"/>
      <c r="J149" s="565"/>
      <c r="K149" s="571"/>
      <c r="L149" s="571"/>
      <c r="M149" s="153" t="s">
        <v>1558</v>
      </c>
      <c r="N149" s="517"/>
      <c r="O149" s="533"/>
      <c r="P149" s="56"/>
    </row>
    <row r="150" spans="2:16" s="55" customFormat="1" ht="62.25" customHeight="1" x14ac:dyDescent="0.25">
      <c r="B150" s="567" t="s">
        <v>1643</v>
      </c>
      <c r="C150" s="515">
        <v>2015</v>
      </c>
      <c r="D150" s="544">
        <v>42573</v>
      </c>
      <c r="E150" s="569" t="s">
        <v>1644</v>
      </c>
      <c r="F150" s="564" t="s">
        <v>1645</v>
      </c>
      <c r="G150" s="564" t="s">
        <v>1646</v>
      </c>
      <c r="H150" s="564" t="s">
        <v>1647</v>
      </c>
      <c r="I150" s="517" t="s">
        <v>2307</v>
      </c>
      <c r="J150" s="581" t="s">
        <v>1648</v>
      </c>
      <c r="K150" s="571">
        <v>42581</v>
      </c>
      <c r="L150" s="571">
        <v>42612</v>
      </c>
      <c r="M150" s="175" t="s">
        <v>1649</v>
      </c>
      <c r="N150" s="517" t="s">
        <v>2315</v>
      </c>
      <c r="O150" s="533"/>
      <c r="P150" s="56"/>
    </row>
    <row r="151" spans="2:16" s="55" customFormat="1" ht="39" customHeight="1" x14ac:dyDescent="0.25">
      <c r="B151" s="567"/>
      <c r="C151" s="515"/>
      <c r="D151" s="515"/>
      <c r="E151" s="569"/>
      <c r="F151" s="564"/>
      <c r="G151" s="564"/>
      <c r="H151" s="564"/>
      <c r="I151" s="517"/>
      <c r="J151" s="581"/>
      <c r="K151" s="571"/>
      <c r="L151" s="571"/>
      <c r="M151" s="153" t="s">
        <v>1650</v>
      </c>
      <c r="N151" s="517"/>
      <c r="O151" s="533"/>
      <c r="P151" s="56"/>
    </row>
    <row r="152" spans="2:16" s="55" customFormat="1" ht="40.5" customHeight="1" x14ac:dyDescent="0.25">
      <c r="B152" s="567"/>
      <c r="C152" s="515"/>
      <c r="D152" s="515"/>
      <c r="E152" s="569"/>
      <c r="F152" s="564"/>
      <c r="G152" s="564"/>
      <c r="H152" s="564"/>
      <c r="I152" s="517"/>
      <c r="J152" s="581"/>
      <c r="K152" s="571"/>
      <c r="L152" s="571"/>
      <c r="M152" s="153" t="s">
        <v>1651</v>
      </c>
      <c r="N152" s="517"/>
      <c r="O152" s="533"/>
      <c r="P152" s="56"/>
    </row>
    <row r="153" spans="2:16" s="55" customFormat="1" ht="70.5" customHeight="1" x14ac:dyDescent="0.25">
      <c r="B153" s="567" t="s">
        <v>1652</v>
      </c>
      <c r="C153" s="515">
        <v>2015</v>
      </c>
      <c r="D153" s="544">
        <v>42573</v>
      </c>
      <c r="E153" s="569" t="s">
        <v>1644</v>
      </c>
      <c r="F153" s="564" t="s">
        <v>1645</v>
      </c>
      <c r="G153" s="564" t="s">
        <v>1653</v>
      </c>
      <c r="H153" s="564" t="s">
        <v>1654</v>
      </c>
      <c r="I153" s="517" t="s">
        <v>2316</v>
      </c>
      <c r="J153" s="565" t="s">
        <v>1655</v>
      </c>
      <c r="K153" s="229">
        <v>42581</v>
      </c>
      <c r="L153" s="229">
        <v>42719</v>
      </c>
      <c r="M153" s="175" t="s">
        <v>1656</v>
      </c>
      <c r="N153" s="517" t="s">
        <v>1657</v>
      </c>
      <c r="O153" s="533"/>
      <c r="P153" s="56"/>
    </row>
    <row r="154" spans="2:16" s="55" customFormat="1" ht="45" customHeight="1" x14ac:dyDescent="0.25">
      <c r="B154" s="567"/>
      <c r="C154" s="515"/>
      <c r="D154" s="515"/>
      <c r="E154" s="569"/>
      <c r="F154" s="564"/>
      <c r="G154" s="564"/>
      <c r="H154" s="564"/>
      <c r="I154" s="517"/>
      <c r="J154" s="565"/>
      <c r="K154" s="229"/>
      <c r="L154" s="229"/>
      <c r="M154" s="153" t="s">
        <v>1658</v>
      </c>
      <c r="N154" s="517"/>
      <c r="O154" s="533"/>
      <c r="P154" s="56"/>
    </row>
    <row r="155" spans="2:16" s="55" customFormat="1" ht="45" customHeight="1" x14ac:dyDescent="0.25">
      <c r="B155" s="567"/>
      <c r="C155" s="515"/>
      <c r="D155" s="515"/>
      <c r="E155" s="569"/>
      <c r="F155" s="564"/>
      <c r="G155" s="564"/>
      <c r="H155" s="564"/>
      <c r="I155" s="517"/>
      <c r="J155" s="565"/>
      <c r="K155" s="229"/>
      <c r="L155" s="229"/>
      <c r="M155" s="153" t="s">
        <v>1659</v>
      </c>
      <c r="N155" s="517"/>
      <c r="O155" s="533"/>
      <c r="P155" s="56"/>
    </row>
    <row r="156" spans="2:16" s="55" customFormat="1" ht="51.75" customHeight="1" x14ac:dyDescent="0.25">
      <c r="B156" s="567"/>
      <c r="C156" s="515"/>
      <c r="D156" s="515"/>
      <c r="E156" s="569"/>
      <c r="F156" s="564"/>
      <c r="G156" s="564"/>
      <c r="H156" s="564"/>
      <c r="I156" s="517"/>
      <c r="J156" s="565"/>
      <c r="K156" s="229"/>
      <c r="L156" s="229"/>
      <c r="M156" s="153" t="s">
        <v>1660</v>
      </c>
      <c r="N156" s="517"/>
      <c r="O156" s="533"/>
      <c r="P156" s="56"/>
    </row>
    <row r="157" spans="2:16" s="55" customFormat="1" ht="66.75" customHeight="1" x14ac:dyDescent="0.25">
      <c r="B157" s="567" t="s">
        <v>1661</v>
      </c>
      <c r="C157" s="515">
        <v>2015</v>
      </c>
      <c r="D157" s="544">
        <v>42573</v>
      </c>
      <c r="E157" s="563" t="s">
        <v>1662</v>
      </c>
      <c r="F157" s="582" t="s">
        <v>1663</v>
      </c>
      <c r="G157" s="564" t="s">
        <v>1664</v>
      </c>
      <c r="H157" s="564" t="s">
        <v>1665</v>
      </c>
      <c r="I157" s="517" t="s">
        <v>2317</v>
      </c>
      <c r="J157" s="574" t="s">
        <v>1666</v>
      </c>
      <c r="K157" s="566">
        <v>42581</v>
      </c>
      <c r="L157" s="566">
        <v>42719</v>
      </c>
      <c r="M157" s="153" t="s">
        <v>1667</v>
      </c>
      <c r="N157" s="517" t="s">
        <v>2318</v>
      </c>
      <c r="O157" s="533"/>
      <c r="P157" s="56"/>
    </row>
    <row r="158" spans="2:16" s="55" customFormat="1" ht="46.5" customHeight="1" x14ac:dyDescent="0.25">
      <c r="B158" s="567"/>
      <c r="C158" s="515"/>
      <c r="D158" s="515"/>
      <c r="E158" s="563"/>
      <c r="F158" s="582"/>
      <c r="G158" s="564"/>
      <c r="H158" s="564"/>
      <c r="I158" s="517"/>
      <c r="J158" s="574"/>
      <c r="K158" s="566"/>
      <c r="L158" s="566"/>
      <c r="M158" s="153" t="s">
        <v>1668</v>
      </c>
      <c r="N158" s="517"/>
      <c r="O158" s="533"/>
      <c r="P158" s="56"/>
    </row>
    <row r="159" spans="2:16" s="55" customFormat="1" ht="45" customHeight="1" x14ac:dyDescent="0.25">
      <c r="B159" s="567"/>
      <c r="C159" s="515"/>
      <c r="D159" s="515"/>
      <c r="E159" s="563"/>
      <c r="F159" s="582"/>
      <c r="G159" s="564"/>
      <c r="H159" s="564"/>
      <c r="I159" s="517"/>
      <c r="J159" s="574"/>
      <c r="K159" s="566"/>
      <c r="L159" s="566"/>
      <c r="M159" s="153" t="s">
        <v>1669</v>
      </c>
      <c r="N159" s="517"/>
      <c r="O159" s="533"/>
      <c r="P159" s="56"/>
    </row>
    <row r="160" spans="2:16" s="55" customFormat="1" ht="59.25" customHeight="1" x14ac:dyDescent="0.25">
      <c r="B160" s="567" t="s">
        <v>1670</v>
      </c>
      <c r="C160" s="515">
        <v>2015</v>
      </c>
      <c r="D160" s="544">
        <v>42573</v>
      </c>
      <c r="E160" s="563" t="s">
        <v>1671</v>
      </c>
      <c r="F160" s="564" t="s">
        <v>1672</v>
      </c>
      <c r="G160" s="564" t="s">
        <v>1673</v>
      </c>
      <c r="H160" s="564" t="s">
        <v>1607</v>
      </c>
      <c r="I160" s="517"/>
      <c r="J160" s="574" t="s">
        <v>1608</v>
      </c>
      <c r="K160" s="566">
        <v>42581</v>
      </c>
      <c r="L160" s="566">
        <v>42719</v>
      </c>
      <c r="M160" s="153" t="s">
        <v>1674</v>
      </c>
      <c r="N160" s="517" t="s">
        <v>2365</v>
      </c>
      <c r="O160" s="533"/>
      <c r="P160" s="56"/>
    </row>
    <row r="161" spans="1:138" s="55" customFormat="1" ht="60.75" customHeight="1" x14ac:dyDescent="0.25">
      <c r="B161" s="567"/>
      <c r="C161" s="515"/>
      <c r="D161" s="515"/>
      <c r="E161" s="563"/>
      <c r="F161" s="564"/>
      <c r="G161" s="564"/>
      <c r="H161" s="564"/>
      <c r="I161" s="517"/>
      <c r="J161" s="574"/>
      <c r="K161" s="566"/>
      <c r="L161" s="566"/>
      <c r="M161" s="153" t="s">
        <v>1675</v>
      </c>
      <c r="N161" s="517"/>
      <c r="O161" s="533"/>
      <c r="P161" s="56"/>
    </row>
    <row r="162" spans="1:138" s="55" customFormat="1" ht="51.75" customHeight="1" x14ac:dyDescent="0.25">
      <c r="B162" s="567"/>
      <c r="C162" s="515"/>
      <c r="D162" s="515"/>
      <c r="E162" s="563"/>
      <c r="F162" s="564"/>
      <c r="G162" s="564"/>
      <c r="H162" s="564"/>
      <c r="I162" s="517"/>
      <c r="J162" s="574"/>
      <c r="K162" s="566"/>
      <c r="L162" s="566"/>
      <c r="M162" s="211" t="s">
        <v>1676</v>
      </c>
      <c r="N162" s="517"/>
      <c r="O162" s="533"/>
      <c r="P162" s="56"/>
    </row>
    <row r="163" spans="1:138" s="55" customFormat="1" ht="66" customHeight="1" x14ac:dyDescent="0.25">
      <c r="B163" s="567"/>
      <c r="C163" s="515"/>
      <c r="D163" s="515"/>
      <c r="E163" s="563"/>
      <c r="F163" s="564"/>
      <c r="G163" s="564"/>
      <c r="H163" s="564"/>
      <c r="I163" s="517"/>
      <c r="J163" s="574"/>
      <c r="K163" s="566"/>
      <c r="L163" s="566"/>
      <c r="M163" s="153" t="s">
        <v>1677</v>
      </c>
      <c r="N163" s="517"/>
      <c r="O163" s="533"/>
      <c r="P163" s="56"/>
    </row>
    <row r="164" spans="1:138" s="55" customFormat="1" ht="58.5" customHeight="1" x14ac:dyDescent="0.25">
      <c r="B164" s="567" t="s">
        <v>1678</v>
      </c>
      <c r="C164" s="515">
        <v>2015</v>
      </c>
      <c r="D164" s="544">
        <v>42573</v>
      </c>
      <c r="E164" s="563" t="s">
        <v>1679</v>
      </c>
      <c r="F164" s="564" t="s">
        <v>1680</v>
      </c>
      <c r="G164" s="564" t="s">
        <v>1681</v>
      </c>
      <c r="H164" s="564" t="s">
        <v>1682</v>
      </c>
      <c r="I164" s="517" t="s">
        <v>2320</v>
      </c>
      <c r="J164" s="565" t="s">
        <v>1683</v>
      </c>
      <c r="K164" s="566">
        <v>42581</v>
      </c>
      <c r="L164" s="566">
        <v>42916</v>
      </c>
      <c r="M164" s="153" t="s">
        <v>1684</v>
      </c>
      <c r="N164" s="517" t="s">
        <v>2319</v>
      </c>
      <c r="O164" s="533"/>
      <c r="P164" s="56"/>
    </row>
    <row r="165" spans="1:138" s="55" customFormat="1" ht="33.75" customHeight="1" x14ac:dyDescent="0.25">
      <c r="B165" s="567"/>
      <c r="C165" s="515"/>
      <c r="D165" s="515"/>
      <c r="E165" s="563"/>
      <c r="F165" s="564"/>
      <c r="G165" s="564"/>
      <c r="H165" s="564"/>
      <c r="I165" s="517"/>
      <c r="J165" s="565"/>
      <c r="K165" s="566"/>
      <c r="L165" s="566"/>
      <c r="M165" s="153" t="s">
        <v>1685</v>
      </c>
      <c r="N165" s="517"/>
      <c r="O165" s="533"/>
      <c r="P165" s="56"/>
    </row>
    <row r="166" spans="1:138" s="55" customFormat="1" ht="51" customHeight="1" x14ac:dyDescent="0.25">
      <c r="B166" s="567"/>
      <c r="C166" s="515"/>
      <c r="D166" s="515"/>
      <c r="E166" s="563"/>
      <c r="F166" s="564"/>
      <c r="G166" s="564"/>
      <c r="H166" s="564" t="s">
        <v>1686</v>
      </c>
      <c r="I166" s="517"/>
      <c r="J166" s="214" t="s">
        <v>1687</v>
      </c>
      <c r="K166" s="566"/>
      <c r="L166" s="566"/>
      <c r="M166" s="153" t="s">
        <v>1688</v>
      </c>
      <c r="N166" s="517"/>
      <c r="O166" s="533"/>
      <c r="P166" s="56"/>
    </row>
    <row r="167" spans="1:138" s="55" customFormat="1" ht="34.5" customHeight="1" x14ac:dyDescent="0.25">
      <c r="B167" s="567"/>
      <c r="C167" s="515"/>
      <c r="D167" s="515"/>
      <c r="E167" s="563"/>
      <c r="F167" s="564"/>
      <c r="G167" s="564"/>
      <c r="H167" s="564"/>
      <c r="I167" s="517"/>
      <c r="J167" s="565" t="s">
        <v>1689</v>
      </c>
      <c r="K167" s="566"/>
      <c r="L167" s="566"/>
      <c r="M167" s="153" t="s">
        <v>1690</v>
      </c>
      <c r="N167" s="517"/>
      <c r="O167" s="533"/>
      <c r="P167" s="56"/>
    </row>
    <row r="168" spans="1:138" s="55" customFormat="1" ht="48" customHeight="1" x14ac:dyDescent="0.25">
      <c r="B168" s="567"/>
      <c r="C168" s="515"/>
      <c r="D168" s="515"/>
      <c r="E168" s="563"/>
      <c r="F168" s="564"/>
      <c r="G168" s="564"/>
      <c r="H168" s="564"/>
      <c r="I168" s="517"/>
      <c r="J168" s="565"/>
      <c r="K168" s="566"/>
      <c r="L168" s="566"/>
      <c r="M168" s="153" t="s">
        <v>1691</v>
      </c>
      <c r="N168" s="517"/>
      <c r="O168" s="533"/>
      <c r="P168" s="56"/>
    </row>
    <row r="169" spans="1:138" ht="29.25" customHeight="1" x14ac:dyDescent="0.25">
      <c r="B169" s="567"/>
      <c r="C169" s="515"/>
      <c r="D169" s="515"/>
      <c r="E169" s="563"/>
      <c r="F169" s="564"/>
      <c r="G169" s="564"/>
      <c r="H169" s="564"/>
      <c r="I169" s="517"/>
      <c r="J169" s="565"/>
      <c r="K169" s="566"/>
      <c r="L169" s="566"/>
      <c r="M169" s="153" t="s">
        <v>1692</v>
      </c>
      <c r="N169" s="517"/>
      <c r="O169" s="533"/>
    </row>
    <row r="170" spans="1:138" ht="31.5" customHeight="1" x14ac:dyDescent="0.25">
      <c r="B170" s="567"/>
      <c r="C170" s="515"/>
      <c r="D170" s="515"/>
      <c r="E170" s="563"/>
      <c r="F170" s="564"/>
      <c r="G170" s="564"/>
      <c r="H170" s="564"/>
      <c r="I170" s="517"/>
      <c r="J170" s="565"/>
      <c r="K170" s="566"/>
      <c r="L170" s="566"/>
      <c r="M170" s="153" t="s">
        <v>1693</v>
      </c>
      <c r="N170" s="517"/>
      <c r="O170" s="533"/>
    </row>
    <row r="171" spans="1:138" ht="87" customHeight="1" x14ac:dyDescent="0.25">
      <c r="A171" s="55"/>
      <c r="B171" s="567" t="s">
        <v>1694</v>
      </c>
      <c r="C171" s="515">
        <v>2015</v>
      </c>
      <c r="D171" s="544">
        <v>42573</v>
      </c>
      <c r="E171" s="563" t="s">
        <v>1695</v>
      </c>
      <c r="F171" s="564" t="s">
        <v>1696</v>
      </c>
      <c r="G171" s="564" t="s">
        <v>1697</v>
      </c>
      <c r="H171" s="564" t="s">
        <v>1698</v>
      </c>
      <c r="I171" s="517" t="s">
        <v>2321</v>
      </c>
      <c r="J171" s="574" t="s">
        <v>1699</v>
      </c>
      <c r="K171" s="566">
        <v>42581</v>
      </c>
      <c r="L171" s="566">
        <v>42916</v>
      </c>
      <c r="M171" s="153" t="s">
        <v>1700</v>
      </c>
      <c r="N171" s="517" t="s">
        <v>1701</v>
      </c>
      <c r="O171" s="533"/>
      <c r="P171" s="583"/>
    </row>
    <row r="172" spans="1:138" ht="20.25" customHeight="1" x14ac:dyDescent="0.25">
      <c r="A172" s="55"/>
      <c r="B172" s="567"/>
      <c r="C172" s="515"/>
      <c r="D172" s="515"/>
      <c r="E172" s="563"/>
      <c r="F172" s="564"/>
      <c r="G172" s="564"/>
      <c r="H172" s="564"/>
      <c r="I172" s="517"/>
      <c r="J172" s="574"/>
      <c r="K172" s="566"/>
      <c r="L172" s="566"/>
      <c r="M172" s="153" t="s">
        <v>1702</v>
      </c>
      <c r="N172" s="517"/>
      <c r="O172" s="533"/>
      <c r="P172" s="583"/>
    </row>
    <row r="173" spans="1:138" ht="41.25" customHeight="1" x14ac:dyDescent="0.25">
      <c r="A173" s="55"/>
      <c r="B173" s="567"/>
      <c r="C173" s="515"/>
      <c r="D173" s="515"/>
      <c r="E173" s="563"/>
      <c r="F173" s="564"/>
      <c r="G173" s="564"/>
      <c r="H173" s="564"/>
      <c r="I173" s="517"/>
      <c r="J173" s="574"/>
      <c r="K173" s="566"/>
      <c r="L173" s="566"/>
      <c r="M173" s="153" t="s">
        <v>1703</v>
      </c>
      <c r="N173" s="517"/>
      <c r="O173" s="533"/>
      <c r="P173" s="583"/>
    </row>
    <row r="174" spans="1:138" ht="30.75" customHeight="1" x14ac:dyDescent="0.25">
      <c r="A174" s="55"/>
      <c r="B174" s="567"/>
      <c r="C174" s="515"/>
      <c r="D174" s="515"/>
      <c r="E174" s="563"/>
      <c r="F174" s="564"/>
      <c r="G174" s="564"/>
      <c r="H174" s="564"/>
      <c r="I174" s="517"/>
      <c r="J174" s="574"/>
      <c r="K174" s="566"/>
      <c r="L174" s="566"/>
      <c r="M174" s="153" t="s">
        <v>1704</v>
      </c>
      <c r="N174" s="517"/>
      <c r="O174" s="533"/>
      <c r="P174" s="583"/>
    </row>
    <row r="175" spans="1:138" ht="41.25" customHeight="1" thickBot="1" x14ac:dyDescent="0.3">
      <c r="A175" s="55"/>
      <c r="B175" s="567"/>
      <c r="C175" s="515"/>
      <c r="D175" s="515"/>
      <c r="E175" s="563"/>
      <c r="F175" s="564"/>
      <c r="G175" s="564"/>
      <c r="H175" s="564"/>
      <c r="I175" s="517"/>
      <c r="J175" s="574"/>
      <c r="K175" s="566"/>
      <c r="L175" s="566"/>
      <c r="M175" s="153" t="s">
        <v>1705</v>
      </c>
      <c r="N175" s="517"/>
      <c r="O175" s="533"/>
      <c r="P175" s="583"/>
    </row>
    <row r="176" spans="1:138" s="100" customFormat="1" ht="51" customHeight="1" thickBot="1" x14ac:dyDescent="0.3">
      <c r="A176" s="55"/>
      <c r="B176" s="567" t="s">
        <v>1706</v>
      </c>
      <c r="C176" s="515">
        <v>2015</v>
      </c>
      <c r="D176" s="544">
        <v>42573</v>
      </c>
      <c r="E176" s="563" t="s">
        <v>1707</v>
      </c>
      <c r="F176" s="564" t="s">
        <v>1708</v>
      </c>
      <c r="G176" s="564" t="s">
        <v>1709</v>
      </c>
      <c r="H176" s="564" t="s">
        <v>1710</v>
      </c>
      <c r="I176" s="517" t="s">
        <v>2321</v>
      </c>
      <c r="J176" s="574" t="s">
        <v>1711</v>
      </c>
      <c r="K176" s="566">
        <v>42581</v>
      </c>
      <c r="L176" s="566">
        <v>42825</v>
      </c>
      <c r="M176" s="175" t="s">
        <v>1712</v>
      </c>
      <c r="N176" s="517" t="s">
        <v>2322</v>
      </c>
      <c r="O176" s="533"/>
      <c r="P176" s="580"/>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55"/>
      <c r="EE176" s="55"/>
      <c r="EF176" s="55"/>
      <c r="EG176" s="55"/>
      <c r="EH176" s="55"/>
    </row>
    <row r="177" spans="1:138" s="100" customFormat="1" ht="57.75" customHeight="1" thickBot="1" x14ac:dyDescent="0.3">
      <c r="A177" s="55"/>
      <c r="B177" s="567"/>
      <c r="C177" s="515"/>
      <c r="D177" s="515"/>
      <c r="E177" s="563"/>
      <c r="F177" s="564"/>
      <c r="G177" s="564"/>
      <c r="H177" s="564"/>
      <c r="I177" s="517"/>
      <c r="J177" s="574"/>
      <c r="K177" s="566"/>
      <c r="L177" s="566"/>
      <c r="M177" s="153" t="s">
        <v>1713</v>
      </c>
      <c r="N177" s="517"/>
      <c r="O177" s="533"/>
      <c r="P177" s="580"/>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c r="EB177" s="55"/>
      <c r="EC177" s="55"/>
      <c r="ED177" s="55"/>
      <c r="EE177" s="55"/>
      <c r="EF177" s="55"/>
      <c r="EG177" s="55"/>
      <c r="EH177" s="55"/>
    </row>
    <row r="178" spans="1:138" s="100" customFormat="1" ht="43.5" customHeight="1" thickBot="1" x14ac:dyDescent="0.3">
      <c r="A178" s="55"/>
      <c r="B178" s="567"/>
      <c r="C178" s="515"/>
      <c r="D178" s="515"/>
      <c r="E178" s="563"/>
      <c r="F178" s="564"/>
      <c r="G178" s="564"/>
      <c r="H178" s="564"/>
      <c r="I178" s="517"/>
      <c r="J178" s="574"/>
      <c r="K178" s="566"/>
      <c r="L178" s="566"/>
      <c r="M178" s="153" t="s">
        <v>1714</v>
      </c>
      <c r="N178" s="517"/>
      <c r="O178" s="533"/>
      <c r="P178" s="580"/>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c r="ED178" s="55"/>
      <c r="EE178" s="55"/>
      <c r="EF178" s="55"/>
      <c r="EG178" s="55"/>
      <c r="EH178" s="55"/>
    </row>
    <row r="179" spans="1:138" s="100" customFormat="1" ht="185.25" customHeight="1" thickBot="1" x14ac:dyDescent="0.35">
      <c r="A179" s="55"/>
      <c r="B179" s="230" t="s">
        <v>1715</v>
      </c>
      <c r="C179" s="163">
        <v>2015</v>
      </c>
      <c r="D179" s="161">
        <v>42573</v>
      </c>
      <c r="E179" s="231" t="s">
        <v>1716</v>
      </c>
      <c r="F179" s="232" t="s">
        <v>1717</v>
      </c>
      <c r="G179" s="232" t="s">
        <v>1718</v>
      </c>
      <c r="H179" s="232" t="s">
        <v>1719</v>
      </c>
      <c r="I179" s="162" t="s">
        <v>2310</v>
      </c>
      <c r="J179" s="232" t="s">
        <v>1720</v>
      </c>
      <c r="K179" s="233">
        <v>42583</v>
      </c>
      <c r="L179" s="233">
        <v>42916</v>
      </c>
      <c r="M179" s="234" t="s">
        <v>1721</v>
      </c>
      <c r="N179" s="162" t="s">
        <v>2366</v>
      </c>
      <c r="O179" s="165"/>
      <c r="P179" s="580"/>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c r="CT179" s="55"/>
      <c r="CU179" s="55"/>
      <c r="CV179" s="55"/>
      <c r="CW179" s="55"/>
      <c r="CX179" s="55"/>
      <c r="CY179" s="55"/>
      <c r="CZ179" s="55"/>
      <c r="DA179" s="55"/>
      <c r="DB179" s="55"/>
      <c r="DC179" s="55"/>
      <c r="DD179" s="55"/>
      <c r="DE179" s="55"/>
      <c r="DF179" s="55"/>
      <c r="DG179" s="55"/>
      <c r="DH179" s="55"/>
      <c r="DI179" s="55"/>
      <c r="DJ179" s="55"/>
      <c r="DK179" s="55"/>
      <c r="DL179" s="55"/>
      <c r="DM179" s="55"/>
      <c r="DN179" s="55"/>
      <c r="DO179" s="55"/>
      <c r="DP179" s="55"/>
      <c r="DQ179" s="55"/>
      <c r="DR179" s="55"/>
      <c r="DS179" s="55"/>
      <c r="DT179" s="55"/>
      <c r="DU179" s="55"/>
      <c r="DV179" s="55"/>
      <c r="DW179" s="55"/>
      <c r="DX179" s="55"/>
      <c r="DY179" s="55"/>
      <c r="DZ179" s="55"/>
      <c r="EA179" s="55"/>
      <c r="EB179" s="55"/>
      <c r="EC179" s="55"/>
      <c r="ED179" s="55"/>
      <c r="EE179" s="55"/>
      <c r="EF179" s="55"/>
      <c r="EG179" s="55"/>
      <c r="EH179" s="55"/>
    </row>
    <row r="180" spans="1:138" ht="15" customHeight="1" x14ac:dyDescent="0.25">
      <c r="F180" s="470"/>
      <c r="G180" s="470"/>
      <c r="H180" s="470"/>
      <c r="I180" s="470"/>
      <c r="K180" s="470"/>
      <c r="L180" s="470"/>
      <c r="M180" s="470"/>
      <c r="N180" s="470"/>
      <c r="O180" s="7"/>
      <c r="P180" s="580"/>
      <c r="Q180" s="55"/>
    </row>
    <row r="181" spans="1:138" ht="15" customHeight="1" x14ac:dyDescent="0.25">
      <c r="B181" s="10"/>
      <c r="F181" s="9"/>
      <c r="G181" s="9"/>
      <c r="H181" s="9"/>
      <c r="I181" s="9"/>
      <c r="K181" s="584" t="s">
        <v>2174</v>
      </c>
      <c r="L181" s="584"/>
      <c r="M181" s="584"/>
      <c r="N181" s="584"/>
      <c r="O181" s="7"/>
      <c r="P181" s="580"/>
      <c r="Q181" s="55"/>
    </row>
    <row r="182" spans="1:138" ht="15" customHeight="1" x14ac:dyDescent="0.25">
      <c r="F182" s="484"/>
      <c r="G182" s="484"/>
      <c r="H182" s="484"/>
      <c r="I182" s="484"/>
      <c r="K182" s="484" t="s">
        <v>2275</v>
      </c>
      <c r="L182" s="484"/>
      <c r="M182" s="484"/>
      <c r="N182" s="484"/>
      <c r="O182" s="7"/>
    </row>
    <row r="183" spans="1:138" ht="15.75" customHeight="1" thickBot="1" x14ac:dyDescent="0.3">
      <c r="B183" s="8"/>
      <c r="C183" s="8"/>
      <c r="D183" s="8"/>
      <c r="E183" s="12"/>
      <c r="F183" s="483"/>
      <c r="G183" s="483"/>
      <c r="H183" s="483"/>
      <c r="I183" s="483"/>
      <c r="J183" s="8"/>
      <c r="K183" s="483" t="s">
        <v>17</v>
      </c>
      <c r="L183" s="483"/>
      <c r="M183" s="483"/>
      <c r="N183" s="483"/>
      <c r="O183" s="6"/>
    </row>
    <row r="184" spans="1:138" x14ac:dyDescent="0.25">
      <c r="B184" s="477" t="s">
        <v>2175</v>
      </c>
      <c r="C184" s="478"/>
      <c r="D184" s="478"/>
      <c r="E184" s="478"/>
      <c r="F184" s="478"/>
      <c r="G184" s="478"/>
      <c r="H184" s="478"/>
      <c r="I184" s="478"/>
      <c r="J184" s="478"/>
      <c r="K184" s="478"/>
      <c r="L184" s="478"/>
      <c r="M184" s="478"/>
      <c r="N184" s="478"/>
      <c r="O184" s="479"/>
    </row>
    <row r="185" spans="1:138" x14ac:dyDescent="0.25">
      <c r="B185" s="480" t="s">
        <v>2176</v>
      </c>
      <c r="C185" s="481"/>
      <c r="D185" s="481"/>
      <c r="E185" s="481"/>
      <c r="F185" s="481"/>
      <c r="G185" s="481"/>
      <c r="H185" s="481"/>
      <c r="I185" s="481"/>
      <c r="J185" s="481"/>
      <c r="K185" s="481"/>
      <c r="L185" s="481"/>
      <c r="M185" s="481"/>
      <c r="N185" s="481"/>
      <c r="O185" s="482"/>
    </row>
    <row r="186" spans="1:138" ht="15.75" thickBot="1" x14ac:dyDescent="0.3">
      <c r="B186" s="472" t="s">
        <v>2177</v>
      </c>
      <c r="C186" s="473"/>
      <c r="D186" s="473"/>
      <c r="E186" s="473"/>
      <c r="F186" s="473"/>
      <c r="G186" s="473"/>
      <c r="H186" s="473"/>
      <c r="I186" s="473"/>
      <c r="J186" s="473"/>
      <c r="K186" s="473"/>
      <c r="L186" s="473"/>
      <c r="M186" s="473"/>
      <c r="N186" s="473"/>
      <c r="O186" s="474"/>
    </row>
    <row r="187" spans="1:138" ht="15.75" thickTop="1" x14ac:dyDescent="0.25">
      <c r="B187" s="71" t="s">
        <v>2270</v>
      </c>
      <c r="E187"/>
      <c r="K187" s="20"/>
      <c r="L187" s="20"/>
    </row>
  </sheetData>
  <mergeCells count="550">
    <mergeCell ref="P179:P181"/>
    <mergeCell ref="O117:O119"/>
    <mergeCell ref="J153:J156"/>
    <mergeCell ref="K181:N181"/>
    <mergeCell ref="B184:O184"/>
    <mergeCell ref="B185:O185"/>
    <mergeCell ref="B186:O186"/>
    <mergeCell ref="F180:I180"/>
    <mergeCell ref="K180:N180"/>
    <mergeCell ref="F182:I182"/>
    <mergeCell ref="K182:N182"/>
    <mergeCell ref="F183:I183"/>
    <mergeCell ref="K183:N183"/>
    <mergeCell ref="N164:N170"/>
    <mergeCell ref="O164:O170"/>
    <mergeCell ref="H166:H170"/>
    <mergeCell ref="J167:J170"/>
    <mergeCell ref="E160:E163"/>
    <mergeCell ref="F160:F163"/>
    <mergeCell ref="G160:G163"/>
    <mergeCell ref="D171:D175"/>
    <mergeCell ref="E171:E175"/>
    <mergeCell ref="F171:F175"/>
    <mergeCell ref="G171:G175"/>
    <mergeCell ref="K164:K170"/>
    <mergeCell ref="P176:P178"/>
    <mergeCell ref="O171:O175"/>
    <mergeCell ref="P171:P175"/>
    <mergeCell ref="B176:B178"/>
    <mergeCell ref="C176:C178"/>
    <mergeCell ref="D176:D178"/>
    <mergeCell ref="E176:E178"/>
    <mergeCell ref="F176:F178"/>
    <mergeCell ref="G176:G178"/>
    <mergeCell ref="H176:H178"/>
    <mergeCell ref="I176:I178"/>
    <mergeCell ref="H171:H175"/>
    <mergeCell ref="I171:I175"/>
    <mergeCell ref="J171:J175"/>
    <mergeCell ref="K171:K175"/>
    <mergeCell ref="L171:L175"/>
    <mergeCell ref="N171:N175"/>
    <mergeCell ref="B171:B175"/>
    <mergeCell ref="C171:C175"/>
    <mergeCell ref="J176:J178"/>
    <mergeCell ref="K176:K178"/>
    <mergeCell ref="L176:L178"/>
    <mergeCell ref="N176:N178"/>
    <mergeCell ref="O176:O178"/>
    <mergeCell ref="L164:L170"/>
    <mergeCell ref="N157:N159"/>
    <mergeCell ref="O157:O159"/>
    <mergeCell ref="I153:I156"/>
    <mergeCell ref="N153:N156"/>
    <mergeCell ref="O153:O156"/>
    <mergeCell ref="O160:O163"/>
    <mergeCell ref="B164:B170"/>
    <mergeCell ref="C164:C170"/>
    <mergeCell ref="D164:D170"/>
    <mergeCell ref="E164:E170"/>
    <mergeCell ref="F164:F170"/>
    <mergeCell ref="G164:G170"/>
    <mergeCell ref="H164:H165"/>
    <mergeCell ref="I164:I170"/>
    <mergeCell ref="J164:J165"/>
    <mergeCell ref="H160:H163"/>
    <mergeCell ref="I160:I163"/>
    <mergeCell ref="J160:J163"/>
    <mergeCell ref="K160:K163"/>
    <mergeCell ref="L160:L163"/>
    <mergeCell ref="N160:N163"/>
    <mergeCell ref="B160:B163"/>
    <mergeCell ref="C160:C163"/>
    <mergeCell ref="B153:B156"/>
    <mergeCell ref="C153:C156"/>
    <mergeCell ref="E153:E156"/>
    <mergeCell ref="F153:F156"/>
    <mergeCell ref="G153:G156"/>
    <mergeCell ref="H153:H156"/>
    <mergeCell ref="D160:D163"/>
    <mergeCell ref="B157:B159"/>
    <mergeCell ref="C157:C159"/>
    <mergeCell ref="D157:D159"/>
    <mergeCell ref="E157:E159"/>
    <mergeCell ref="F157:F159"/>
    <mergeCell ref="G157:G159"/>
    <mergeCell ref="H157:H159"/>
    <mergeCell ref="L147:L149"/>
    <mergeCell ref="N147:N149"/>
    <mergeCell ref="L150:L152"/>
    <mergeCell ref="I157:I159"/>
    <mergeCell ref="J157:J159"/>
    <mergeCell ref="K157:K159"/>
    <mergeCell ref="L157:L159"/>
    <mergeCell ref="N150:N152"/>
    <mergeCell ref="O150:O152"/>
    <mergeCell ref="K150:K152"/>
    <mergeCell ref="B150:B152"/>
    <mergeCell ref="C150:C152"/>
    <mergeCell ref="D150:D152"/>
    <mergeCell ref="E150:E152"/>
    <mergeCell ref="F150:F152"/>
    <mergeCell ref="G150:G152"/>
    <mergeCell ref="H150:H152"/>
    <mergeCell ref="I150:I152"/>
    <mergeCell ref="J150:J152"/>
    <mergeCell ref="K144:K146"/>
    <mergeCell ref="L144:L146"/>
    <mergeCell ref="N144:N146"/>
    <mergeCell ref="O144:O146"/>
    <mergeCell ref="B147:B149"/>
    <mergeCell ref="C147:C149"/>
    <mergeCell ref="D147:D149"/>
    <mergeCell ref="E147:E149"/>
    <mergeCell ref="F147:F149"/>
    <mergeCell ref="G147:G149"/>
    <mergeCell ref="B144:B146"/>
    <mergeCell ref="C144:C146"/>
    <mergeCell ref="D144:D146"/>
    <mergeCell ref="E144:E146"/>
    <mergeCell ref="F144:F146"/>
    <mergeCell ref="G144:G146"/>
    <mergeCell ref="H144:H146"/>
    <mergeCell ref="I144:I146"/>
    <mergeCell ref="J144:J146"/>
    <mergeCell ref="O147:O149"/>
    <mergeCell ref="H147:H149"/>
    <mergeCell ref="I147:I149"/>
    <mergeCell ref="J147:J149"/>
    <mergeCell ref="K147:K149"/>
    <mergeCell ref="N134:N138"/>
    <mergeCell ref="O134:O138"/>
    <mergeCell ref="B139:B143"/>
    <mergeCell ref="C139:C143"/>
    <mergeCell ref="D139:D143"/>
    <mergeCell ref="E139:E143"/>
    <mergeCell ref="F139:F143"/>
    <mergeCell ref="G139:G143"/>
    <mergeCell ref="O139:O143"/>
    <mergeCell ref="H139:H143"/>
    <mergeCell ref="I139:I143"/>
    <mergeCell ref="J139:J143"/>
    <mergeCell ref="K139:K143"/>
    <mergeCell ref="L139:L143"/>
    <mergeCell ref="N139:N143"/>
    <mergeCell ref="B131:B133"/>
    <mergeCell ref="C131:C133"/>
    <mergeCell ref="D131:D133"/>
    <mergeCell ref="E131:E133"/>
    <mergeCell ref="F131:F133"/>
    <mergeCell ref="G131:G133"/>
    <mergeCell ref="O131:O133"/>
    <mergeCell ref="B134:B138"/>
    <mergeCell ref="C134:C138"/>
    <mergeCell ref="D134:D138"/>
    <mergeCell ref="E134:E138"/>
    <mergeCell ref="F134:F138"/>
    <mergeCell ref="G134:G138"/>
    <mergeCell ref="H134:H138"/>
    <mergeCell ref="I134:I138"/>
    <mergeCell ref="J134:J138"/>
    <mergeCell ref="H131:H133"/>
    <mergeCell ref="I131:I133"/>
    <mergeCell ref="J131:J133"/>
    <mergeCell ref="K131:K133"/>
    <mergeCell ref="L131:L133"/>
    <mergeCell ref="N131:N133"/>
    <mergeCell ref="K134:K138"/>
    <mergeCell ref="L134:L138"/>
    <mergeCell ref="C123:C125"/>
    <mergeCell ref="D123:D125"/>
    <mergeCell ref="E123:E125"/>
    <mergeCell ref="F123:F125"/>
    <mergeCell ref="G123:G125"/>
    <mergeCell ref="K128:K130"/>
    <mergeCell ref="L128:L130"/>
    <mergeCell ref="N128:N130"/>
    <mergeCell ref="O128:O130"/>
    <mergeCell ref="J117:J119"/>
    <mergeCell ref="K117:K119"/>
    <mergeCell ref="L117:L119"/>
    <mergeCell ref="N117:N119"/>
    <mergeCell ref="K114:K116"/>
    <mergeCell ref="L114:L116"/>
    <mergeCell ref="N114:N116"/>
    <mergeCell ref="O123:O125"/>
    <mergeCell ref="B128:B130"/>
    <mergeCell ref="C128:C130"/>
    <mergeCell ref="D128:D130"/>
    <mergeCell ref="E128:E130"/>
    <mergeCell ref="F128:F130"/>
    <mergeCell ref="G128:G130"/>
    <mergeCell ref="H128:H130"/>
    <mergeCell ref="I128:I130"/>
    <mergeCell ref="J128:J130"/>
    <mergeCell ref="H123:H125"/>
    <mergeCell ref="I123:I125"/>
    <mergeCell ref="J123:J125"/>
    <mergeCell ref="K123:K125"/>
    <mergeCell ref="L123:L125"/>
    <mergeCell ref="N123:N125"/>
    <mergeCell ref="B123:B125"/>
    <mergeCell ref="B117:B119"/>
    <mergeCell ref="C117:C119"/>
    <mergeCell ref="D117:D119"/>
    <mergeCell ref="E117:E119"/>
    <mergeCell ref="F117:F119"/>
    <mergeCell ref="G117:G119"/>
    <mergeCell ref="O111:O113"/>
    <mergeCell ref="B114:B116"/>
    <mergeCell ref="C114:C116"/>
    <mergeCell ref="D114:D116"/>
    <mergeCell ref="E114:E116"/>
    <mergeCell ref="F114:F116"/>
    <mergeCell ref="G114:G116"/>
    <mergeCell ref="H114:H116"/>
    <mergeCell ref="I114:I116"/>
    <mergeCell ref="J114:J116"/>
    <mergeCell ref="H111:H113"/>
    <mergeCell ref="I111:I113"/>
    <mergeCell ref="J111:J113"/>
    <mergeCell ref="K111:K113"/>
    <mergeCell ref="L111:L113"/>
    <mergeCell ref="N111:N113"/>
    <mergeCell ref="H117:H119"/>
    <mergeCell ref="I117:I119"/>
    <mergeCell ref="N108:N110"/>
    <mergeCell ref="O108:O110"/>
    <mergeCell ref="B111:B113"/>
    <mergeCell ref="C111:C113"/>
    <mergeCell ref="D111:D113"/>
    <mergeCell ref="E111:E113"/>
    <mergeCell ref="F111:F113"/>
    <mergeCell ref="G111:G113"/>
    <mergeCell ref="O114:O116"/>
    <mergeCell ref="O105:O107"/>
    <mergeCell ref="B108:B110"/>
    <mergeCell ref="C108:C110"/>
    <mergeCell ref="D108:D110"/>
    <mergeCell ref="E108:E110"/>
    <mergeCell ref="F108:F110"/>
    <mergeCell ref="G108:G110"/>
    <mergeCell ref="H108:H110"/>
    <mergeCell ref="I108:I110"/>
    <mergeCell ref="J108:J110"/>
    <mergeCell ref="H105:H107"/>
    <mergeCell ref="I105:I107"/>
    <mergeCell ref="J105:J107"/>
    <mergeCell ref="K105:K107"/>
    <mergeCell ref="L105:L107"/>
    <mergeCell ref="N105:N107"/>
    <mergeCell ref="B105:B107"/>
    <mergeCell ref="C105:C107"/>
    <mergeCell ref="D105:D107"/>
    <mergeCell ref="E105:E107"/>
    <mergeCell ref="F105:F107"/>
    <mergeCell ref="G105:G107"/>
    <mergeCell ref="K108:K110"/>
    <mergeCell ref="L108:L110"/>
    <mergeCell ref="P89:P91"/>
    <mergeCell ref="B92:B93"/>
    <mergeCell ref="C92:C93"/>
    <mergeCell ref="D92:D93"/>
    <mergeCell ref="F92:F93"/>
    <mergeCell ref="G92:G93"/>
    <mergeCell ref="I92:I93"/>
    <mergeCell ref="J92:J93"/>
    <mergeCell ref="K92:K93"/>
    <mergeCell ref="H89:H91"/>
    <mergeCell ref="I89:I91"/>
    <mergeCell ref="J89:J91"/>
    <mergeCell ref="K89:K91"/>
    <mergeCell ref="L89:L91"/>
    <mergeCell ref="N89:N91"/>
    <mergeCell ref="L92:L93"/>
    <mergeCell ref="M92:M93"/>
    <mergeCell ref="N92:N93"/>
    <mergeCell ref="O92:O93"/>
    <mergeCell ref="E92:E93"/>
    <mergeCell ref="P92:P94"/>
    <mergeCell ref="N81:N88"/>
    <mergeCell ref="O81:O88"/>
    <mergeCell ref="B89:B91"/>
    <mergeCell ref="C89:C91"/>
    <mergeCell ref="D89:D91"/>
    <mergeCell ref="E89:E91"/>
    <mergeCell ref="F89:F91"/>
    <mergeCell ref="G89:G91"/>
    <mergeCell ref="B94:B104"/>
    <mergeCell ref="C94:C104"/>
    <mergeCell ref="D94:D104"/>
    <mergeCell ref="E94:E104"/>
    <mergeCell ref="F94:F104"/>
    <mergeCell ref="G94:G104"/>
    <mergeCell ref="O89:O91"/>
    <mergeCell ref="H94:H104"/>
    <mergeCell ref="I94:I104"/>
    <mergeCell ref="K94:K104"/>
    <mergeCell ref="L94:L104"/>
    <mergeCell ref="N94:N104"/>
    <mergeCell ref="O94:O104"/>
    <mergeCell ref="J95:J104"/>
    <mergeCell ref="M103:M104"/>
    <mergeCell ref="O76:O80"/>
    <mergeCell ref="B81:B88"/>
    <mergeCell ref="C81:C88"/>
    <mergeCell ref="D81:D88"/>
    <mergeCell ref="E81:E88"/>
    <mergeCell ref="F81:F88"/>
    <mergeCell ref="G81:G88"/>
    <mergeCell ref="H81:H88"/>
    <mergeCell ref="I81:I88"/>
    <mergeCell ref="J81:J88"/>
    <mergeCell ref="H76:H80"/>
    <mergeCell ref="I76:I80"/>
    <mergeCell ref="J76:J80"/>
    <mergeCell ref="K76:K80"/>
    <mergeCell ref="L76:L80"/>
    <mergeCell ref="N76:N80"/>
    <mergeCell ref="B76:B80"/>
    <mergeCell ref="C76:C80"/>
    <mergeCell ref="D76:D80"/>
    <mergeCell ref="E76:E80"/>
    <mergeCell ref="F76:F80"/>
    <mergeCell ref="G76:G80"/>
    <mergeCell ref="K81:K88"/>
    <mergeCell ref="L81:L88"/>
    <mergeCell ref="J71:J72"/>
    <mergeCell ref="K71:K75"/>
    <mergeCell ref="L71:L75"/>
    <mergeCell ref="N71:N75"/>
    <mergeCell ref="O71:O75"/>
    <mergeCell ref="J73:J75"/>
    <mergeCell ref="O67:O70"/>
    <mergeCell ref="M69:M70"/>
    <mergeCell ref="B71:B75"/>
    <mergeCell ref="C71:C75"/>
    <mergeCell ref="D71:D75"/>
    <mergeCell ref="E71:E75"/>
    <mergeCell ref="F71:F75"/>
    <mergeCell ref="G71:G75"/>
    <mergeCell ref="H71:H75"/>
    <mergeCell ref="I71:I75"/>
    <mergeCell ref="H67:H70"/>
    <mergeCell ref="I67:I70"/>
    <mergeCell ref="J67:J70"/>
    <mergeCell ref="K67:K70"/>
    <mergeCell ref="L67:L70"/>
    <mergeCell ref="N67:N70"/>
    <mergeCell ref="L63:L66"/>
    <mergeCell ref="N63:N66"/>
    <mergeCell ref="O63:O66"/>
    <mergeCell ref="B67:B70"/>
    <mergeCell ref="C67:C70"/>
    <mergeCell ref="D67:D70"/>
    <mergeCell ref="E67:E70"/>
    <mergeCell ref="F67:F70"/>
    <mergeCell ref="G67:G70"/>
    <mergeCell ref="N53:N59"/>
    <mergeCell ref="O53:O59"/>
    <mergeCell ref="B60:B62"/>
    <mergeCell ref="C60:C62"/>
    <mergeCell ref="E60:E62"/>
    <mergeCell ref="F60:F62"/>
    <mergeCell ref="G60:G62"/>
    <mergeCell ref="O60:O62"/>
    <mergeCell ref="B63:B66"/>
    <mergeCell ref="C63:C66"/>
    <mergeCell ref="D63:D66"/>
    <mergeCell ref="E63:E66"/>
    <mergeCell ref="F63:F66"/>
    <mergeCell ref="G63:G66"/>
    <mergeCell ref="H63:H66"/>
    <mergeCell ref="I63:I66"/>
    <mergeCell ref="J63:J66"/>
    <mergeCell ref="H60:H62"/>
    <mergeCell ref="I60:I62"/>
    <mergeCell ref="J60:J62"/>
    <mergeCell ref="K60:K62"/>
    <mergeCell ref="L60:L62"/>
    <mergeCell ref="N60:N62"/>
    <mergeCell ref="K63:K66"/>
    <mergeCell ref="B47:B52"/>
    <mergeCell ref="C47:C52"/>
    <mergeCell ref="D47:D52"/>
    <mergeCell ref="E47:E52"/>
    <mergeCell ref="F47:F52"/>
    <mergeCell ref="N47:N52"/>
    <mergeCell ref="O47:O52"/>
    <mergeCell ref="B53:B59"/>
    <mergeCell ref="C53:C59"/>
    <mergeCell ref="D53:D59"/>
    <mergeCell ref="E53:E59"/>
    <mergeCell ref="F53:F59"/>
    <mergeCell ref="G53:G59"/>
    <mergeCell ref="H53:H59"/>
    <mergeCell ref="I53:I59"/>
    <mergeCell ref="G47:G52"/>
    <mergeCell ref="H47:H52"/>
    <mergeCell ref="I47:I52"/>
    <mergeCell ref="J47:J52"/>
    <mergeCell ref="K47:K52"/>
    <mergeCell ref="L47:L52"/>
    <mergeCell ref="J53:J59"/>
    <mergeCell ref="K53:K59"/>
    <mergeCell ref="L53:L59"/>
    <mergeCell ref="N40:N43"/>
    <mergeCell ref="O40:O43"/>
    <mergeCell ref="B44:B46"/>
    <mergeCell ref="F44:F46"/>
    <mergeCell ref="G44:G46"/>
    <mergeCell ref="H44:H46"/>
    <mergeCell ref="I44:I46"/>
    <mergeCell ref="J44:J46"/>
    <mergeCell ref="K44:K46"/>
    <mergeCell ref="L44:L46"/>
    <mergeCell ref="N44:N46"/>
    <mergeCell ref="O44:O46"/>
    <mergeCell ref="D44:D46"/>
    <mergeCell ref="C44:C46"/>
    <mergeCell ref="E44:E46"/>
    <mergeCell ref="B36:B39"/>
    <mergeCell ref="C36:C39"/>
    <mergeCell ref="D36:D39"/>
    <mergeCell ref="E36:E39"/>
    <mergeCell ref="F36:F39"/>
    <mergeCell ref="N36:N39"/>
    <mergeCell ref="O36:O39"/>
    <mergeCell ref="B40:B43"/>
    <mergeCell ref="C40:C43"/>
    <mergeCell ref="D40:D43"/>
    <mergeCell ref="E40:E43"/>
    <mergeCell ref="F40:F43"/>
    <mergeCell ref="G40:G43"/>
    <mergeCell ref="H40:H43"/>
    <mergeCell ref="I40:I43"/>
    <mergeCell ref="G36:G39"/>
    <mergeCell ref="H36:H39"/>
    <mergeCell ref="I36:I39"/>
    <mergeCell ref="J36:J39"/>
    <mergeCell ref="K36:K39"/>
    <mergeCell ref="L36:L39"/>
    <mergeCell ref="J40:J43"/>
    <mergeCell ref="K40:K43"/>
    <mergeCell ref="L40:L43"/>
    <mergeCell ref="B32:B35"/>
    <mergeCell ref="C32:C35"/>
    <mergeCell ref="D32:D35"/>
    <mergeCell ref="E32:E35"/>
    <mergeCell ref="F32:F35"/>
    <mergeCell ref="G32:G35"/>
    <mergeCell ref="H32:H35"/>
    <mergeCell ref="I32:I35"/>
    <mergeCell ref="H29:H31"/>
    <mergeCell ref="I29:I31"/>
    <mergeCell ref="B29:B31"/>
    <mergeCell ref="C29:C31"/>
    <mergeCell ref="D29:D31"/>
    <mergeCell ref="E29:E31"/>
    <mergeCell ref="F29:F31"/>
    <mergeCell ref="G29:G31"/>
    <mergeCell ref="J29:J31"/>
    <mergeCell ref="K29:K31"/>
    <mergeCell ref="L29:L31"/>
    <mergeCell ref="J32:J35"/>
    <mergeCell ref="K32:K35"/>
    <mergeCell ref="L32:L35"/>
    <mergeCell ref="N32:N35"/>
    <mergeCell ref="O32:O35"/>
    <mergeCell ref="K24:K27"/>
    <mergeCell ref="L24:L27"/>
    <mergeCell ref="N24:N27"/>
    <mergeCell ref="O24:O27"/>
    <mergeCell ref="O29:O31"/>
    <mergeCell ref="B24:B27"/>
    <mergeCell ref="C24:C27"/>
    <mergeCell ref="D24:D27"/>
    <mergeCell ref="E24:E27"/>
    <mergeCell ref="F24:F27"/>
    <mergeCell ref="G24:G27"/>
    <mergeCell ref="H24:H27"/>
    <mergeCell ref="I24:I27"/>
    <mergeCell ref="J24:J27"/>
    <mergeCell ref="H18:H23"/>
    <mergeCell ref="I18:I23"/>
    <mergeCell ref="J18:J23"/>
    <mergeCell ref="K18:K23"/>
    <mergeCell ref="L18:L23"/>
    <mergeCell ref="N18:N23"/>
    <mergeCell ref="B18:B23"/>
    <mergeCell ref="C18:C23"/>
    <mergeCell ref="D18:D23"/>
    <mergeCell ref="E18:E23"/>
    <mergeCell ref="F18:F23"/>
    <mergeCell ref="G18:G23"/>
    <mergeCell ref="K14:K17"/>
    <mergeCell ref="L14:L17"/>
    <mergeCell ref="N14:N17"/>
    <mergeCell ref="O14:O17"/>
    <mergeCell ref="J12:J13"/>
    <mergeCell ref="K12:K13"/>
    <mergeCell ref="L12:L13"/>
    <mergeCell ref="O8:O13"/>
    <mergeCell ref="O18:O23"/>
    <mergeCell ref="D10:D11"/>
    <mergeCell ref="E10:E11"/>
    <mergeCell ref="F10:F11"/>
    <mergeCell ref="G10:G11"/>
    <mergeCell ref="H10:H11"/>
    <mergeCell ref="I10:I11"/>
    <mergeCell ref="J10:J11"/>
    <mergeCell ref="B14:B17"/>
    <mergeCell ref="C14:C17"/>
    <mergeCell ref="D14:D17"/>
    <mergeCell ref="E14:E17"/>
    <mergeCell ref="F14:F17"/>
    <mergeCell ref="G14:G17"/>
    <mergeCell ref="H14:H17"/>
    <mergeCell ref="B12:B13"/>
    <mergeCell ref="C12:C13"/>
    <mergeCell ref="D12:D13"/>
    <mergeCell ref="E12:E13"/>
    <mergeCell ref="F12:F13"/>
    <mergeCell ref="G12:G13"/>
    <mergeCell ref="I14:I17"/>
    <mergeCell ref="J14:J17"/>
    <mergeCell ref="D60:D62"/>
    <mergeCell ref="D153:D156"/>
    <mergeCell ref="B2:O3"/>
    <mergeCell ref="B4:O4"/>
    <mergeCell ref="B5:O5"/>
    <mergeCell ref="B6:G6"/>
    <mergeCell ref="B8:B9"/>
    <mergeCell ref="C8:C9"/>
    <mergeCell ref="D8:D9"/>
    <mergeCell ref="E8:E9"/>
    <mergeCell ref="F8:F9"/>
    <mergeCell ref="G8:G9"/>
    <mergeCell ref="H8:H9"/>
    <mergeCell ref="I8:I9"/>
    <mergeCell ref="J8:J9"/>
    <mergeCell ref="K8:K9"/>
    <mergeCell ref="L8:L9"/>
    <mergeCell ref="N8:N13"/>
    <mergeCell ref="K10:K11"/>
    <mergeCell ref="L10:L11"/>
    <mergeCell ref="H12:H13"/>
    <mergeCell ref="I12:I13"/>
    <mergeCell ref="B10:B11"/>
    <mergeCell ref="C10:C11"/>
  </mergeCells>
  <dataValidations count="3">
    <dataValidation type="date" allowBlank="1" showInputMessage="1" showErrorMessage="1" sqref="K32:L33 K67:L68 K71:L72 K76:L79 K63:L65 K18:L19 K139:L140 K60:L61 K53:L54 K89:L90 K81:L82 K179:L179 K176:L177 K171:L173 L164:L167 K164:K165 K160:L161 K157:L158 K153:L154 K144:L145 K150:L151 K134:L135 K8:L8 K14:L16 K24:L25 K28:L30 K12:L12 K10:L10 K36:L37 K40:L41 K44:L45 K47:L48 K105:L105 K94:L103 K92:L92 K108:L109 K114:L115 K111:L112 K117:L118 K120:L123 K147:L147 K131:L132 K126:L128" xr:uid="{00000000-0002-0000-0300-000000000000}">
      <formula1>1</formula1>
      <formula2>55153</formula2>
    </dataValidation>
    <dataValidation type="textLength" allowBlank="1" showInputMessage="1" showErrorMessage="1" error="Superó el número máximo de caracteres_x000a_" sqref="J89:J90 J32:J33 J67:J68 J47:J48 J76:J79 J60:J61 J63:J65 J28 J18:J19 J139:J140 J53:J54 J81:J82 J40:J41 J179 J176:J177 J171:J173 J94 J160:J161 J157:J158 J131:J132 J150:J151 J144:J145 J134:J135 J8 J14:J16 J24:J25 J10 J12 J36:J37 J71 J44:J45 J105 J92 J164 J166:J167 J108:J109 J114:J115 J111:J112 J117:J118 J120:J123 J147 J126:J128 J153" xr:uid="{00000000-0002-0000-0300-000001000000}">
      <formula1>0</formula1>
      <formula2>390</formula2>
    </dataValidation>
    <dataValidation type="textLength" allowBlank="1" showInputMessage="1" showErrorMessage="1" error="Superó el número máximo de caracteres" sqref="E32:H33 E67:H68 E71:H72 E76:H79 E63:H65 E18:H19 E139:H140 E60:H61 E53:H54 E89:H90 E81:H82 E179:H179 E176:H177 E171:H173 E164:G165 E160:H161 E157:H158 E144:H145 E134:H135 E8:H8 E14:H16 E28:H30 E24:H25 E12:H12 E10:H10 E40:H41 E36:H37 F44:H45 E44 E47:H48 H93 F94:H103 E105:H105 E153:F153 G153:H154 H164 H166 E108:H109 E114:F114 G114:H115 E111:H112 E117:H118 E120:H123 E150:H151 E147:H147 E131:H132 E126:H128 E92:G92 E94" xr:uid="{00000000-0002-0000-0300-000002000000}">
      <formula1>0</formula1>
      <formula2>390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B1:O45"/>
  <sheetViews>
    <sheetView topLeftCell="M3" zoomScale="90" zoomScaleNormal="90" workbookViewId="0">
      <selection activeCell="O8" sqref="B8:O37"/>
    </sheetView>
  </sheetViews>
  <sheetFormatPr baseColWidth="10" defaultRowHeight="15" x14ac:dyDescent="0.25"/>
  <cols>
    <col min="1" max="1" width="2.42578125" customWidth="1"/>
    <col min="2" max="2" width="16.42578125" style="35" customWidth="1"/>
    <col min="3" max="3" width="17.28515625" customWidth="1"/>
    <col min="4" max="4" width="17.85546875" customWidth="1"/>
    <col min="5" max="5" width="46.140625" customWidth="1"/>
    <col min="6" max="6" width="32.28515625" customWidth="1"/>
    <col min="7" max="7" width="34.7109375" customWidth="1"/>
    <col min="8" max="8" width="30.28515625" customWidth="1"/>
    <col min="9" max="9" width="28.5703125" customWidth="1"/>
    <col min="10" max="10" width="36.42578125" bestFit="1" customWidth="1"/>
    <col min="11" max="11" width="14.7109375" style="20" customWidth="1"/>
    <col min="12" max="12" width="13.42578125" style="20" customWidth="1"/>
    <col min="13" max="13" width="47.28515625" customWidth="1"/>
    <col min="14" max="14" width="55.7109375" style="15" customWidth="1"/>
    <col min="15" max="15" width="33.140625" customWidth="1"/>
  </cols>
  <sheetData>
    <row r="1" spans="2:15" ht="15.75" thickBot="1" x14ac:dyDescent="0.3"/>
    <row r="2" spans="2:15" ht="15.75" customHeight="1" x14ac:dyDescent="0.25">
      <c r="B2" s="585" t="s">
        <v>0</v>
      </c>
      <c r="C2" s="586"/>
      <c r="D2" s="587"/>
      <c r="E2" s="587"/>
      <c r="F2" s="587"/>
      <c r="G2" s="587"/>
      <c r="H2" s="587"/>
      <c r="I2" s="587"/>
      <c r="J2" s="587"/>
      <c r="K2" s="587"/>
      <c r="L2" s="587"/>
      <c r="M2" s="587"/>
      <c r="N2" s="587"/>
      <c r="O2" s="588"/>
    </row>
    <row r="3" spans="2:15" ht="18" customHeight="1" thickBot="1" x14ac:dyDescent="0.3">
      <c r="B3" s="589"/>
      <c r="C3" s="590"/>
      <c r="D3" s="590"/>
      <c r="E3" s="590"/>
      <c r="F3" s="590"/>
      <c r="G3" s="590"/>
      <c r="H3" s="590"/>
      <c r="I3" s="590"/>
      <c r="J3" s="590"/>
      <c r="K3" s="590"/>
      <c r="L3" s="590"/>
      <c r="M3" s="590"/>
      <c r="N3" s="590"/>
      <c r="O3" s="591"/>
    </row>
    <row r="4" spans="2:15" ht="26.25" customHeight="1" thickBot="1" x14ac:dyDescent="0.3">
      <c r="B4" s="526" t="s">
        <v>2244</v>
      </c>
      <c r="C4" s="527"/>
      <c r="D4" s="528"/>
      <c r="E4" s="528"/>
      <c r="F4" s="528"/>
      <c r="G4" s="528"/>
      <c r="H4" s="528"/>
      <c r="I4" s="528"/>
      <c r="J4" s="528"/>
      <c r="K4" s="528"/>
      <c r="L4" s="528"/>
      <c r="M4" s="528"/>
      <c r="N4" s="528"/>
      <c r="O4" s="529"/>
    </row>
    <row r="5" spans="2:15" ht="26.25" customHeight="1" thickBot="1" x14ac:dyDescent="0.3">
      <c r="B5" s="526" t="s">
        <v>2182</v>
      </c>
      <c r="C5" s="527"/>
      <c r="D5" s="528"/>
      <c r="E5" s="528"/>
      <c r="F5" s="528"/>
      <c r="G5" s="528"/>
      <c r="H5" s="528"/>
      <c r="I5" s="528"/>
      <c r="J5" s="528"/>
      <c r="K5" s="528"/>
      <c r="L5" s="528"/>
      <c r="M5" s="528"/>
      <c r="N5" s="528"/>
      <c r="O5" s="529"/>
    </row>
    <row r="6" spans="2:15" ht="29.25" customHeight="1" thickBot="1" x14ac:dyDescent="0.3">
      <c r="B6" s="592" t="s">
        <v>2245</v>
      </c>
      <c r="C6" s="561"/>
      <c r="D6" s="561"/>
      <c r="E6" s="561"/>
      <c r="F6" s="561"/>
      <c r="G6" s="561"/>
      <c r="H6" s="561" t="s">
        <v>2246</v>
      </c>
      <c r="I6" s="561"/>
      <c r="J6" s="4"/>
      <c r="K6" s="36"/>
      <c r="L6" s="36"/>
      <c r="M6" s="4"/>
      <c r="N6" s="16"/>
      <c r="O6" s="6"/>
    </row>
    <row r="7" spans="2:15" ht="59.25" customHeight="1" x14ac:dyDescent="0.25">
      <c r="B7" s="77" t="s">
        <v>2</v>
      </c>
      <c r="C7" s="78" t="s">
        <v>3</v>
      </c>
      <c r="D7" s="78" t="s">
        <v>4</v>
      </c>
      <c r="E7" s="80" t="s">
        <v>5</v>
      </c>
      <c r="F7" s="80" t="s">
        <v>6</v>
      </c>
      <c r="G7" s="80" t="s">
        <v>7</v>
      </c>
      <c r="H7" s="80" t="s">
        <v>8</v>
      </c>
      <c r="I7" s="80" t="s">
        <v>9</v>
      </c>
      <c r="J7" s="80" t="s">
        <v>10</v>
      </c>
      <c r="K7" s="83" t="s">
        <v>11</v>
      </c>
      <c r="L7" s="83" t="s">
        <v>12</v>
      </c>
      <c r="M7" s="78" t="s">
        <v>13</v>
      </c>
      <c r="N7" s="78" t="s">
        <v>14</v>
      </c>
      <c r="O7" s="82" t="s">
        <v>15</v>
      </c>
    </row>
    <row r="8" spans="2:15" s="55" customFormat="1" ht="157.5" customHeight="1" x14ac:dyDescent="0.25">
      <c r="B8" s="514" t="s">
        <v>19</v>
      </c>
      <c r="C8" s="515" t="s">
        <v>1722</v>
      </c>
      <c r="D8" s="544">
        <v>41835</v>
      </c>
      <c r="E8" s="517" t="s">
        <v>1723</v>
      </c>
      <c r="F8" s="517" t="s">
        <v>1724</v>
      </c>
      <c r="G8" s="517" t="s">
        <v>1725</v>
      </c>
      <c r="H8" s="517" t="s">
        <v>1726</v>
      </c>
      <c r="I8" s="515" t="s">
        <v>1727</v>
      </c>
      <c r="J8" s="517" t="s">
        <v>1728</v>
      </c>
      <c r="K8" s="516">
        <v>41823</v>
      </c>
      <c r="L8" s="516">
        <v>41851</v>
      </c>
      <c r="M8" s="153" t="s">
        <v>1729</v>
      </c>
      <c r="N8" s="517" t="s">
        <v>2247</v>
      </c>
      <c r="O8" s="533"/>
    </row>
    <row r="9" spans="2:15" s="55" customFormat="1" ht="44.25" customHeight="1" x14ac:dyDescent="0.25">
      <c r="B9" s="514"/>
      <c r="C9" s="515"/>
      <c r="D9" s="515"/>
      <c r="E9" s="517"/>
      <c r="F9" s="517"/>
      <c r="G9" s="517"/>
      <c r="H9" s="517"/>
      <c r="I9" s="515"/>
      <c r="J9" s="517"/>
      <c r="K9" s="516"/>
      <c r="L9" s="516"/>
      <c r="M9" s="518" t="s">
        <v>1731</v>
      </c>
      <c r="N9" s="517"/>
      <c r="O9" s="533"/>
    </row>
    <row r="10" spans="2:15" s="55" customFormat="1" ht="128.25" x14ac:dyDescent="0.25">
      <c r="B10" s="154" t="s">
        <v>22</v>
      </c>
      <c r="C10" s="153" t="s">
        <v>1722</v>
      </c>
      <c r="D10" s="157">
        <v>41835</v>
      </c>
      <c r="E10" s="156" t="s">
        <v>1732</v>
      </c>
      <c r="F10" s="156" t="s">
        <v>1724</v>
      </c>
      <c r="G10" s="156" t="s">
        <v>1725</v>
      </c>
      <c r="H10" s="156" t="s">
        <v>1726</v>
      </c>
      <c r="I10" s="139" t="s">
        <v>1727</v>
      </c>
      <c r="J10" s="156" t="s">
        <v>1728</v>
      </c>
      <c r="K10" s="207">
        <v>41823</v>
      </c>
      <c r="L10" s="207">
        <v>41851</v>
      </c>
      <c r="M10" s="518"/>
      <c r="N10" s="517"/>
      <c r="O10" s="533"/>
    </row>
    <row r="11" spans="2:15" ht="105" customHeight="1" x14ac:dyDescent="0.25">
      <c r="B11" s="514" t="s">
        <v>23</v>
      </c>
      <c r="C11" s="515" t="s">
        <v>1722</v>
      </c>
      <c r="D11" s="544">
        <v>41835</v>
      </c>
      <c r="E11" s="517" t="s">
        <v>1733</v>
      </c>
      <c r="F11" s="517" t="s">
        <v>1734</v>
      </c>
      <c r="G11" s="517" t="s">
        <v>1735</v>
      </c>
      <c r="H11" s="517" t="s">
        <v>1736</v>
      </c>
      <c r="I11" s="515" t="s">
        <v>1737</v>
      </c>
      <c r="J11" s="517" t="s">
        <v>1738</v>
      </c>
      <c r="K11" s="516">
        <v>41823</v>
      </c>
      <c r="L11" s="593">
        <v>41973</v>
      </c>
      <c r="M11" s="208" t="s">
        <v>1739</v>
      </c>
      <c r="N11" s="517" t="s">
        <v>1740</v>
      </c>
      <c r="O11" s="533"/>
    </row>
    <row r="12" spans="2:15" ht="113.25" customHeight="1" x14ac:dyDescent="0.25">
      <c r="B12" s="514"/>
      <c r="C12" s="515"/>
      <c r="D12" s="515"/>
      <c r="E12" s="517"/>
      <c r="F12" s="517"/>
      <c r="G12" s="517"/>
      <c r="H12" s="517"/>
      <c r="I12" s="515"/>
      <c r="J12" s="517"/>
      <c r="K12" s="516"/>
      <c r="L12" s="593"/>
      <c r="M12" s="153" t="s">
        <v>1741</v>
      </c>
      <c r="N12" s="517"/>
      <c r="O12" s="533"/>
    </row>
    <row r="13" spans="2:15" ht="130.5" customHeight="1" x14ac:dyDescent="0.25">
      <c r="B13" s="514" t="s">
        <v>24</v>
      </c>
      <c r="C13" s="515" t="s">
        <v>1722</v>
      </c>
      <c r="D13" s="544">
        <v>41835</v>
      </c>
      <c r="E13" s="517" t="s">
        <v>1742</v>
      </c>
      <c r="F13" s="517" t="s">
        <v>1743</v>
      </c>
      <c r="G13" s="517" t="s">
        <v>1744</v>
      </c>
      <c r="H13" s="517" t="s">
        <v>1745</v>
      </c>
      <c r="I13" s="515" t="s">
        <v>1737</v>
      </c>
      <c r="J13" s="517" t="s">
        <v>1746</v>
      </c>
      <c r="K13" s="516">
        <v>41823</v>
      </c>
      <c r="L13" s="516">
        <v>42004</v>
      </c>
      <c r="M13" s="153" t="s">
        <v>1747</v>
      </c>
      <c r="N13" s="517" t="s">
        <v>2248</v>
      </c>
      <c r="O13" s="533"/>
    </row>
    <row r="14" spans="2:15" ht="39" customHeight="1" x14ac:dyDescent="0.25">
      <c r="B14" s="514"/>
      <c r="C14" s="515"/>
      <c r="D14" s="515"/>
      <c r="E14" s="517"/>
      <c r="F14" s="517"/>
      <c r="G14" s="517"/>
      <c r="H14" s="517"/>
      <c r="I14" s="515"/>
      <c r="J14" s="517"/>
      <c r="K14" s="516"/>
      <c r="L14" s="516"/>
      <c r="M14" s="153" t="s">
        <v>1748</v>
      </c>
      <c r="N14" s="517"/>
      <c r="O14" s="533"/>
    </row>
    <row r="15" spans="2:15" ht="129" customHeight="1" x14ac:dyDescent="0.25">
      <c r="B15" s="514" t="s">
        <v>27</v>
      </c>
      <c r="C15" s="515" t="s">
        <v>1722</v>
      </c>
      <c r="D15" s="544">
        <v>41835</v>
      </c>
      <c r="E15" s="517" t="s">
        <v>1749</v>
      </c>
      <c r="F15" s="517" t="s">
        <v>1750</v>
      </c>
      <c r="G15" s="517" t="s">
        <v>1751</v>
      </c>
      <c r="H15" s="517" t="s">
        <v>1752</v>
      </c>
      <c r="I15" s="515" t="s">
        <v>1727</v>
      </c>
      <c r="J15" s="517" t="s">
        <v>1753</v>
      </c>
      <c r="K15" s="516">
        <v>41823</v>
      </c>
      <c r="L15" s="516">
        <v>41973</v>
      </c>
      <c r="M15" s="153" t="s">
        <v>1754</v>
      </c>
      <c r="N15" s="517" t="s">
        <v>1740</v>
      </c>
      <c r="O15" s="533"/>
    </row>
    <row r="16" spans="2:15" ht="57" customHeight="1" x14ac:dyDescent="0.25">
      <c r="B16" s="514"/>
      <c r="C16" s="515"/>
      <c r="D16" s="515"/>
      <c r="E16" s="517"/>
      <c r="F16" s="517"/>
      <c r="G16" s="517"/>
      <c r="H16" s="517"/>
      <c r="I16" s="515"/>
      <c r="J16" s="517"/>
      <c r="K16" s="516"/>
      <c r="L16" s="516"/>
      <c r="M16" s="153" t="s">
        <v>1741</v>
      </c>
      <c r="N16" s="517"/>
      <c r="O16" s="533"/>
    </row>
    <row r="17" spans="2:15" ht="98.25" customHeight="1" x14ac:dyDescent="0.25">
      <c r="B17" s="514" t="s">
        <v>30</v>
      </c>
      <c r="C17" s="515" t="s">
        <v>1722</v>
      </c>
      <c r="D17" s="544">
        <v>41835</v>
      </c>
      <c r="E17" s="517" t="s">
        <v>1755</v>
      </c>
      <c r="F17" s="517" t="s">
        <v>1756</v>
      </c>
      <c r="G17" s="517" t="s">
        <v>1757</v>
      </c>
      <c r="H17" s="517" t="s">
        <v>1758</v>
      </c>
      <c r="I17" s="515" t="s">
        <v>1759</v>
      </c>
      <c r="J17" s="517" t="s">
        <v>1760</v>
      </c>
      <c r="K17" s="516">
        <v>41823</v>
      </c>
      <c r="L17" s="516">
        <v>42124</v>
      </c>
      <c r="M17" s="153" t="s">
        <v>1761</v>
      </c>
      <c r="N17" s="517" t="s">
        <v>2249</v>
      </c>
      <c r="O17" s="533"/>
    </row>
    <row r="18" spans="2:15" ht="62.25" customHeight="1" x14ac:dyDescent="0.25">
      <c r="B18" s="514"/>
      <c r="C18" s="515"/>
      <c r="D18" s="515"/>
      <c r="E18" s="517"/>
      <c r="F18" s="517"/>
      <c r="G18" s="517"/>
      <c r="H18" s="517"/>
      <c r="I18" s="515"/>
      <c r="J18" s="517"/>
      <c r="K18" s="516"/>
      <c r="L18" s="516"/>
      <c r="M18" s="153" t="s">
        <v>1762</v>
      </c>
      <c r="N18" s="517"/>
      <c r="O18" s="533"/>
    </row>
    <row r="19" spans="2:15" ht="156.75" x14ac:dyDescent="0.25">
      <c r="B19" s="154" t="s">
        <v>32</v>
      </c>
      <c r="C19" s="153" t="s">
        <v>1722</v>
      </c>
      <c r="D19" s="157">
        <v>41835</v>
      </c>
      <c r="E19" s="156" t="s">
        <v>1763</v>
      </c>
      <c r="F19" s="156" t="s">
        <v>1764</v>
      </c>
      <c r="G19" s="156" t="s">
        <v>1765</v>
      </c>
      <c r="H19" s="156" t="s">
        <v>1766</v>
      </c>
      <c r="I19" s="139" t="s">
        <v>1767</v>
      </c>
      <c r="J19" s="156" t="s">
        <v>1768</v>
      </c>
      <c r="K19" s="207">
        <v>41823</v>
      </c>
      <c r="L19" s="207">
        <v>42004</v>
      </c>
      <c r="M19" s="153" t="s">
        <v>1769</v>
      </c>
      <c r="N19" s="517" t="s">
        <v>2250</v>
      </c>
      <c r="O19" s="533"/>
    </row>
    <row r="20" spans="2:15" ht="114" x14ac:dyDescent="0.25">
      <c r="B20" s="154" t="s">
        <v>34</v>
      </c>
      <c r="C20" s="153" t="s">
        <v>1722</v>
      </c>
      <c r="D20" s="157">
        <v>41835</v>
      </c>
      <c r="E20" s="156" t="s">
        <v>1770</v>
      </c>
      <c r="F20" s="156" t="s">
        <v>1771</v>
      </c>
      <c r="G20" s="156" t="s">
        <v>1772</v>
      </c>
      <c r="H20" s="156" t="s">
        <v>1773</v>
      </c>
      <c r="I20" s="139" t="s">
        <v>1737</v>
      </c>
      <c r="J20" s="156" t="s">
        <v>1774</v>
      </c>
      <c r="K20" s="207">
        <v>41823</v>
      </c>
      <c r="L20" s="207">
        <v>42004</v>
      </c>
      <c r="M20" s="153" t="s">
        <v>1775</v>
      </c>
      <c r="N20" s="517"/>
      <c r="O20" s="533"/>
    </row>
    <row r="21" spans="2:15" ht="143.25" customHeight="1" x14ac:dyDescent="0.25">
      <c r="B21" s="514" t="s">
        <v>37</v>
      </c>
      <c r="C21" s="515" t="s">
        <v>1722</v>
      </c>
      <c r="D21" s="544">
        <v>41835</v>
      </c>
      <c r="E21" s="517" t="s">
        <v>1776</v>
      </c>
      <c r="F21" s="517" t="s">
        <v>1777</v>
      </c>
      <c r="G21" s="517" t="s">
        <v>1778</v>
      </c>
      <c r="H21" s="517" t="s">
        <v>1778</v>
      </c>
      <c r="I21" s="515" t="s">
        <v>1779</v>
      </c>
      <c r="J21" s="517" t="s">
        <v>1780</v>
      </c>
      <c r="K21" s="516">
        <v>41823</v>
      </c>
      <c r="L21" s="516">
        <v>42004</v>
      </c>
      <c r="M21" s="153" t="s">
        <v>1729</v>
      </c>
      <c r="N21" s="517" t="s">
        <v>2251</v>
      </c>
      <c r="O21" s="533"/>
    </row>
    <row r="22" spans="2:15" ht="28.5" x14ac:dyDescent="0.25">
      <c r="B22" s="514"/>
      <c r="C22" s="515"/>
      <c r="D22" s="515"/>
      <c r="E22" s="517"/>
      <c r="F22" s="517"/>
      <c r="G22" s="517"/>
      <c r="H22" s="517"/>
      <c r="I22" s="515"/>
      <c r="J22" s="517"/>
      <c r="K22" s="516"/>
      <c r="L22" s="516"/>
      <c r="M22" s="153" t="s">
        <v>1731</v>
      </c>
      <c r="N22" s="517"/>
      <c r="O22" s="533"/>
    </row>
    <row r="23" spans="2:15" ht="171.75" customHeight="1" x14ac:dyDescent="0.25">
      <c r="B23" s="514" t="s">
        <v>38</v>
      </c>
      <c r="C23" s="515" t="s">
        <v>1722</v>
      </c>
      <c r="D23" s="544">
        <v>41835</v>
      </c>
      <c r="E23" s="517" t="s">
        <v>1781</v>
      </c>
      <c r="F23" s="517" t="s">
        <v>1782</v>
      </c>
      <c r="G23" s="517" t="s">
        <v>1783</v>
      </c>
      <c r="H23" s="517" t="s">
        <v>1784</v>
      </c>
      <c r="I23" s="515" t="s">
        <v>1737</v>
      </c>
      <c r="J23" s="517" t="s">
        <v>1785</v>
      </c>
      <c r="K23" s="516">
        <v>41823</v>
      </c>
      <c r="L23" s="516">
        <v>41973</v>
      </c>
      <c r="M23" s="153" t="s">
        <v>1786</v>
      </c>
      <c r="N23" s="517" t="s">
        <v>2252</v>
      </c>
      <c r="O23" s="453"/>
    </row>
    <row r="24" spans="2:15" ht="66" customHeight="1" x14ac:dyDescent="0.25">
      <c r="B24" s="514"/>
      <c r="C24" s="515"/>
      <c r="D24" s="515"/>
      <c r="E24" s="517"/>
      <c r="F24" s="517"/>
      <c r="G24" s="517"/>
      <c r="H24" s="517"/>
      <c r="I24" s="515"/>
      <c r="J24" s="517"/>
      <c r="K24" s="516"/>
      <c r="L24" s="516"/>
      <c r="M24" s="153" t="s">
        <v>1787</v>
      </c>
      <c r="N24" s="517"/>
      <c r="O24" s="453"/>
    </row>
    <row r="25" spans="2:15" ht="99.75" x14ac:dyDescent="0.25">
      <c r="B25" s="154" t="s">
        <v>39</v>
      </c>
      <c r="C25" s="153" t="s">
        <v>1722</v>
      </c>
      <c r="D25" s="157">
        <v>41835</v>
      </c>
      <c r="E25" s="156" t="s">
        <v>1788</v>
      </c>
      <c r="F25" s="156" t="s">
        <v>1789</v>
      </c>
      <c r="G25" s="156" t="s">
        <v>1790</v>
      </c>
      <c r="H25" s="156" t="s">
        <v>1791</v>
      </c>
      <c r="I25" s="139" t="s">
        <v>1779</v>
      </c>
      <c r="J25" s="156" t="s">
        <v>1792</v>
      </c>
      <c r="K25" s="207">
        <v>41823</v>
      </c>
      <c r="L25" s="207">
        <v>42004</v>
      </c>
      <c r="M25" s="153" t="s">
        <v>1729</v>
      </c>
      <c r="N25" s="517" t="s">
        <v>1730</v>
      </c>
      <c r="O25" s="533"/>
    </row>
    <row r="26" spans="2:15" ht="87" customHeight="1" x14ac:dyDescent="0.25">
      <c r="B26" s="514" t="s">
        <v>40</v>
      </c>
      <c r="C26" s="515" t="s">
        <v>1722</v>
      </c>
      <c r="D26" s="544">
        <v>41835</v>
      </c>
      <c r="E26" s="517" t="s">
        <v>1793</v>
      </c>
      <c r="F26" s="517" t="s">
        <v>1794</v>
      </c>
      <c r="G26" s="517" t="s">
        <v>1795</v>
      </c>
      <c r="H26" s="517" t="s">
        <v>1796</v>
      </c>
      <c r="I26" s="515" t="s">
        <v>1779</v>
      </c>
      <c r="J26" s="517" t="s">
        <v>1797</v>
      </c>
      <c r="K26" s="516">
        <v>41823</v>
      </c>
      <c r="L26" s="516">
        <v>42004</v>
      </c>
      <c r="M26" s="518" t="s">
        <v>1731</v>
      </c>
      <c r="N26" s="517"/>
      <c r="O26" s="533"/>
    </row>
    <row r="27" spans="2:15" ht="101.25" customHeight="1" x14ac:dyDescent="0.25">
      <c r="B27" s="514"/>
      <c r="C27" s="515"/>
      <c r="D27" s="515"/>
      <c r="E27" s="517"/>
      <c r="F27" s="517"/>
      <c r="G27" s="517"/>
      <c r="H27" s="517"/>
      <c r="I27" s="515"/>
      <c r="J27" s="517"/>
      <c r="K27" s="516"/>
      <c r="L27" s="516"/>
      <c r="M27" s="518"/>
      <c r="N27" s="517"/>
      <c r="O27" s="533"/>
    </row>
    <row r="28" spans="2:15" ht="128.25" x14ac:dyDescent="0.25">
      <c r="B28" s="154" t="s">
        <v>41</v>
      </c>
      <c r="C28" s="153" t="s">
        <v>1722</v>
      </c>
      <c r="D28" s="157">
        <v>41835</v>
      </c>
      <c r="E28" s="156" t="s">
        <v>1798</v>
      </c>
      <c r="F28" s="156" t="s">
        <v>1799</v>
      </c>
      <c r="G28" s="156" t="s">
        <v>1800</v>
      </c>
      <c r="H28" s="156" t="s">
        <v>1801</v>
      </c>
      <c r="I28" s="139" t="s">
        <v>1779</v>
      </c>
      <c r="J28" s="156" t="s">
        <v>1802</v>
      </c>
      <c r="K28" s="207">
        <v>41823</v>
      </c>
      <c r="L28" s="207">
        <v>41973</v>
      </c>
      <c r="M28" s="153" t="s">
        <v>1803</v>
      </c>
      <c r="N28" s="517" t="s">
        <v>1740</v>
      </c>
      <c r="O28" s="533"/>
    </row>
    <row r="29" spans="2:15" ht="114" x14ac:dyDescent="0.25">
      <c r="B29" s="154" t="s">
        <v>42</v>
      </c>
      <c r="C29" s="153" t="s">
        <v>1722</v>
      </c>
      <c r="D29" s="157">
        <v>41835</v>
      </c>
      <c r="E29" s="156" t="s">
        <v>1804</v>
      </c>
      <c r="F29" s="156" t="s">
        <v>1805</v>
      </c>
      <c r="G29" s="156" t="s">
        <v>1806</v>
      </c>
      <c r="H29" s="156" t="s">
        <v>1807</v>
      </c>
      <c r="I29" s="139" t="s">
        <v>1779</v>
      </c>
      <c r="J29" s="156" t="s">
        <v>1808</v>
      </c>
      <c r="K29" s="207">
        <v>41823</v>
      </c>
      <c r="L29" s="207">
        <v>41973</v>
      </c>
      <c r="M29" s="153" t="s">
        <v>1741</v>
      </c>
      <c r="N29" s="517"/>
      <c r="O29" s="533"/>
    </row>
    <row r="30" spans="2:15" ht="117.75" customHeight="1" x14ac:dyDescent="0.25">
      <c r="B30" s="514" t="s">
        <v>43</v>
      </c>
      <c r="C30" s="515" t="s">
        <v>1722</v>
      </c>
      <c r="D30" s="544">
        <v>41835</v>
      </c>
      <c r="E30" s="517" t="s">
        <v>1809</v>
      </c>
      <c r="F30" s="517" t="s">
        <v>1810</v>
      </c>
      <c r="G30" s="517" t="s">
        <v>1811</v>
      </c>
      <c r="H30" s="517" t="s">
        <v>1812</v>
      </c>
      <c r="I30" s="515" t="s">
        <v>1779</v>
      </c>
      <c r="J30" s="517" t="s">
        <v>1813</v>
      </c>
      <c r="K30" s="516">
        <v>41823</v>
      </c>
      <c r="L30" s="516">
        <v>42004</v>
      </c>
      <c r="M30" s="209" t="s">
        <v>1814</v>
      </c>
      <c r="N30" s="517" t="s">
        <v>2253</v>
      </c>
      <c r="O30" s="533"/>
    </row>
    <row r="31" spans="2:15" ht="45" customHeight="1" x14ac:dyDescent="0.25">
      <c r="B31" s="514"/>
      <c r="C31" s="515"/>
      <c r="D31" s="515"/>
      <c r="E31" s="517"/>
      <c r="F31" s="517"/>
      <c r="G31" s="517"/>
      <c r="H31" s="517"/>
      <c r="I31" s="515"/>
      <c r="J31" s="517"/>
      <c r="K31" s="516"/>
      <c r="L31" s="516"/>
      <c r="M31" s="210" t="s">
        <v>1815</v>
      </c>
      <c r="N31" s="517"/>
      <c r="O31" s="533"/>
    </row>
    <row r="32" spans="2:15" ht="114.75" customHeight="1" x14ac:dyDescent="0.25">
      <c r="B32" s="514" t="s">
        <v>44</v>
      </c>
      <c r="C32" s="515" t="s">
        <v>1722</v>
      </c>
      <c r="D32" s="544">
        <v>41835</v>
      </c>
      <c r="E32" s="517" t="s">
        <v>1816</v>
      </c>
      <c r="F32" s="517" t="s">
        <v>1817</v>
      </c>
      <c r="G32" s="517" t="s">
        <v>1818</v>
      </c>
      <c r="H32" s="517" t="s">
        <v>1819</v>
      </c>
      <c r="I32" s="515" t="s">
        <v>1820</v>
      </c>
      <c r="J32" s="517" t="s">
        <v>1821</v>
      </c>
      <c r="K32" s="516">
        <v>41852</v>
      </c>
      <c r="L32" s="516">
        <v>42185</v>
      </c>
      <c r="M32" s="153" t="s">
        <v>1822</v>
      </c>
      <c r="N32" s="517" t="s">
        <v>2357</v>
      </c>
      <c r="O32" s="533"/>
    </row>
    <row r="33" spans="2:15" ht="28.5" x14ac:dyDescent="0.25">
      <c r="B33" s="514"/>
      <c r="C33" s="515"/>
      <c r="D33" s="515"/>
      <c r="E33" s="517"/>
      <c r="F33" s="517"/>
      <c r="G33" s="517"/>
      <c r="H33" s="517"/>
      <c r="I33" s="515"/>
      <c r="J33" s="517"/>
      <c r="K33" s="516"/>
      <c r="L33" s="516"/>
      <c r="M33" s="153" t="s">
        <v>1823</v>
      </c>
      <c r="N33" s="517"/>
      <c r="O33" s="533"/>
    </row>
    <row r="34" spans="2:15" ht="28.5" x14ac:dyDescent="0.25">
      <c r="B34" s="514"/>
      <c r="C34" s="515"/>
      <c r="D34" s="515"/>
      <c r="E34" s="517"/>
      <c r="F34" s="517"/>
      <c r="G34" s="517"/>
      <c r="H34" s="517"/>
      <c r="I34" s="515"/>
      <c r="J34" s="517"/>
      <c r="K34" s="516"/>
      <c r="L34" s="516"/>
      <c r="M34" s="153" t="s">
        <v>1824</v>
      </c>
      <c r="N34" s="517"/>
      <c r="O34" s="533"/>
    </row>
    <row r="35" spans="2:15" ht="43.5" customHeight="1" x14ac:dyDescent="0.25">
      <c r="B35" s="514" t="s">
        <v>1825</v>
      </c>
      <c r="C35" s="515" t="s">
        <v>1722</v>
      </c>
      <c r="D35" s="544">
        <v>41835</v>
      </c>
      <c r="E35" s="517" t="s">
        <v>1816</v>
      </c>
      <c r="F35" s="517" t="s">
        <v>1817</v>
      </c>
      <c r="G35" s="517" t="s">
        <v>1826</v>
      </c>
      <c r="H35" s="517" t="s">
        <v>1827</v>
      </c>
      <c r="I35" s="515" t="s">
        <v>1820</v>
      </c>
      <c r="J35" s="517" t="s">
        <v>1828</v>
      </c>
      <c r="K35" s="516">
        <v>41852</v>
      </c>
      <c r="L35" s="516">
        <v>42185</v>
      </c>
      <c r="M35" s="153" t="s">
        <v>1829</v>
      </c>
      <c r="N35" s="517" t="s">
        <v>2254</v>
      </c>
      <c r="O35" s="533"/>
    </row>
    <row r="36" spans="2:15" ht="61.5" customHeight="1" x14ac:dyDescent="0.25">
      <c r="B36" s="514"/>
      <c r="C36" s="515"/>
      <c r="D36" s="515"/>
      <c r="E36" s="517"/>
      <c r="F36" s="517"/>
      <c r="G36" s="517"/>
      <c r="H36" s="517"/>
      <c r="I36" s="515"/>
      <c r="J36" s="517"/>
      <c r="K36" s="516"/>
      <c r="L36" s="516"/>
      <c r="M36" s="153" t="s">
        <v>1830</v>
      </c>
      <c r="N36" s="517"/>
      <c r="O36" s="533"/>
    </row>
    <row r="37" spans="2:15" ht="65.25" customHeight="1" thickBot="1" x14ac:dyDescent="0.3">
      <c r="B37" s="546"/>
      <c r="C37" s="547"/>
      <c r="D37" s="547"/>
      <c r="E37" s="549"/>
      <c r="F37" s="549"/>
      <c r="G37" s="549"/>
      <c r="H37" s="549"/>
      <c r="I37" s="547"/>
      <c r="J37" s="549"/>
      <c r="K37" s="548"/>
      <c r="L37" s="548"/>
      <c r="M37" s="160" t="s">
        <v>1831</v>
      </c>
      <c r="N37" s="549"/>
      <c r="O37" s="552"/>
    </row>
    <row r="38" spans="2:15" x14ac:dyDescent="0.25">
      <c r="B38" s="25"/>
      <c r="C38" s="27"/>
      <c r="D38" s="27"/>
      <c r="E38" s="27"/>
      <c r="F38" s="27"/>
      <c r="G38" s="594"/>
      <c r="H38" s="594"/>
      <c r="I38" s="594"/>
      <c r="J38" s="594"/>
      <c r="K38" s="26"/>
      <c r="L38" s="26"/>
      <c r="M38" s="27"/>
      <c r="N38" s="28"/>
      <c r="O38" s="29"/>
    </row>
    <row r="39" spans="2:15" ht="15" customHeight="1" x14ac:dyDescent="0.25">
      <c r="B39" s="37"/>
      <c r="F39" s="470"/>
      <c r="G39" s="470"/>
      <c r="H39" s="470"/>
      <c r="I39" s="470"/>
      <c r="K39" s="595" t="s">
        <v>2174</v>
      </c>
      <c r="L39" s="595"/>
      <c r="M39" s="595"/>
      <c r="N39" s="595"/>
      <c r="O39" s="7"/>
    </row>
    <row r="40" spans="2:15" ht="15" customHeight="1" x14ac:dyDescent="0.25">
      <c r="B40" s="37"/>
      <c r="F40" s="484"/>
      <c r="G40" s="484"/>
      <c r="H40" s="484"/>
      <c r="I40" s="484"/>
      <c r="K40" s="484" t="s">
        <v>16</v>
      </c>
      <c r="L40" s="484"/>
      <c r="M40" s="484"/>
      <c r="N40" s="484"/>
      <c r="O40" s="7"/>
    </row>
    <row r="41" spans="2:15" ht="15.75" customHeight="1" thickBot="1" x14ac:dyDescent="0.3">
      <c r="B41" s="38"/>
      <c r="C41" s="8"/>
      <c r="D41" s="8"/>
      <c r="E41" s="8"/>
      <c r="F41" s="483"/>
      <c r="G41" s="483"/>
      <c r="H41" s="483"/>
      <c r="I41" s="483"/>
      <c r="J41" s="8"/>
      <c r="K41" s="483" t="s">
        <v>17</v>
      </c>
      <c r="L41" s="483"/>
      <c r="M41" s="483"/>
      <c r="N41" s="483"/>
      <c r="O41" s="6"/>
    </row>
    <row r="42" spans="2:15" x14ac:dyDescent="0.25">
      <c r="B42" s="477" t="s">
        <v>2175</v>
      </c>
      <c r="C42" s="478"/>
      <c r="D42" s="478"/>
      <c r="E42" s="478"/>
      <c r="F42" s="478"/>
      <c r="G42" s="478"/>
      <c r="H42" s="478"/>
      <c r="I42" s="478"/>
      <c r="J42" s="478"/>
      <c r="K42" s="478"/>
      <c r="L42" s="478"/>
      <c r="M42" s="478"/>
      <c r="N42" s="478"/>
      <c r="O42" s="479"/>
    </row>
    <row r="43" spans="2:15" x14ac:dyDescent="0.25">
      <c r="B43" s="480" t="s">
        <v>2176</v>
      </c>
      <c r="C43" s="481"/>
      <c r="D43" s="481"/>
      <c r="E43" s="481"/>
      <c r="F43" s="481"/>
      <c r="G43" s="481"/>
      <c r="H43" s="481"/>
      <c r="I43" s="481"/>
      <c r="J43" s="481"/>
      <c r="K43" s="481"/>
      <c r="L43" s="481"/>
      <c r="M43" s="481"/>
      <c r="N43" s="481"/>
      <c r="O43" s="482"/>
    </row>
    <row r="44" spans="2:15" ht="15.75" thickBot="1" x14ac:dyDescent="0.3">
      <c r="B44" s="472" t="s">
        <v>2177</v>
      </c>
      <c r="C44" s="473"/>
      <c r="D44" s="473"/>
      <c r="E44" s="473"/>
      <c r="F44" s="473"/>
      <c r="G44" s="473"/>
      <c r="H44" s="473"/>
      <c r="I44" s="473"/>
      <c r="J44" s="473"/>
      <c r="K44" s="473"/>
      <c r="L44" s="473"/>
      <c r="M44" s="473"/>
      <c r="N44" s="473"/>
      <c r="O44" s="474"/>
    </row>
    <row r="45" spans="2:15" ht="15.75" thickTop="1" x14ac:dyDescent="0.25">
      <c r="B45" s="71" t="s">
        <v>2243</v>
      </c>
    </row>
  </sheetData>
  <mergeCells count="163">
    <mergeCell ref="B42:O42"/>
    <mergeCell ref="B43:O43"/>
    <mergeCell ref="B44:O44"/>
    <mergeCell ref="G38:J38"/>
    <mergeCell ref="F39:I39"/>
    <mergeCell ref="K39:N39"/>
    <mergeCell ref="F40:I40"/>
    <mergeCell ref="K40:N40"/>
    <mergeCell ref="F41:I41"/>
    <mergeCell ref="K41:N41"/>
    <mergeCell ref="H35:H37"/>
    <mergeCell ref="I35:I37"/>
    <mergeCell ref="J35:J37"/>
    <mergeCell ref="K35:K37"/>
    <mergeCell ref="L35:L37"/>
    <mergeCell ref="N35:N37"/>
    <mergeCell ref="K32:K34"/>
    <mergeCell ref="L32:L34"/>
    <mergeCell ref="N32:N34"/>
    <mergeCell ref="O32:O37"/>
    <mergeCell ref="B35:B37"/>
    <mergeCell ref="C35:C37"/>
    <mergeCell ref="D35:D37"/>
    <mergeCell ref="E35:E37"/>
    <mergeCell ref="F35:F37"/>
    <mergeCell ref="G35:G37"/>
    <mergeCell ref="O30:O31"/>
    <mergeCell ref="B32:B34"/>
    <mergeCell ref="C32:C34"/>
    <mergeCell ref="D32:D34"/>
    <mergeCell ref="E32:E34"/>
    <mergeCell ref="F32:F34"/>
    <mergeCell ref="G32:G34"/>
    <mergeCell ref="H32:H34"/>
    <mergeCell ref="I32:I34"/>
    <mergeCell ref="J32:J34"/>
    <mergeCell ref="H30:H31"/>
    <mergeCell ref="I30:I31"/>
    <mergeCell ref="J30:J31"/>
    <mergeCell ref="K30:K31"/>
    <mergeCell ref="L30:L31"/>
    <mergeCell ref="N30:N31"/>
    <mergeCell ref="B30:B31"/>
    <mergeCell ref="C30:C31"/>
    <mergeCell ref="D30:D31"/>
    <mergeCell ref="E30:E31"/>
    <mergeCell ref="F30:F31"/>
    <mergeCell ref="G30:G31"/>
    <mergeCell ref="J26:J27"/>
    <mergeCell ref="K26:K27"/>
    <mergeCell ref="L26:L27"/>
    <mergeCell ref="M26:M27"/>
    <mergeCell ref="B23:B24"/>
    <mergeCell ref="C23:C24"/>
    <mergeCell ref="D23:D24"/>
    <mergeCell ref="E23:E24"/>
    <mergeCell ref="F23:F24"/>
    <mergeCell ref="G23:G24"/>
    <mergeCell ref="N28:N29"/>
    <mergeCell ref="O28:O29"/>
    <mergeCell ref="N25:N27"/>
    <mergeCell ref="O25:O27"/>
    <mergeCell ref="B26:B27"/>
    <mergeCell ref="C26:C27"/>
    <mergeCell ref="D26:D27"/>
    <mergeCell ref="E26:E27"/>
    <mergeCell ref="F26:F27"/>
    <mergeCell ref="G26:G27"/>
    <mergeCell ref="H26:H27"/>
    <mergeCell ref="I26:I27"/>
    <mergeCell ref="O23:O24"/>
    <mergeCell ref="N19:N20"/>
    <mergeCell ref="O19:O20"/>
    <mergeCell ref="J17:J18"/>
    <mergeCell ref="K17:K18"/>
    <mergeCell ref="L17:L18"/>
    <mergeCell ref="N17:N18"/>
    <mergeCell ref="H23:H24"/>
    <mergeCell ref="I23:I24"/>
    <mergeCell ref="J23:J24"/>
    <mergeCell ref="K23:K24"/>
    <mergeCell ref="L23:L24"/>
    <mergeCell ref="N23:N24"/>
    <mergeCell ref="N15:N16"/>
    <mergeCell ref="O15:O16"/>
    <mergeCell ref="B17:B18"/>
    <mergeCell ref="C17:C18"/>
    <mergeCell ref="D17:D18"/>
    <mergeCell ref="E17:E18"/>
    <mergeCell ref="F17:F18"/>
    <mergeCell ref="G17:G18"/>
    <mergeCell ref="B21:B22"/>
    <mergeCell ref="C21:C22"/>
    <mergeCell ref="D21:D22"/>
    <mergeCell ref="E21:E22"/>
    <mergeCell ref="F21:F22"/>
    <mergeCell ref="G21:G22"/>
    <mergeCell ref="H21:H22"/>
    <mergeCell ref="H17:H18"/>
    <mergeCell ref="I17:I18"/>
    <mergeCell ref="I21:I22"/>
    <mergeCell ref="J21:J22"/>
    <mergeCell ref="K21:K22"/>
    <mergeCell ref="L21:L22"/>
    <mergeCell ref="N21:N22"/>
    <mergeCell ref="O21:O22"/>
    <mergeCell ref="O17:O18"/>
    <mergeCell ref="O13:O14"/>
    <mergeCell ref="B15:B16"/>
    <mergeCell ref="C15:C16"/>
    <mergeCell ref="D15:D16"/>
    <mergeCell ref="E15:E16"/>
    <mergeCell ref="F15:F16"/>
    <mergeCell ref="G15:G16"/>
    <mergeCell ref="H15:H16"/>
    <mergeCell ref="I15:I16"/>
    <mergeCell ref="J15:J16"/>
    <mergeCell ref="H13:H14"/>
    <mergeCell ref="I13:I14"/>
    <mergeCell ref="J13:J14"/>
    <mergeCell ref="K13:K14"/>
    <mergeCell ref="L13:L14"/>
    <mergeCell ref="N13:N14"/>
    <mergeCell ref="B13:B14"/>
    <mergeCell ref="C13:C14"/>
    <mergeCell ref="D13:D14"/>
    <mergeCell ref="E13:E14"/>
    <mergeCell ref="F13:F14"/>
    <mergeCell ref="G13:G14"/>
    <mergeCell ref="K15:K16"/>
    <mergeCell ref="L15:L16"/>
    <mergeCell ref="I11:I12"/>
    <mergeCell ref="J11:J12"/>
    <mergeCell ref="K11:K12"/>
    <mergeCell ref="L11:L12"/>
    <mergeCell ref="N11:N12"/>
    <mergeCell ref="O11:O12"/>
    <mergeCell ref="N8:N10"/>
    <mergeCell ref="O8:O10"/>
    <mergeCell ref="M9:M10"/>
    <mergeCell ref="I8:I9"/>
    <mergeCell ref="J8:J9"/>
    <mergeCell ref="K8:K9"/>
    <mergeCell ref="L8:L9"/>
    <mergeCell ref="B11:B12"/>
    <mergeCell ref="C11:C12"/>
    <mergeCell ref="D11:D12"/>
    <mergeCell ref="E11:E12"/>
    <mergeCell ref="F11:F12"/>
    <mergeCell ref="G11:G12"/>
    <mergeCell ref="H11:H12"/>
    <mergeCell ref="G8:G9"/>
    <mergeCell ref="H8:H9"/>
    <mergeCell ref="B2:O3"/>
    <mergeCell ref="B4:O4"/>
    <mergeCell ref="B5:O5"/>
    <mergeCell ref="B6:G6"/>
    <mergeCell ref="H6:I6"/>
    <mergeCell ref="B8:B9"/>
    <mergeCell ref="C8:C9"/>
    <mergeCell ref="D8:D9"/>
    <mergeCell ref="E8:E9"/>
    <mergeCell ref="F8:F9"/>
  </mergeCells>
  <dataValidations count="1">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1" xr:uid="{00000000-0002-0000-0400-000000000000}">
      <formula1>-99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53"/>
  <sheetViews>
    <sheetView topLeftCell="B8" zoomScale="90" zoomScaleNormal="90" workbookViewId="0">
      <selection activeCell="B8" sqref="B8:B11"/>
    </sheetView>
  </sheetViews>
  <sheetFormatPr baseColWidth="10" defaultRowHeight="15" x14ac:dyDescent="0.25"/>
  <cols>
    <col min="1" max="1" width="2.42578125" hidden="1" customWidth="1"/>
    <col min="2" max="2" width="16.42578125" style="35" customWidth="1"/>
    <col min="3" max="3" width="17.28515625" customWidth="1"/>
    <col min="4" max="4" width="21.85546875" customWidth="1"/>
    <col min="5" max="5" width="63" style="15" customWidth="1"/>
    <col min="6" max="6" width="51.140625" customWidth="1"/>
    <col min="7" max="7" width="44.85546875" customWidth="1"/>
    <col min="8" max="8" width="49.28515625" customWidth="1"/>
    <col min="9" max="9" width="37.7109375" style="35" customWidth="1"/>
    <col min="10" max="10" width="26" customWidth="1"/>
    <col min="11" max="11" width="17.140625" customWidth="1"/>
    <col min="12" max="12" width="17" customWidth="1"/>
    <col min="13" max="13" width="51.28515625" customWidth="1"/>
    <col min="14" max="14" width="61.28515625" customWidth="1"/>
    <col min="15" max="15" width="33.140625" customWidth="1"/>
  </cols>
  <sheetData>
    <row r="1" spans="1:16" ht="15.75" thickBot="1" x14ac:dyDescent="0.3"/>
    <row r="2" spans="1:16" ht="15.75" customHeight="1" x14ac:dyDescent="0.25">
      <c r="B2" s="519" t="s">
        <v>0</v>
      </c>
      <c r="C2" s="520"/>
      <c r="D2" s="521"/>
      <c r="E2" s="521"/>
      <c r="F2" s="521"/>
      <c r="G2" s="521"/>
      <c r="H2" s="521"/>
      <c r="I2" s="521"/>
      <c r="J2" s="521"/>
      <c r="K2" s="521"/>
      <c r="L2" s="521"/>
      <c r="M2" s="521"/>
      <c r="N2" s="521"/>
      <c r="O2" s="522"/>
    </row>
    <row r="3" spans="1:16" ht="9.75" customHeight="1" thickBot="1" x14ac:dyDescent="0.3">
      <c r="B3" s="523"/>
      <c r="C3" s="524"/>
      <c r="D3" s="524"/>
      <c r="E3" s="524"/>
      <c r="F3" s="524"/>
      <c r="G3" s="524"/>
      <c r="H3" s="524"/>
      <c r="I3" s="524"/>
      <c r="J3" s="524"/>
      <c r="K3" s="524"/>
      <c r="L3" s="524"/>
      <c r="M3" s="524"/>
      <c r="N3" s="524"/>
      <c r="O3" s="525"/>
    </row>
    <row r="4" spans="1:16" ht="26.25" customHeight="1" thickBot="1" x14ac:dyDescent="0.3">
      <c r="B4" s="526" t="s">
        <v>2100</v>
      </c>
      <c r="C4" s="527"/>
      <c r="D4" s="528"/>
      <c r="E4" s="528"/>
      <c r="F4" s="528"/>
      <c r="G4" s="528"/>
      <c r="H4" s="528"/>
      <c r="I4" s="528"/>
      <c r="J4" s="528"/>
      <c r="K4" s="528"/>
      <c r="L4" s="528"/>
      <c r="M4" s="528"/>
      <c r="N4" s="528"/>
      <c r="O4" s="529"/>
    </row>
    <row r="5" spans="1:16" ht="26.25" customHeight="1" thickBot="1" x14ac:dyDescent="0.3">
      <c r="B5" s="526" t="s">
        <v>1</v>
      </c>
      <c r="C5" s="527"/>
      <c r="D5" s="528"/>
      <c r="E5" s="528"/>
      <c r="F5" s="528"/>
      <c r="G5" s="528"/>
      <c r="H5" s="528"/>
      <c r="I5" s="528"/>
      <c r="J5" s="528"/>
      <c r="K5" s="528"/>
      <c r="L5" s="528"/>
      <c r="M5" s="528"/>
      <c r="N5" s="528"/>
      <c r="O5" s="529"/>
    </row>
    <row r="6" spans="1:16" ht="29.25" customHeight="1" thickBot="1" x14ac:dyDescent="0.3">
      <c r="B6" s="596" t="s">
        <v>472</v>
      </c>
      <c r="C6" s="597"/>
      <c r="D6" s="597"/>
      <c r="E6" s="597"/>
      <c r="F6" s="597"/>
      <c r="G6" s="597"/>
      <c r="H6" s="597" t="s">
        <v>1832</v>
      </c>
      <c r="I6" s="597"/>
      <c r="J6" s="9"/>
      <c r="K6" s="9"/>
      <c r="L6" s="9"/>
      <c r="M6" s="9"/>
      <c r="N6" s="9"/>
      <c r="O6" s="7"/>
    </row>
    <row r="7" spans="1:16" ht="59.25" customHeight="1" x14ac:dyDescent="0.25">
      <c r="A7" s="84"/>
      <c r="B7" s="80" t="s">
        <v>2</v>
      </c>
      <c r="C7" s="78" t="s">
        <v>3</v>
      </c>
      <c r="D7" s="78" t="s">
        <v>4</v>
      </c>
      <c r="E7" s="80" t="s">
        <v>5</v>
      </c>
      <c r="F7" s="80" t="s">
        <v>6</v>
      </c>
      <c r="G7" s="80" t="s">
        <v>7</v>
      </c>
      <c r="H7" s="80" t="s">
        <v>8</v>
      </c>
      <c r="I7" s="80" t="s">
        <v>9</v>
      </c>
      <c r="J7" s="80" t="s">
        <v>10</v>
      </c>
      <c r="K7" s="80" t="s">
        <v>11</v>
      </c>
      <c r="L7" s="80" t="s">
        <v>12</v>
      </c>
      <c r="M7" s="78" t="s">
        <v>13</v>
      </c>
      <c r="N7" s="78" t="s">
        <v>14</v>
      </c>
      <c r="O7" s="82" t="s">
        <v>15</v>
      </c>
    </row>
    <row r="8" spans="1:16" s="55" customFormat="1" ht="115.5" customHeight="1" x14ac:dyDescent="0.25">
      <c r="A8" s="172"/>
      <c r="B8" s="515" t="s">
        <v>1833</v>
      </c>
      <c r="C8" s="515" t="s">
        <v>1722</v>
      </c>
      <c r="D8" s="544">
        <v>41488</v>
      </c>
      <c r="E8" s="517" t="s">
        <v>2260</v>
      </c>
      <c r="F8" s="517" t="s">
        <v>1834</v>
      </c>
      <c r="G8" s="517" t="s">
        <v>1835</v>
      </c>
      <c r="H8" s="156" t="s">
        <v>1836</v>
      </c>
      <c r="I8" s="517" t="s">
        <v>1837</v>
      </c>
      <c r="J8" s="517" t="s">
        <v>1838</v>
      </c>
      <c r="K8" s="534">
        <v>41518</v>
      </c>
      <c r="L8" s="534">
        <v>41820</v>
      </c>
      <c r="M8" s="101" t="s">
        <v>1839</v>
      </c>
      <c r="N8" s="517" t="s">
        <v>2354</v>
      </c>
      <c r="O8" s="533"/>
      <c r="P8"/>
    </row>
    <row r="9" spans="1:16" s="55" customFormat="1" ht="93.75" customHeight="1" x14ac:dyDescent="0.25">
      <c r="A9" s="172"/>
      <c r="B9" s="515"/>
      <c r="C9" s="515"/>
      <c r="D9" s="515"/>
      <c r="E9" s="517"/>
      <c r="F9" s="517"/>
      <c r="G9" s="517"/>
      <c r="H9" s="156" t="s">
        <v>1840</v>
      </c>
      <c r="I9" s="517"/>
      <c r="J9" s="517"/>
      <c r="K9" s="534"/>
      <c r="L9" s="534"/>
      <c r="M9" s="173" t="s">
        <v>1841</v>
      </c>
      <c r="N9" s="517"/>
      <c r="O9" s="533"/>
      <c r="P9"/>
    </row>
    <row r="10" spans="1:16" s="55" customFormat="1" ht="78.75" customHeight="1" x14ac:dyDescent="0.25">
      <c r="A10" s="172"/>
      <c r="B10" s="515"/>
      <c r="C10" s="515"/>
      <c r="D10" s="515"/>
      <c r="E10" s="517"/>
      <c r="F10" s="517"/>
      <c r="G10" s="517"/>
      <c r="H10" s="156" t="s">
        <v>1842</v>
      </c>
      <c r="I10" s="517"/>
      <c r="J10" s="517"/>
      <c r="K10" s="534"/>
      <c r="L10" s="534"/>
      <c r="M10" s="598" t="s">
        <v>1843</v>
      </c>
      <c r="N10" s="517"/>
      <c r="O10" s="533"/>
    </row>
    <row r="11" spans="1:16" s="55" customFormat="1" ht="63.75" customHeight="1" x14ac:dyDescent="0.25">
      <c r="A11" s="172"/>
      <c r="B11" s="515"/>
      <c r="C11" s="515"/>
      <c r="D11" s="515"/>
      <c r="E11" s="517"/>
      <c r="F11" s="517"/>
      <c r="G11" s="517"/>
      <c r="H11" s="156" t="s">
        <v>1844</v>
      </c>
      <c r="I11" s="517"/>
      <c r="J11" s="517"/>
      <c r="K11" s="534"/>
      <c r="L11" s="534"/>
      <c r="M11" s="598"/>
      <c r="N11" s="517"/>
      <c r="O11" s="533"/>
    </row>
    <row r="12" spans="1:16" s="55" customFormat="1" ht="133.5" customHeight="1" x14ac:dyDescent="0.25">
      <c r="A12" s="172"/>
      <c r="B12" s="139" t="s">
        <v>1845</v>
      </c>
      <c r="C12" s="153" t="s">
        <v>1722</v>
      </c>
      <c r="D12" s="155">
        <v>41488</v>
      </c>
      <c r="E12" s="156" t="s">
        <v>1846</v>
      </c>
      <c r="F12" s="156" t="s">
        <v>1847</v>
      </c>
      <c r="G12" s="156" t="s">
        <v>1848</v>
      </c>
      <c r="H12" s="156" t="s">
        <v>1849</v>
      </c>
      <c r="I12" s="156" t="s">
        <v>1850</v>
      </c>
      <c r="J12" s="156" t="s">
        <v>1851</v>
      </c>
      <c r="K12" s="174">
        <v>41608</v>
      </c>
      <c r="L12" s="174">
        <v>41639</v>
      </c>
      <c r="M12" s="518" t="s">
        <v>1852</v>
      </c>
      <c r="N12" s="517" t="s">
        <v>2341</v>
      </c>
      <c r="O12" s="533"/>
    </row>
    <row r="13" spans="1:16" s="55" customFormat="1" ht="141" customHeight="1" x14ac:dyDescent="0.25">
      <c r="A13" s="172"/>
      <c r="B13" s="139" t="s">
        <v>1853</v>
      </c>
      <c r="C13" s="153" t="s">
        <v>1722</v>
      </c>
      <c r="D13" s="155">
        <v>41488</v>
      </c>
      <c r="E13" s="156" t="s">
        <v>1854</v>
      </c>
      <c r="F13" s="156" t="s">
        <v>1855</v>
      </c>
      <c r="G13" s="156" t="s">
        <v>1856</v>
      </c>
      <c r="H13" s="156" t="s">
        <v>1857</v>
      </c>
      <c r="I13" s="156" t="s">
        <v>1858</v>
      </c>
      <c r="J13" s="156" t="s">
        <v>1851</v>
      </c>
      <c r="K13" s="174">
        <v>41608</v>
      </c>
      <c r="L13" s="174">
        <v>41639</v>
      </c>
      <c r="M13" s="518"/>
      <c r="N13" s="517"/>
      <c r="O13" s="533"/>
    </row>
    <row r="14" spans="1:16" s="55" customFormat="1" ht="126.75" customHeight="1" x14ac:dyDescent="0.25">
      <c r="A14" s="172"/>
      <c r="B14" s="515" t="s">
        <v>1859</v>
      </c>
      <c r="C14" s="515" t="s">
        <v>1722</v>
      </c>
      <c r="D14" s="544">
        <v>41488</v>
      </c>
      <c r="E14" s="517" t="s">
        <v>1860</v>
      </c>
      <c r="F14" s="517" t="s">
        <v>1861</v>
      </c>
      <c r="G14" s="517" t="s">
        <v>1862</v>
      </c>
      <c r="H14" s="517" t="s">
        <v>1863</v>
      </c>
      <c r="I14" s="517" t="s">
        <v>1858</v>
      </c>
      <c r="J14" s="517" t="s">
        <v>1864</v>
      </c>
      <c r="K14" s="535">
        <v>41516</v>
      </c>
      <c r="L14" s="535">
        <v>41789</v>
      </c>
      <c r="M14" s="175" t="s">
        <v>1865</v>
      </c>
      <c r="N14" s="518" t="s">
        <v>2255</v>
      </c>
      <c r="O14" s="533"/>
    </row>
    <row r="15" spans="1:16" s="55" customFormat="1" ht="42" customHeight="1" x14ac:dyDescent="0.25">
      <c r="A15" s="172"/>
      <c r="B15" s="515"/>
      <c r="C15" s="515"/>
      <c r="D15" s="515"/>
      <c r="E15" s="517"/>
      <c r="F15" s="517"/>
      <c r="G15" s="517"/>
      <c r="H15" s="517"/>
      <c r="I15" s="517"/>
      <c r="J15" s="517"/>
      <c r="K15" s="535"/>
      <c r="L15" s="535"/>
      <c r="M15" s="153" t="s">
        <v>1866</v>
      </c>
      <c r="N15" s="518"/>
      <c r="O15" s="533"/>
    </row>
    <row r="16" spans="1:16" s="55" customFormat="1" ht="101.25" customHeight="1" x14ac:dyDescent="0.25">
      <c r="A16" s="172"/>
      <c r="B16" s="515"/>
      <c r="C16" s="515"/>
      <c r="D16" s="515"/>
      <c r="E16" s="517"/>
      <c r="F16" s="517"/>
      <c r="G16" s="517"/>
      <c r="H16" s="517"/>
      <c r="I16" s="517"/>
      <c r="J16" s="517"/>
      <c r="K16" s="535"/>
      <c r="L16" s="535"/>
      <c r="M16" s="518" t="s">
        <v>1867</v>
      </c>
      <c r="N16" s="156" t="s">
        <v>1868</v>
      </c>
      <c r="O16" s="533"/>
    </row>
    <row r="17" spans="1:15" s="55" customFormat="1" ht="96" customHeight="1" x14ac:dyDescent="0.25">
      <c r="A17" s="172"/>
      <c r="B17" s="515"/>
      <c r="C17" s="515"/>
      <c r="D17" s="515"/>
      <c r="E17" s="517"/>
      <c r="F17" s="517"/>
      <c r="G17" s="517"/>
      <c r="H17" s="517"/>
      <c r="I17" s="517"/>
      <c r="J17" s="517"/>
      <c r="K17" s="535"/>
      <c r="L17" s="535"/>
      <c r="M17" s="518"/>
      <c r="N17" s="156" t="s">
        <v>1869</v>
      </c>
      <c r="O17" s="533"/>
    </row>
    <row r="18" spans="1:15" s="55" customFormat="1" ht="99" customHeight="1" x14ac:dyDescent="0.25">
      <c r="A18" s="172"/>
      <c r="B18" s="515" t="s">
        <v>1870</v>
      </c>
      <c r="C18" s="515" t="s">
        <v>1722</v>
      </c>
      <c r="D18" s="544">
        <v>41488</v>
      </c>
      <c r="E18" s="517" t="s">
        <v>1871</v>
      </c>
      <c r="F18" s="517" t="s">
        <v>1872</v>
      </c>
      <c r="G18" s="517" t="s">
        <v>1873</v>
      </c>
      <c r="H18" s="539" t="s">
        <v>1873</v>
      </c>
      <c r="I18" s="517" t="s">
        <v>1874</v>
      </c>
      <c r="J18" s="517" t="s">
        <v>1875</v>
      </c>
      <c r="K18" s="534">
        <v>41481</v>
      </c>
      <c r="L18" s="534">
        <v>41578</v>
      </c>
      <c r="M18" s="175" t="s">
        <v>1876</v>
      </c>
      <c r="N18" s="517" t="s">
        <v>2256</v>
      </c>
      <c r="O18" s="533"/>
    </row>
    <row r="19" spans="1:15" s="55" customFormat="1" ht="43.5" customHeight="1" x14ac:dyDescent="0.25">
      <c r="A19" s="172"/>
      <c r="B19" s="515"/>
      <c r="C19" s="515"/>
      <c r="D19" s="515"/>
      <c r="E19" s="517"/>
      <c r="F19" s="517"/>
      <c r="G19" s="517"/>
      <c r="H19" s="539"/>
      <c r="I19" s="517"/>
      <c r="J19" s="517"/>
      <c r="K19" s="534"/>
      <c r="L19" s="534"/>
      <c r="M19" s="153" t="s">
        <v>1877</v>
      </c>
      <c r="N19" s="517"/>
      <c r="O19" s="533"/>
    </row>
    <row r="20" spans="1:15" s="55" customFormat="1" ht="48" customHeight="1" x14ac:dyDescent="0.25">
      <c r="A20" s="172"/>
      <c r="B20" s="515"/>
      <c r="C20" s="515"/>
      <c r="D20" s="515"/>
      <c r="E20" s="517"/>
      <c r="F20" s="517"/>
      <c r="G20" s="517"/>
      <c r="H20" s="539"/>
      <c r="I20" s="517"/>
      <c r="J20" s="517"/>
      <c r="K20" s="534"/>
      <c r="L20" s="534"/>
      <c r="M20" s="153" t="s">
        <v>1878</v>
      </c>
      <c r="N20" s="517"/>
      <c r="O20" s="533"/>
    </row>
    <row r="21" spans="1:15" s="55" customFormat="1" ht="57" x14ac:dyDescent="0.25">
      <c r="A21" s="172"/>
      <c r="B21" s="139" t="s">
        <v>1879</v>
      </c>
      <c r="C21" s="153" t="s">
        <v>1722</v>
      </c>
      <c r="D21" s="155">
        <v>41488</v>
      </c>
      <c r="E21" s="156" t="s">
        <v>1871</v>
      </c>
      <c r="F21" s="156" t="s">
        <v>1880</v>
      </c>
      <c r="G21" s="156" t="s">
        <v>1881</v>
      </c>
      <c r="H21" s="176" t="s">
        <v>1881</v>
      </c>
      <c r="I21" s="156" t="s">
        <v>1874</v>
      </c>
      <c r="J21" s="156" t="s">
        <v>1875</v>
      </c>
      <c r="K21" s="174">
        <v>41481</v>
      </c>
      <c r="L21" s="174">
        <v>41696</v>
      </c>
      <c r="M21" s="153" t="s">
        <v>1882</v>
      </c>
      <c r="N21" s="517"/>
      <c r="O21" s="533"/>
    </row>
    <row r="22" spans="1:15" s="55" customFormat="1" ht="87" customHeight="1" x14ac:dyDescent="0.25">
      <c r="A22" s="172"/>
      <c r="B22" s="515" t="s">
        <v>1883</v>
      </c>
      <c r="C22" s="515" t="s">
        <v>1722</v>
      </c>
      <c r="D22" s="544">
        <v>41488</v>
      </c>
      <c r="E22" s="517" t="s">
        <v>1884</v>
      </c>
      <c r="F22" s="517" t="s">
        <v>1885</v>
      </c>
      <c r="G22" s="517" t="s">
        <v>1886</v>
      </c>
      <c r="H22" s="539" t="s">
        <v>1887</v>
      </c>
      <c r="I22" s="517" t="s">
        <v>1874</v>
      </c>
      <c r="J22" s="517" t="s">
        <v>1888</v>
      </c>
      <c r="K22" s="534">
        <v>41481</v>
      </c>
      <c r="L22" s="534">
        <v>41639</v>
      </c>
      <c r="M22" s="153" t="s">
        <v>1889</v>
      </c>
      <c r="N22" s="518" t="s">
        <v>1890</v>
      </c>
      <c r="O22" s="533"/>
    </row>
    <row r="23" spans="1:15" s="55" customFormat="1" ht="61.5" customHeight="1" x14ac:dyDescent="0.25">
      <c r="A23" s="172"/>
      <c r="B23" s="515"/>
      <c r="C23" s="515"/>
      <c r="D23" s="515"/>
      <c r="E23" s="517"/>
      <c r="F23" s="517"/>
      <c r="G23" s="517"/>
      <c r="H23" s="539"/>
      <c r="I23" s="517"/>
      <c r="J23" s="517"/>
      <c r="K23" s="534"/>
      <c r="L23" s="534"/>
      <c r="M23" s="153" t="s">
        <v>1891</v>
      </c>
      <c r="N23" s="518"/>
      <c r="O23" s="533"/>
    </row>
    <row r="24" spans="1:15" s="55" customFormat="1" ht="33.75" customHeight="1" x14ac:dyDescent="0.25">
      <c r="A24" s="172"/>
      <c r="B24" s="515"/>
      <c r="C24" s="515"/>
      <c r="D24" s="515"/>
      <c r="E24" s="517"/>
      <c r="F24" s="517"/>
      <c r="G24" s="517"/>
      <c r="H24" s="539"/>
      <c r="I24" s="517"/>
      <c r="J24" s="517"/>
      <c r="K24" s="534"/>
      <c r="L24" s="534"/>
      <c r="M24" s="153" t="s">
        <v>1892</v>
      </c>
      <c r="N24" s="518"/>
      <c r="O24" s="533"/>
    </row>
    <row r="25" spans="1:15" s="55" customFormat="1" ht="40.5" customHeight="1" x14ac:dyDescent="0.25">
      <c r="A25" s="172"/>
      <c r="B25" s="515"/>
      <c r="C25" s="515"/>
      <c r="D25" s="515"/>
      <c r="E25" s="517"/>
      <c r="F25" s="517"/>
      <c r="G25" s="517"/>
      <c r="H25" s="539"/>
      <c r="I25" s="517"/>
      <c r="J25" s="517"/>
      <c r="K25" s="534"/>
      <c r="L25" s="534"/>
      <c r="M25" s="153" t="s">
        <v>1893</v>
      </c>
      <c r="N25" s="518"/>
      <c r="O25" s="533"/>
    </row>
    <row r="26" spans="1:15" s="55" customFormat="1" ht="127.5" customHeight="1" x14ac:dyDescent="0.25">
      <c r="A26" s="172"/>
      <c r="B26" s="139" t="s">
        <v>1894</v>
      </c>
      <c r="C26" s="153" t="s">
        <v>1722</v>
      </c>
      <c r="D26" s="155">
        <v>41488</v>
      </c>
      <c r="E26" s="156" t="s">
        <v>1895</v>
      </c>
      <c r="F26" s="156" t="s">
        <v>1896</v>
      </c>
      <c r="G26" s="156" t="s">
        <v>1897</v>
      </c>
      <c r="H26" s="156" t="s">
        <v>1898</v>
      </c>
      <c r="I26" s="156" t="s">
        <v>1874</v>
      </c>
      <c r="J26" s="156" t="s">
        <v>1899</v>
      </c>
      <c r="K26" s="174">
        <v>41481</v>
      </c>
      <c r="L26" s="174">
        <v>41639</v>
      </c>
      <c r="M26" s="153" t="s">
        <v>1900</v>
      </c>
      <c r="N26" s="156" t="s">
        <v>1901</v>
      </c>
      <c r="O26" s="158"/>
    </row>
    <row r="27" spans="1:15" ht="285" x14ac:dyDescent="0.25">
      <c r="A27" s="172"/>
      <c r="B27" s="139" t="s">
        <v>1902</v>
      </c>
      <c r="C27" s="153" t="s">
        <v>1722</v>
      </c>
      <c r="D27" s="155">
        <v>41488</v>
      </c>
      <c r="E27" s="156" t="s">
        <v>1903</v>
      </c>
      <c r="F27" s="156" t="s">
        <v>1904</v>
      </c>
      <c r="G27" s="156" t="s">
        <v>1905</v>
      </c>
      <c r="H27" s="156" t="s">
        <v>1906</v>
      </c>
      <c r="I27" s="156" t="s">
        <v>1907</v>
      </c>
      <c r="J27" s="156" t="s">
        <v>1908</v>
      </c>
      <c r="K27" s="177">
        <v>41484</v>
      </c>
      <c r="L27" s="177">
        <v>41820</v>
      </c>
      <c r="M27" s="153" t="s">
        <v>1909</v>
      </c>
      <c r="N27" s="153" t="s">
        <v>2257</v>
      </c>
      <c r="O27" s="158"/>
    </row>
    <row r="28" spans="1:15" s="55" customFormat="1" ht="114" x14ac:dyDescent="0.25">
      <c r="A28" s="172"/>
      <c r="B28" s="139" t="s">
        <v>1910</v>
      </c>
      <c r="C28" s="153" t="s">
        <v>1722</v>
      </c>
      <c r="D28" s="155">
        <v>41488</v>
      </c>
      <c r="E28" s="156" t="s">
        <v>1903</v>
      </c>
      <c r="F28" s="156" t="s">
        <v>1904</v>
      </c>
      <c r="G28" s="156" t="s">
        <v>1911</v>
      </c>
      <c r="H28" s="156" t="s">
        <v>1912</v>
      </c>
      <c r="I28" s="156" t="s">
        <v>1913</v>
      </c>
      <c r="J28" s="156" t="s">
        <v>1914</v>
      </c>
      <c r="K28" s="177">
        <v>41501</v>
      </c>
      <c r="L28" s="177">
        <v>41623</v>
      </c>
      <c r="M28" s="153" t="s">
        <v>1915</v>
      </c>
      <c r="N28" s="153" t="s">
        <v>1916</v>
      </c>
      <c r="O28" s="158"/>
    </row>
    <row r="29" spans="1:15" s="55" customFormat="1" ht="60.75" customHeight="1" x14ac:dyDescent="0.25">
      <c r="A29" s="172"/>
      <c r="B29" s="515" t="s">
        <v>1917</v>
      </c>
      <c r="C29" s="515" t="s">
        <v>1722</v>
      </c>
      <c r="D29" s="544">
        <v>41488</v>
      </c>
      <c r="E29" s="517" t="s">
        <v>1903</v>
      </c>
      <c r="F29" s="517" t="s">
        <v>1918</v>
      </c>
      <c r="G29" s="517" t="s">
        <v>1919</v>
      </c>
      <c r="H29" s="517" t="s">
        <v>1920</v>
      </c>
      <c r="I29" s="517" t="s">
        <v>1874</v>
      </c>
      <c r="J29" s="517" t="s">
        <v>1921</v>
      </c>
      <c r="K29" s="534">
        <v>41481</v>
      </c>
      <c r="L29" s="534">
        <v>41501</v>
      </c>
      <c r="M29" s="178" t="s">
        <v>1922</v>
      </c>
      <c r="N29" s="517" t="s">
        <v>1923</v>
      </c>
      <c r="O29" s="533"/>
    </row>
    <row r="30" spans="1:15" s="55" customFormat="1" ht="51" customHeight="1" x14ac:dyDescent="0.25">
      <c r="A30" s="172"/>
      <c r="B30" s="515"/>
      <c r="C30" s="515"/>
      <c r="D30" s="515"/>
      <c r="E30" s="517"/>
      <c r="F30" s="517"/>
      <c r="G30" s="517"/>
      <c r="H30" s="517"/>
      <c r="I30" s="517"/>
      <c r="J30" s="517"/>
      <c r="K30" s="534"/>
      <c r="L30" s="534"/>
      <c r="M30" s="178" t="s">
        <v>1924</v>
      </c>
      <c r="N30" s="517"/>
      <c r="O30" s="533"/>
    </row>
    <row r="31" spans="1:15" s="55" customFormat="1" ht="42" customHeight="1" x14ac:dyDescent="0.25">
      <c r="A31" s="172"/>
      <c r="B31" s="515"/>
      <c r="C31" s="515"/>
      <c r="D31" s="515"/>
      <c r="E31" s="517"/>
      <c r="F31" s="517"/>
      <c r="G31" s="517"/>
      <c r="H31" s="517"/>
      <c r="I31" s="517"/>
      <c r="J31" s="517"/>
      <c r="K31" s="534"/>
      <c r="L31" s="534"/>
      <c r="M31" s="178" t="s">
        <v>1925</v>
      </c>
      <c r="N31" s="517"/>
      <c r="O31" s="533"/>
    </row>
    <row r="32" spans="1:15" s="55" customFormat="1" ht="90.75" customHeight="1" x14ac:dyDescent="0.25">
      <c r="A32" s="172"/>
      <c r="B32" s="515" t="s">
        <v>1926</v>
      </c>
      <c r="C32" s="515" t="s">
        <v>1722</v>
      </c>
      <c r="D32" s="544">
        <v>41488</v>
      </c>
      <c r="E32" s="517" t="s">
        <v>1903</v>
      </c>
      <c r="F32" s="517" t="s">
        <v>1927</v>
      </c>
      <c r="G32" s="517" t="s">
        <v>1928</v>
      </c>
      <c r="H32" s="539" t="s">
        <v>1929</v>
      </c>
      <c r="I32" s="517" t="s">
        <v>1874</v>
      </c>
      <c r="J32" s="517" t="s">
        <v>1930</v>
      </c>
      <c r="K32" s="534">
        <v>41481</v>
      </c>
      <c r="L32" s="534">
        <v>41639</v>
      </c>
      <c r="M32" s="518" t="s">
        <v>1931</v>
      </c>
      <c r="N32" s="518" t="s">
        <v>1932</v>
      </c>
      <c r="O32" s="533"/>
    </row>
    <row r="33" spans="1:17" s="55" customFormat="1" x14ac:dyDescent="0.25">
      <c r="A33" s="172"/>
      <c r="B33" s="515"/>
      <c r="C33" s="515"/>
      <c r="D33" s="515"/>
      <c r="E33" s="517"/>
      <c r="F33" s="517"/>
      <c r="G33" s="517"/>
      <c r="H33" s="539"/>
      <c r="I33" s="517"/>
      <c r="J33" s="517"/>
      <c r="K33" s="534"/>
      <c r="L33" s="534"/>
      <c r="M33" s="518"/>
      <c r="N33" s="518"/>
      <c r="O33" s="533"/>
    </row>
    <row r="34" spans="1:17" s="55" customFormat="1" ht="56.25" customHeight="1" x14ac:dyDescent="0.25">
      <c r="A34" s="172"/>
      <c r="B34" s="515"/>
      <c r="C34" s="515"/>
      <c r="D34" s="515"/>
      <c r="E34" s="517"/>
      <c r="F34" s="517"/>
      <c r="G34" s="517"/>
      <c r="H34" s="539"/>
      <c r="I34" s="517"/>
      <c r="J34" s="517"/>
      <c r="K34" s="534"/>
      <c r="L34" s="534"/>
      <c r="M34" s="153" t="s">
        <v>1933</v>
      </c>
      <c r="N34" s="518"/>
      <c r="O34" s="533"/>
    </row>
    <row r="35" spans="1:17" s="55" customFormat="1" ht="69.75" customHeight="1" x14ac:dyDescent="0.25">
      <c r="A35" s="172"/>
      <c r="B35" s="515" t="s">
        <v>1934</v>
      </c>
      <c r="C35" s="515" t="s">
        <v>1722</v>
      </c>
      <c r="D35" s="544">
        <v>41488</v>
      </c>
      <c r="E35" s="517" t="s">
        <v>1903</v>
      </c>
      <c r="F35" s="517" t="s">
        <v>1935</v>
      </c>
      <c r="G35" s="517" t="s">
        <v>1936</v>
      </c>
      <c r="H35" s="517" t="s">
        <v>1937</v>
      </c>
      <c r="I35" s="517" t="s">
        <v>1907</v>
      </c>
      <c r="J35" s="517" t="s">
        <v>1938</v>
      </c>
      <c r="K35" s="593">
        <v>41481</v>
      </c>
      <c r="L35" s="593">
        <v>41789</v>
      </c>
      <c r="M35" s="178" t="s">
        <v>1939</v>
      </c>
      <c r="N35" s="517" t="s">
        <v>2342</v>
      </c>
      <c r="O35" s="533"/>
    </row>
    <row r="36" spans="1:17" s="55" customFormat="1" ht="67.5" customHeight="1" x14ac:dyDescent="0.25">
      <c r="A36" s="172"/>
      <c r="B36" s="515"/>
      <c r="C36" s="515"/>
      <c r="D36" s="515"/>
      <c r="E36" s="517"/>
      <c r="F36" s="517"/>
      <c r="G36" s="517"/>
      <c r="H36" s="517"/>
      <c r="I36" s="517"/>
      <c r="J36" s="517"/>
      <c r="K36" s="593"/>
      <c r="L36" s="593"/>
      <c r="M36" s="153" t="s">
        <v>1940</v>
      </c>
      <c r="N36" s="517"/>
      <c r="O36" s="533"/>
    </row>
    <row r="37" spans="1:17" s="55" customFormat="1" ht="67.5" customHeight="1" x14ac:dyDescent="0.25">
      <c r="A37" s="172"/>
      <c r="B37" s="515"/>
      <c r="C37" s="515"/>
      <c r="D37" s="515"/>
      <c r="E37" s="517"/>
      <c r="F37" s="517"/>
      <c r="G37" s="517"/>
      <c r="H37" s="517"/>
      <c r="I37" s="517"/>
      <c r="J37" s="517"/>
      <c r="K37" s="593"/>
      <c r="L37" s="593"/>
      <c r="M37" s="153" t="s">
        <v>1941</v>
      </c>
      <c r="N37" s="517"/>
      <c r="O37" s="533"/>
    </row>
    <row r="38" spans="1:17" s="55" customFormat="1" ht="108.75" customHeight="1" x14ac:dyDescent="0.25">
      <c r="A38" s="172"/>
      <c r="B38" s="515"/>
      <c r="C38" s="515"/>
      <c r="D38" s="515"/>
      <c r="E38" s="517"/>
      <c r="F38" s="517"/>
      <c r="G38" s="517"/>
      <c r="H38" s="517"/>
      <c r="I38" s="517"/>
      <c r="J38" s="517"/>
      <c r="K38" s="593"/>
      <c r="L38" s="593"/>
      <c r="M38" s="153" t="s">
        <v>1942</v>
      </c>
      <c r="N38" s="517"/>
      <c r="O38" s="533"/>
    </row>
    <row r="39" spans="1:17" ht="155.25" customHeight="1" x14ac:dyDescent="0.25">
      <c r="A39" s="172"/>
      <c r="B39" s="139" t="s">
        <v>1943</v>
      </c>
      <c r="C39" s="153" t="s">
        <v>1722</v>
      </c>
      <c r="D39" s="155">
        <v>41488</v>
      </c>
      <c r="E39" s="156" t="s">
        <v>1944</v>
      </c>
      <c r="F39" s="156" t="s">
        <v>1945</v>
      </c>
      <c r="G39" s="156" t="s">
        <v>1946</v>
      </c>
      <c r="H39" s="156" t="s">
        <v>1947</v>
      </c>
      <c r="I39" s="156" t="s">
        <v>1948</v>
      </c>
      <c r="J39" s="156" t="s">
        <v>1949</v>
      </c>
      <c r="K39" s="174">
        <v>41518</v>
      </c>
      <c r="L39" s="174">
        <v>41820</v>
      </c>
      <c r="M39" s="153" t="s">
        <v>2355</v>
      </c>
      <c r="N39" s="156" t="s">
        <v>2343</v>
      </c>
      <c r="O39" s="158"/>
      <c r="P39" s="55"/>
      <c r="Q39" s="55"/>
    </row>
    <row r="40" spans="1:17" ht="135" customHeight="1" x14ac:dyDescent="0.25">
      <c r="A40" s="172"/>
      <c r="B40" s="139" t="s">
        <v>1951</v>
      </c>
      <c r="C40" s="153" t="s">
        <v>1722</v>
      </c>
      <c r="D40" s="155">
        <v>41488</v>
      </c>
      <c r="E40" s="156" t="s">
        <v>1944</v>
      </c>
      <c r="F40" s="156" t="s">
        <v>1945</v>
      </c>
      <c r="G40" s="156" t="s">
        <v>1952</v>
      </c>
      <c r="H40" s="176" t="s">
        <v>1953</v>
      </c>
      <c r="I40" s="156" t="s">
        <v>1954</v>
      </c>
      <c r="J40" s="156" t="s">
        <v>1955</v>
      </c>
      <c r="K40" s="174">
        <v>41518</v>
      </c>
      <c r="L40" s="174">
        <v>41820</v>
      </c>
      <c r="M40" s="153" t="s">
        <v>1950</v>
      </c>
      <c r="N40" s="156" t="s">
        <v>2344</v>
      </c>
      <c r="O40" s="158"/>
      <c r="P40" s="55"/>
      <c r="Q40" s="55"/>
    </row>
    <row r="41" spans="1:17" ht="206.25" customHeight="1" thickBot="1" x14ac:dyDescent="0.3">
      <c r="A41" s="179"/>
      <c r="B41" s="163" t="s">
        <v>1956</v>
      </c>
      <c r="C41" s="160" t="s">
        <v>1722</v>
      </c>
      <c r="D41" s="161">
        <v>41488</v>
      </c>
      <c r="E41" s="162" t="s">
        <v>1944</v>
      </c>
      <c r="F41" s="162" t="s">
        <v>1945</v>
      </c>
      <c r="G41" s="162" t="s">
        <v>1957</v>
      </c>
      <c r="H41" s="180" t="s">
        <v>1958</v>
      </c>
      <c r="I41" s="162" t="s">
        <v>1959</v>
      </c>
      <c r="J41" s="162" t="s">
        <v>1960</v>
      </c>
      <c r="K41" s="181">
        <v>41487</v>
      </c>
      <c r="L41" s="181">
        <v>41820</v>
      </c>
      <c r="M41" s="160" t="s">
        <v>1950</v>
      </c>
      <c r="N41" s="162" t="s">
        <v>2345</v>
      </c>
      <c r="O41" s="165"/>
      <c r="P41" s="55"/>
      <c r="Q41" s="55"/>
    </row>
    <row r="42" spans="1:17" ht="36.75" customHeight="1" thickBot="1" x14ac:dyDescent="0.3">
      <c r="A42" s="151"/>
      <c r="B42" s="599" t="s">
        <v>1961</v>
      </c>
      <c r="C42" s="599"/>
      <c r="D42" s="599"/>
      <c r="E42" s="599"/>
      <c r="F42" s="599"/>
      <c r="G42" s="599"/>
      <c r="H42" s="599"/>
      <c r="I42" s="599"/>
      <c r="J42" s="599"/>
      <c r="K42" s="599"/>
      <c r="L42" s="599"/>
      <c r="M42" s="599"/>
      <c r="N42" s="599"/>
      <c r="O42" s="600"/>
      <c r="P42" s="55"/>
      <c r="Q42" s="55"/>
    </row>
    <row r="43" spans="1:17" s="55" customFormat="1" ht="84.75" customHeight="1" x14ac:dyDescent="0.25">
      <c r="A43" s="182"/>
      <c r="B43" s="183" t="s">
        <v>1962</v>
      </c>
      <c r="C43" s="184" t="s">
        <v>1722</v>
      </c>
      <c r="D43" s="185">
        <v>41488</v>
      </c>
      <c r="E43" s="186" t="s">
        <v>1963</v>
      </c>
      <c r="F43" s="187" t="s">
        <v>1964</v>
      </c>
      <c r="G43" s="186" t="s">
        <v>1965</v>
      </c>
      <c r="H43" s="187" t="s">
        <v>1966</v>
      </c>
      <c r="I43" s="188" t="s">
        <v>1961</v>
      </c>
      <c r="J43" s="189" t="s">
        <v>1967</v>
      </c>
      <c r="K43" s="190">
        <v>41260</v>
      </c>
      <c r="L43" s="190">
        <v>41501</v>
      </c>
      <c r="M43" s="601" t="s">
        <v>1968</v>
      </c>
      <c r="N43" s="601" t="s">
        <v>2356</v>
      </c>
      <c r="O43" s="604"/>
    </row>
    <row r="44" spans="1:17" s="55" customFormat="1" ht="97.5" customHeight="1" x14ac:dyDescent="0.25">
      <c r="A44" s="191"/>
      <c r="B44" s="192" t="s">
        <v>1969</v>
      </c>
      <c r="C44" s="193" t="s">
        <v>1722</v>
      </c>
      <c r="D44" s="194">
        <v>41488</v>
      </c>
      <c r="E44" s="195" t="s">
        <v>1963</v>
      </c>
      <c r="F44" s="196" t="s">
        <v>1964</v>
      </c>
      <c r="G44" s="195" t="s">
        <v>1965</v>
      </c>
      <c r="H44" s="196" t="s">
        <v>1970</v>
      </c>
      <c r="I44" s="197" t="s">
        <v>1961</v>
      </c>
      <c r="J44" s="196" t="s">
        <v>1971</v>
      </c>
      <c r="K44" s="198">
        <v>41362</v>
      </c>
      <c r="L44" s="198">
        <v>41501</v>
      </c>
      <c r="M44" s="602"/>
      <c r="N44" s="602"/>
      <c r="O44" s="605"/>
    </row>
    <row r="45" spans="1:17" s="55" customFormat="1" ht="82.5" customHeight="1" thickBot="1" x14ac:dyDescent="0.3">
      <c r="A45" s="199"/>
      <c r="B45" s="200" t="s">
        <v>1972</v>
      </c>
      <c r="C45" s="201" t="s">
        <v>1722</v>
      </c>
      <c r="D45" s="202">
        <v>41488</v>
      </c>
      <c r="E45" s="203" t="s">
        <v>1963</v>
      </c>
      <c r="F45" s="204" t="s">
        <v>1964</v>
      </c>
      <c r="G45" s="203" t="s">
        <v>1965</v>
      </c>
      <c r="H45" s="204" t="s">
        <v>1973</v>
      </c>
      <c r="I45" s="205" t="s">
        <v>1961</v>
      </c>
      <c r="J45" s="204" t="s">
        <v>1974</v>
      </c>
      <c r="K45" s="206">
        <v>41502</v>
      </c>
      <c r="L45" s="206">
        <v>41639</v>
      </c>
      <c r="M45" s="603"/>
      <c r="N45" s="603"/>
      <c r="O45" s="606"/>
    </row>
    <row r="46" spans="1:17" x14ac:dyDescent="0.25">
      <c r="B46" s="25"/>
      <c r="C46" s="27"/>
      <c r="D46" s="27"/>
      <c r="E46" s="28"/>
      <c r="F46" s="27"/>
      <c r="G46" s="594"/>
      <c r="H46" s="594"/>
      <c r="I46" s="594"/>
      <c r="J46" s="594"/>
      <c r="K46" s="27"/>
      <c r="L46" s="27"/>
      <c r="M46" s="27"/>
      <c r="N46" s="27"/>
      <c r="O46" s="29"/>
    </row>
    <row r="47" spans="1:17" ht="15" customHeight="1" x14ac:dyDescent="0.25">
      <c r="B47" s="37"/>
      <c r="F47" s="470"/>
      <c r="G47" s="470"/>
      <c r="H47" s="470"/>
      <c r="I47" s="470"/>
      <c r="K47" s="595" t="s">
        <v>2174</v>
      </c>
      <c r="L47" s="595"/>
      <c r="M47" s="595"/>
      <c r="N47" s="595"/>
      <c r="O47" s="7"/>
    </row>
    <row r="48" spans="1:17" ht="15" customHeight="1" x14ac:dyDescent="0.25">
      <c r="B48" s="37"/>
      <c r="F48" s="484"/>
      <c r="G48" s="484"/>
      <c r="H48" s="484"/>
      <c r="I48" s="484"/>
      <c r="K48" s="484" t="s">
        <v>16</v>
      </c>
      <c r="L48" s="484"/>
      <c r="M48" s="484"/>
      <c r="N48" s="484"/>
      <c r="O48" s="7"/>
    </row>
    <row r="49" spans="2:15" ht="15.75" customHeight="1" thickBot="1" x14ac:dyDescent="0.3">
      <c r="B49" s="38"/>
      <c r="C49" s="8"/>
      <c r="D49" s="8"/>
      <c r="E49" s="40"/>
      <c r="F49" s="483"/>
      <c r="G49" s="483"/>
      <c r="H49" s="483"/>
      <c r="I49" s="483"/>
      <c r="J49" s="8"/>
      <c r="K49" s="483" t="s">
        <v>17</v>
      </c>
      <c r="L49" s="483"/>
      <c r="M49" s="483"/>
      <c r="N49" s="483"/>
      <c r="O49" s="6"/>
    </row>
    <row r="50" spans="2:15" ht="15" customHeight="1" x14ac:dyDescent="0.25">
      <c r="B50" s="477" t="s">
        <v>2175</v>
      </c>
      <c r="C50" s="478"/>
      <c r="D50" s="478"/>
      <c r="E50" s="478"/>
      <c r="F50" s="478"/>
      <c r="G50" s="478"/>
      <c r="H50" s="478"/>
      <c r="I50" s="478"/>
      <c r="J50" s="478"/>
      <c r="K50" s="478"/>
      <c r="L50" s="478"/>
      <c r="M50" s="478"/>
      <c r="N50" s="478"/>
      <c r="O50" s="479"/>
    </row>
    <row r="51" spans="2:15" ht="15" customHeight="1" x14ac:dyDescent="0.25">
      <c r="B51" s="480" t="s">
        <v>2176</v>
      </c>
      <c r="C51" s="481"/>
      <c r="D51" s="481"/>
      <c r="E51" s="481"/>
      <c r="F51" s="481"/>
      <c r="G51" s="481"/>
      <c r="H51" s="481"/>
      <c r="I51" s="481"/>
      <c r="J51" s="481"/>
      <c r="K51" s="481"/>
      <c r="L51" s="481"/>
      <c r="M51" s="481"/>
      <c r="N51" s="481"/>
      <c r="O51" s="482"/>
    </row>
    <row r="52" spans="2:15" ht="15.75" customHeight="1" thickBot="1" x14ac:dyDescent="0.3">
      <c r="B52" s="472" t="s">
        <v>2177</v>
      </c>
      <c r="C52" s="473"/>
      <c r="D52" s="473"/>
      <c r="E52" s="473"/>
      <c r="F52" s="473"/>
      <c r="G52" s="473"/>
      <c r="H52" s="473"/>
      <c r="I52" s="473"/>
      <c r="J52" s="473"/>
      <c r="K52" s="473"/>
      <c r="L52" s="473"/>
      <c r="M52" s="473"/>
      <c r="N52" s="473"/>
      <c r="O52" s="474"/>
    </row>
    <row r="53" spans="2:15" ht="15.75" thickTop="1" x14ac:dyDescent="0.25">
      <c r="B53" s="71" t="s">
        <v>2243</v>
      </c>
    </row>
  </sheetData>
  <mergeCells count="115">
    <mergeCell ref="B50:O50"/>
    <mergeCell ref="B51:O51"/>
    <mergeCell ref="B52:O52"/>
    <mergeCell ref="G46:J46"/>
    <mergeCell ref="F47:I47"/>
    <mergeCell ref="K47:N47"/>
    <mergeCell ref="F48:I48"/>
    <mergeCell ref="K48:N48"/>
    <mergeCell ref="F49:I49"/>
    <mergeCell ref="K49:N49"/>
    <mergeCell ref="B35:B38"/>
    <mergeCell ref="C35:C38"/>
    <mergeCell ref="D35:D38"/>
    <mergeCell ref="E35:E38"/>
    <mergeCell ref="F35:F38"/>
    <mergeCell ref="N35:N38"/>
    <mergeCell ref="O35:O38"/>
    <mergeCell ref="B42:O42"/>
    <mergeCell ref="M43:M45"/>
    <mergeCell ref="N43:N45"/>
    <mergeCell ref="O43:O45"/>
    <mergeCell ref="G35:G38"/>
    <mergeCell ref="H35:H38"/>
    <mergeCell ref="I35:I38"/>
    <mergeCell ref="J35:J38"/>
    <mergeCell ref="K35:K38"/>
    <mergeCell ref="L35:L38"/>
    <mergeCell ref="N29:N31"/>
    <mergeCell ref="O29:O31"/>
    <mergeCell ref="B32:B34"/>
    <mergeCell ref="F32:F34"/>
    <mergeCell ref="G32:G34"/>
    <mergeCell ref="H32:H34"/>
    <mergeCell ref="I32:I34"/>
    <mergeCell ref="J32:J34"/>
    <mergeCell ref="K32:K34"/>
    <mergeCell ref="L32:L34"/>
    <mergeCell ref="M32:M33"/>
    <mergeCell ref="N32:N34"/>
    <mergeCell ref="O32:O34"/>
    <mergeCell ref="E32:E34"/>
    <mergeCell ref="D32:D34"/>
    <mergeCell ref="C32:C34"/>
    <mergeCell ref="O22:O25"/>
    <mergeCell ref="B29:B31"/>
    <mergeCell ref="C29:C31"/>
    <mergeCell ref="D29:D31"/>
    <mergeCell ref="E29:E31"/>
    <mergeCell ref="F29:F31"/>
    <mergeCell ref="G29:G31"/>
    <mergeCell ref="H29:H31"/>
    <mergeCell ref="I29:I31"/>
    <mergeCell ref="J29:J31"/>
    <mergeCell ref="H22:H25"/>
    <mergeCell ref="I22:I25"/>
    <mergeCell ref="J22:J25"/>
    <mergeCell ref="K22:K25"/>
    <mergeCell ref="L22:L25"/>
    <mergeCell ref="N22:N25"/>
    <mergeCell ref="B22:B25"/>
    <mergeCell ref="C22:C25"/>
    <mergeCell ref="D22:D25"/>
    <mergeCell ref="E22:E25"/>
    <mergeCell ref="F22:F25"/>
    <mergeCell ref="G22:G25"/>
    <mergeCell ref="K29:K31"/>
    <mergeCell ref="L29:L31"/>
    <mergeCell ref="I18:I20"/>
    <mergeCell ref="J18:J20"/>
    <mergeCell ref="K18:K20"/>
    <mergeCell ref="L18:L20"/>
    <mergeCell ref="N18:N21"/>
    <mergeCell ref="O18:O21"/>
    <mergeCell ref="N14:N15"/>
    <mergeCell ref="O14:O17"/>
    <mergeCell ref="M16:M17"/>
    <mergeCell ref="I14:I17"/>
    <mergeCell ref="J14:J17"/>
    <mergeCell ref="K14:K17"/>
    <mergeCell ref="L14:L17"/>
    <mergeCell ref="B18:B20"/>
    <mergeCell ref="C18:C20"/>
    <mergeCell ref="D18:D20"/>
    <mergeCell ref="E18:E20"/>
    <mergeCell ref="F18:F20"/>
    <mergeCell ref="G18:G20"/>
    <mergeCell ref="H18:H20"/>
    <mergeCell ref="G14:G17"/>
    <mergeCell ref="H14:H17"/>
    <mergeCell ref="M12:M13"/>
    <mergeCell ref="N12:N13"/>
    <mergeCell ref="O12:O13"/>
    <mergeCell ref="B14:B17"/>
    <mergeCell ref="C14:C17"/>
    <mergeCell ref="D14:D17"/>
    <mergeCell ref="E14:E17"/>
    <mergeCell ref="F14:F17"/>
    <mergeCell ref="G8:G11"/>
    <mergeCell ref="I8:I11"/>
    <mergeCell ref="J8:J11"/>
    <mergeCell ref="K8:K11"/>
    <mergeCell ref="L8:L11"/>
    <mergeCell ref="N8:N11"/>
    <mergeCell ref="B2:O3"/>
    <mergeCell ref="B4:O4"/>
    <mergeCell ref="B5:O5"/>
    <mergeCell ref="B6:G6"/>
    <mergeCell ref="H6:I6"/>
    <mergeCell ref="B8:B11"/>
    <mergeCell ref="C8:C11"/>
    <mergeCell ref="D8:D11"/>
    <mergeCell ref="E8:E11"/>
    <mergeCell ref="F8:F11"/>
    <mergeCell ref="O8:O11"/>
    <mergeCell ref="M10:M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O25"/>
  <sheetViews>
    <sheetView topLeftCell="L1" zoomScale="90" zoomScaleNormal="90" workbookViewId="0">
      <selection activeCell="M10" sqref="M10"/>
    </sheetView>
  </sheetViews>
  <sheetFormatPr baseColWidth="10" defaultRowHeight="15" x14ac:dyDescent="0.25"/>
  <cols>
    <col min="1" max="1" width="2.42578125" hidden="1" customWidth="1"/>
    <col min="2" max="2" width="16.42578125" customWidth="1"/>
    <col min="3" max="3" width="17.28515625" customWidth="1"/>
    <col min="4" max="4" width="18.5703125" customWidth="1"/>
    <col min="5" max="5" width="33.85546875" customWidth="1"/>
    <col min="6" max="6" width="40.7109375" customWidth="1"/>
    <col min="7" max="7" width="32.7109375" customWidth="1"/>
    <col min="8" max="8" width="30.28515625" customWidth="1"/>
    <col min="9" max="9" width="21" customWidth="1"/>
    <col min="10" max="10" width="20.5703125" customWidth="1"/>
    <col min="11" max="11" width="14.42578125" customWidth="1"/>
    <col min="12" max="12" width="13.28515625" customWidth="1"/>
    <col min="13" max="13" width="38.85546875" customWidth="1"/>
    <col min="14" max="14" width="48.28515625" customWidth="1"/>
    <col min="15" max="15" width="33.140625" customWidth="1"/>
  </cols>
  <sheetData>
    <row r="1" spans="1:15" ht="15.75" thickBot="1" x14ac:dyDescent="0.3"/>
    <row r="2" spans="1:15" ht="15.75" customHeight="1" x14ac:dyDescent="0.25">
      <c r="B2" s="519" t="s">
        <v>0</v>
      </c>
      <c r="C2" s="520"/>
      <c r="D2" s="521"/>
      <c r="E2" s="521"/>
      <c r="F2" s="521"/>
      <c r="G2" s="521"/>
      <c r="H2" s="521"/>
      <c r="I2" s="521"/>
      <c r="J2" s="521"/>
      <c r="K2" s="521"/>
      <c r="L2" s="521"/>
      <c r="M2" s="521"/>
      <c r="N2" s="521"/>
      <c r="O2" s="522"/>
    </row>
    <row r="3" spans="1:15" ht="15.75" thickBot="1" x14ac:dyDescent="0.3">
      <c r="B3" s="523"/>
      <c r="C3" s="524"/>
      <c r="D3" s="524"/>
      <c r="E3" s="524"/>
      <c r="F3" s="524"/>
      <c r="G3" s="524"/>
      <c r="H3" s="524"/>
      <c r="I3" s="524"/>
      <c r="J3" s="524"/>
      <c r="K3" s="524"/>
      <c r="L3" s="524"/>
      <c r="M3" s="524"/>
      <c r="N3" s="524"/>
      <c r="O3" s="525"/>
    </row>
    <row r="4" spans="1:15" ht="15.75" thickBot="1" x14ac:dyDescent="0.3">
      <c r="B4" s="526" t="s">
        <v>2258</v>
      </c>
      <c r="C4" s="527"/>
      <c r="D4" s="528"/>
      <c r="E4" s="528"/>
      <c r="F4" s="528"/>
      <c r="G4" s="528"/>
      <c r="H4" s="528"/>
      <c r="I4" s="528"/>
      <c r="J4" s="528"/>
      <c r="K4" s="528"/>
      <c r="L4" s="528"/>
      <c r="M4" s="528"/>
      <c r="N4" s="528"/>
      <c r="O4" s="529"/>
    </row>
    <row r="5" spans="1:15" ht="15.75" thickBot="1" x14ac:dyDescent="0.3">
      <c r="B5" s="526" t="s">
        <v>2263</v>
      </c>
      <c r="C5" s="527"/>
      <c r="D5" s="528"/>
      <c r="E5" s="528"/>
      <c r="F5" s="528"/>
      <c r="G5" s="528"/>
      <c r="H5" s="528"/>
      <c r="I5" s="528"/>
      <c r="J5" s="528"/>
      <c r="K5" s="528"/>
      <c r="L5" s="528"/>
      <c r="M5" s="528"/>
      <c r="N5" s="528"/>
      <c r="O5" s="529"/>
    </row>
    <row r="6" spans="1:15" ht="15.75" thickBot="1" x14ac:dyDescent="0.3">
      <c r="B6" s="560" t="s">
        <v>1975</v>
      </c>
      <c r="C6" s="561"/>
      <c r="D6" s="561"/>
      <c r="E6" s="561"/>
      <c r="F6" s="561"/>
      <c r="G6" s="561"/>
      <c r="H6" s="608" t="s">
        <v>1976</v>
      </c>
      <c r="I6" s="608"/>
      <c r="J6" s="4"/>
      <c r="K6" s="4"/>
      <c r="L6" s="4"/>
      <c r="M6" s="4"/>
      <c r="N6" s="4"/>
      <c r="O6" s="6"/>
    </row>
    <row r="7" spans="1:15" ht="45" x14ac:dyDescent="0.25">
      <c r="B7" s="89" t="s">
        <v>2</v>
      </c>
      <c r="C7" s="81" t="s">
        <v>3</v>
      </c>
      <c r="D7" s="78" t="s">
        <v>4</v>
      </c>
      <c r="E7" s="80" t="s">
        <v>5</v>
      </c>
      <c r="F7" s="80" t="s">
        <v>6</v>
      </c>
      <c r="G7" s="80" t="s">
        <v>7</v>
      </c>
      <c r="H7" s="80" t="s">
        <v>8</v>
      </c>
      <c r="I7" s="80" t="s">
        <v>9</v>
      </c>
      <c r="J7" s="90" t="s">
        <v>10</v>
      </c>
      <c r="K7" s="80" t="s">
        <v>11</v>
      </c>
      <c r="L7" s="80" t="s">
        <v>12</v>
      </c>
      <c r="M7" s="78" t="s">
        <v>13</v>
      </c>
      <c r="N7" s="78" t="s">
        <v>14</v>
      </c>
      <c r="O7" s="82" t="s">
        <v>15</v>
      </c>
    </row>
    <row r="8" spans="1:15" s="55" customFormat="1" ht="80.25" customHeight="1" x14ac:dyDescent="0.25">
      <c r="A8" s="151"/>
      <c r="B8" s="609" t="s">
        <v>1977</v>
      </c>
      <c r="C8" s="515" t="s">
        <v>2259</v>
      </c>
      <c r="D8" s="515"/>
      <c r="E8" s="517" t="s">
        <v>1978</v>
      </c>
      <c r="F8" s="517" t="s">
        <v>1979</v>
      </c>
      <c r="G8" s="517" t="s">
        <v>1980</v>
      </c>
      <c r="H8" s="517" t="s">
        <v>1981</v>
      </c>
      <c r="I8" s="515" t="s">
        <v>2262</v>
      </c>
      <c r="J8" s="517" t="s">
        <v>1982</v>
      </c>
      <c r="K8" s="607">
        <v>41518</v>
      </c>
      <c r="L8" s="607">
        <v>41850</v>
      </c>
      <c r="M8" s="101" t="s">
        <v>1983</v>
      </c>
      <c r="N8" s="517" t="s">
        <v>2261</v>
      </c>
      <c r="O8" s="536"/>
    </row>
    <row r="9" spans="1:15" s="55" customFormat="1" ht="39.75" customHeight="1" x14ac:dyDescent="0.25">
      <c r="A9" s="151"/>
      <c r="B9" s="609"/>
      <c r="C9" s="515"/>
      <c r="D9" s="515"/>
      <c r="E9" s="517"/>
      <c r="F9" s="517"/>
      <c r="G9" s="517"/>
      <c r="H9" s="517"/>
      <c r="I9" s="515"/>
      <c r="J9" s="517"/>
      <c r="K9" s="607"/>
      <c r="L9" s="607"/>
      <c r="M9" s="156" t="s">
        <v>1984</v>
      </c>
      <c r="N9" s="517"/>
      <c r="O9" s="536"/>
    </row>
    <row r="10" spans="1:15" s="55" customFormat="1" ht="42" customHeight="1" x14ac:dyDescent="0.25">
      <c r="A10" s="151"/>
      <c r="B10" s="609"/>
      <c r="C10" s="515"/>
      <c r="D10" s="515"/>
      <c r="E10" s="517"/>
      <c r="F10" s="517"/>
      <c r="G10" s="517"/>
      <c r="H10" s="517"/>
      <c r="I10" s="515"/>
      <c r="J10" s="517"/>
      <c r="K10" s="607"/>
      <c r="L10" s="607"/>
      <c r="M10" s="156" t="s">
        <v>1985</v>
      </c>
      <c r="N10" s="517"/>
      <c r="O10" s="536"/>
    </row>
    <row r="11" spans="1:15" s="55" customFormat="1" ht="71.25" x14ac:dyDescent="0.25">
      <c r="A11" s="151"/>
      <c r="B11" s="609" t="s">
        <v>1986</v>
      </c>
      <c r="C11" s="515" t="s">
        <v>2259</v>
      </c>
      <c r="D11" s="515"/>
      <c r="E11" s="517" t="s">
        <v>1987</v>
      </c>
      <c r="F11" s="517" t="s">
        <v>1979</v>
      </c>
      <c r="G11" s="517" t="s">
        <v>1988</v>
      </c>
      <c r="H11" s="517" t="s">
        <v>1989</v>
      </c>
      <c r="I11" s="517" t="s">
        <v>2262</v>
      </c>
      <c r="J11" s="517" t="s">
        <v>1990</v>
      </c>
      <c r="K11" s="607">
        <v>41487</v>
      </c>
      <c r="L11" s="607">
        <v>41547</v>
      </c>
      <c r="M11" s="156" t="s">
        <v>1991</v>
      </c>
      <c r="N11" s="517" t="s">
        <v>1992</v>
      </c>
      <c r="O11" s="536"/>
    </row>
    <row r="12" spans="1:15" s="55" customFormat="1" ht="28.5" x14ac:dyDescent="0.25">
      <c r="A12" s="151"/>
      <c r="B12" s="609"/>
      <c r="C12" s="515"/>
      <c r="D12" s="515"/>
      <c r="E12" s="517"/>
      <c r="F12" s="517"/>
      <c r="G12" s="517"/>
      <c r="H12" s="517"/>
      <c r="I12" s="517"/>
      <c r="J12" s="517"/>
      <c r="K12" s="607"/>
      <c r="L12" s="607"/>
      <c r="M12" s="156" t="s">
        <v>1993</v>
      </c>
      <c r="N12" s="517"/>
      <c r="O12" s="536"/>
    </row>
    <row r="13" spans="1:15" s="55" customFormat="1" ht="28.5" x14ac:dyDescent="0.25">
      <c r="A13" s="151"/>
      <c r="B13" s="609"/>
      <c r="C13" s="515"/>
      <c r="D13" s="515"/>
      <c r="E13" s="517"/>
      <c r="F13" s="517"/>
      <c r="G13" s="517"/>
      <c r="H13" s="517"/>
      <c r="I13" s="517"/>
      <c r="J13" s="517"/>
      <c r="K13" s="607"/>
      <c r="L13" s="607"/>
      <c r="M13" s="156" t="s">
        <v>1994</v>
      </c>
      <c r="N13" s="517"/>
      <c r="O13" s="536"/>
    </row>
    <row r="14" spans="1:15" s="55" customFormat="1" ht="42.75" x14ac:dyDescent="0.25">
      <c r="A14" s="151"/>
      <c r="B14" s="609"/>
      <c r="C14" s="515"/>
      <c r="D14" s="515"/>
      <c r="E14" s="517"/>
      <c r="F14" s="517"/>
      <c r="G14" s="517"/>
      <c r="H14" s="517"/>
      <c r="I14" s="517"/>
      <c r="J14" s="517"/>
      <c r="K14" s="607"/>
      <c r="L14" s="607"/>
      <c r="M14" s="156" t="s">
        <v>1995</v>
      </c>
      <c r="N14" s="517"/>
      <c r="O14" s="536"/>
    </row>
    <row r="15" spans="1:15" s="55" customFormat="1" ht="142.5" x14ac:dyDescent="0.25">
      <c r="A15" s="151"/>
      <c r="B15" s="166" t="s">
        <v>1996</v>
      </c>
      <c r="C15" s="139" t="s">
        <v>2259</v>
      </c>
      <c r="D15" s="139"/>
      <c r="E15" s="156" t="s">
        <v>1987</v>
      </c>
      <c r="F15" s="156" t="s">
        <v>1979</v>
      </c>
      <c r="G15" s="156" t="s">
        <v>1997</v>
      </c>
      <c r="H15" s="156" t="s">
        <v>1998</v>
      </c>
      <c r="I15" s="156" t="s">
        <v>2262</v>
      </c>
      <c r="J15" s="156" t="s">
        <v>1999</v>
      </c>
      <c r="K15" s="167">
        <v>41487</v>
      </c>
      <c r="L15" s="168">
        <v>41638</v>
      </c>
      <c r="M15" s="156" t="s">
        <v>2000</v>
      </c>
      <c r="N15" s="156" t="s">
        <v>2001</v>
      </c>
      <c r="O15" s="169"/>
    </row>
    <row r="16" spans="1:15" s="55" customFormat="1" ht="185.25" x14ac:dyDescent="0.25">
      <c r="A16" s="151"/>
      <c r="B16" s="166" t="s">
        <v>2002</v>
      </c>
      <c r="C16" s="139" t="s">
        <v>2259</v>
      </c>
      <c r="D16" s="139"/>
      <c r="E16" s="156" t="s">
        <v>2003</v>
      </c>
      <c r="F16" s="156" t="s">
        <v>2004</v>
      </c>
      <c r="G16" s="156" t="s">
        <v>2005</v>
      </c>
      <c r="H16" s="156" t="s">
        <v>2006</v>
      </c>
      <c r="I16" s="156" t="s">
        <v>2262</v>
      </c>
      <c r="J16" s="156" t="s">
        <v>2007</v>
      </c>
      <c r="K16" s="167">
        <v>41548</v>
      </c>
      <c r="L16" s="167">
        <v>41578</v>
      </c>
      <c r="M16" s="156" t="s">
        <v>2008</v>
      </c>
      <c r="N16" s="517" t="s">
        <v>2009</v>
      </c>
      <c r="O16" s="536"/>
    </row>
    <row r="17" spans="1:15" s="55" customFormat="1" ht="186" thickBot="1" x14ac:dyDescent="0.3">
      <c r="A17" s="151"/>
      <c r="B17" s="170" t="s">
        <v>2010</v>
      </c>
      <c r="C17" s="163" t="s">
        <v>2259</v>
      </c>
      <c r="D17" s="163"/>
      <c r="E17" s="162" t="s">
        <v>2011</v>
      </c>
      <c r="F17" s="162" t="s">
        <v>2012</v>
      </c>
      <c r="G17" s="162" t="s">
        <v>2005</v>
      </c>
      <c r="H17" s="162" t="s">
        <v>2006</v>
      </c>
      <c r="I17" s="162" t="s">
        <v>2262</v>
      </c>
      <c r="J17" s="162" t="s">
        <v>2007</v>
      </c>
      <c r="K17" s="171">
        <v>41548</v>
      </c>
      <c r="L17" s="171">
        <v>41578</v>
      </c>
      <c r="M17" s="162" t="s">
        <v>2013</v>
      </c>
      <c r="N17" s="549"/>
      <c r="O17" s="610"/>
    </row>
    <row r="18" spans="1:15" s="55" customFormat="1" x14ac:dyDescent="0.25">
      <c r="B18" s="85"/>
      <c r="C18" s="86"/>
      <c r="D18" s="86"/>
      <c r="E18" s="86"/>
      <c r="F18" s="86"/>
      <c r="G18" s="86"/>
      <c r="H18" s="86"/>
      <c r="I18" s="86"/>
      <c r="J18" s="86"/>
      <c r="K18" s="87"/>
      <c r="L18" s="87"/>
      <c r="M18" s="86"/>
      <c r="N18" s="86"/>
      <c r="O18" s="88"/>
    </row>
    <row r="19" spans="1:15" ht="18" customHeight="1" x14ac:dyDescent="0.25">
      <c r="B19" s="42"/>
      <c r="F19" s="470"/>
      <c r="G19" s="470"/>
      <c r="H19" s="470"/>
      <c r="I19" s="470"/>
      <c r="K19" s="595" t="s">
        <v>2174</v>
      </c>
      <c r="L19" s="595"/>
      <c r="M19" s="595"/>
      <c r="N19" s="595"/>
      <c r="O19" s="7"/>
    </row>
    <row r="20" spans="1:15" ht="15" customHeight="1" x14ac:dyDescent="0.25">
      <c r="B20" s="42"/>
      <c r="F20" s="484"/>
      <c r="G20" s="484"/>
      <c r="H20" s="484"/>
      <c r="I20" s="484"/>
      <c r="K20" s="484" t="s">
        <v>16</v>
      </c>
      <c r="L20" s="484"/>
      <c r="M20" s="484"/>
      <c r="N20" s="484"/>
      <c r="O20" s="7"/>
    </row>
    <row r="21" spans="1:15" ht="15.75" thickBot="1" x14ac:dyDescent="0.3">
      <c r="B21" s="43"/>
      <c r="C21" s="8"/>
      <c r="D21" s="8"/>
      <c r="E21" s="8"/>
      <c r="F21" s="483"/>
      <c r="G21" s="483"/>
      <c r="H21" s="483"/>
      <c r="I21" s="483"/>
      <c r="J21" s="8"/>
      <c r="K21" s="483" t="s">
        <v>17</v>
      </c>
      <c r="L21" s="483"/>
      <c r="M21" s="483"/>
      <c r="N21" s="483"/>
      <c r="O21" s="6"/>
    </row>
    <row r="22" spans="1:15" x14ac:dyDescent="0.25">
      <c r="B22" s="477" t="s">
        <v>2175</v>
      </c>
      <c r="C22" s="478"/>
      <c r="D22" s="478"/>
      <c r="E22" s="478"/>
      <c r="F22" s="478"/>
      <c r="G22" s="478"/>
      <c r="H22" s="478"/>
      <c r="I22" s="478"/>
      <c r="J22" s="478"/>
      <c r="K22" s="478"/>
      <c r="L22" s="478"/>
      <c r="M22" s="478"/>
      <c r="N22" s="478"/>
      <c r="O22" s="479"/>
    </row>
    <row r="23" spans="1:15" x14ac:dyDescent="0.25">
      <c r="B23" s="480" t="s">
        <v>2176</v>
      </c>
      <c r="C23" s="481"/>
      <c r="D23" s="481"/>
      <c r="E23" s="481"/>
      <c r="F23" s="481"/>
      <c r="G23" s="481"/>
      <c r="H23" s="481"/>
      <c r="I23" s="481"/>
      <c r="J23" s="481"/>
      <c r="K23" s="481"/>
      <c r="L23" s="481"/>
      <c r="M23" s="481"/>
      <c r="N23" s="481"/>
      <c r="O23" s="482"/>
    </row>
    <row r="24" spans="1:15" ht="15.75" thickBot="1" x14ac:dyDescent="0.3">
      <c r="B24" s="472" t="s">
        <v>2177</v>
      </c>
      <c r="C24" s="473"/>
      <c r="D24" s="473"/>
      <c r="E24" s="473"/>
      <c r="F24" s="473"/>
      <c r="G24" s="473"/>
      <c r="H24" s="473"/>
      <c r="I24" s="473"/>
      <c r="J24" s="473"/>
      <c r="K24" s="473"/>
      <c r="L24" s="473"/>
      <c r="M24" s="473"/>
      <c r="N24" s="473"/>
      <c r="O24" s="474"/>
    </row>
    <row r="25" spans="1:15" ht="15.75" thickTop="1" x14ac:dyDescent="0.25">
      <c r="B25" s="71" t="s">
        <v>2243</v>
      </c>
    </row>
  </sheetData>
  <mergeCells count="42">
    <mergeCell ref="B22:O22"/>
    <mergeCell ref="B23:O23"/>
    <mergeCell ref="B24:O24"/>
    <mergeCell ref="F19:I19"/>
    <mergeCell ref="K19:N19"/>
    <mergeCell ref="F20:I20"/>
    <mergeCell ref="K20:N20"/>
    <mergeCell ref="F21:I21"/>
    <mergeCell ref="K21:N21"/>
    <mergeCell ref="J11:J14"/>
    <mergeCell ref="K11:K14"/>
    <mergeCell ref="L11:L14"/>
    <mergeCell ref="N11:N14"/>
    <mergeCell ref="O11:O14"/>
    <mergeCell ref="N16:N17"/>
    <mergeCell ref="O16:O17"/>
    <mergeCell ref="N8:N10"/>
    <mergeCell ref="O8:O10"/>
    <mergeCell ref="B11:B14"/>
    <mergeCell ref="C11:C14"/>
    <mergeCell ref="D11:D14"/>
    <mergeCell ref="E11:E14"/>
    <mergeCell ref="F11:F14"/>
    <mergeCell ref="G11:G14"/>
    <mergeCell ref="H11:H14"/>
    <mergeCell ref="I11:I14"/>
    <mergeCell ref="G8:G10"/>
    <mergeCell ref="H8:H10"/>
    <mergeCell ref="I8:I10"/>
    <mergeCell ref="J8:J10"/>
    <mergeCell ref="K8:K10"/>
    <mergeCell ref="L8:L10"/>
    <mergeCell ref="B2:O3"/>
    <mergeCell ref="B4:O4"/>
    <mergeCell ref="B5:O5"/>
    <mergeCell ref="B6:G6"/>
    <mergeCell ref="H6:I6"/>
    <mergeCell ref="B8:B10"/>
    <mergeCell ref="C8:C10"/>
    <mergeCell ref="D8:D10"/>
    <mergeCell ref="E8:E10"/>
    <mergeCell ref="F8: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O23"/>
  <sheetViews>
    <sheetView topLeftCell="I1" zoomScale="80" zoomScaleNormal="80" workbookViewId="0">
      <selection activeCell="I8" sqref="I8:I10"/>
    </sheetView>
  </sheetViews>
  <sheetFormatPr baseColWidth="10" defaultRowHeight="15" x14ac:dyDescent="0.25"/>
  <cols>
    <col min="1" max="1" width="2.42578125" hidden="1" customWidth="1"/>
    <col min="2" max="2" width="16.42578125" style="19" customWidth="1"/>
    <col min="3" max="3" width="17.28515625" customWidth="1"/>
    <col min="4" max="4" width="17.85546875" customWidth="1"/>
    <col min="5" max="5" width="49.5703125" customWidth="1"/>
    <col min="6" max="6" width="44.7109375" customWidth="1"/>
    <col min="7" max="7" width="30.28515625" customWidth="1"/>
    <col min="8" max="8" width="36.85546875" customWidth="1"/>
    <col min="9" max="9" width="21" customWidth="1"/>
    <col min="10" max="10" width="20.5703125" customWidth="1"/>
    <col min="11" max="11" width="13.85546875" customWidth="1"/>
    <col min="12" max="12" width="15.28515625" customWidth="1"/>
    <col min="13" max="13" width="52.28515625" customWidth="1"/>
    <col min="14" max="14" width="71.28515625" customWidth="1"/>
    <col min="15" max="15" width="33.140625" customWidth="1"/>
  </cols>
  <sheetData>
    <row r="1" spans="1:15" ht="15.75" thickBot="1" x14ac:dyDescent="0.3"/>
    <row r="2" spans="1:15" ht="15.75" customHeight="1" x14ac:dyDescent="0.25">
      <c r="B2" s="519" t="s">
        <v>0</v>
      </c>
      <c r="C2" s="520"/>
      <c r="D2" s="521"/>
      <c r="E2" s="521"/>
      <c r="F2" s="521"/>
      <c r="G2" s="521"/>
      <c r="H2" s="521"/>
      <c r="I2" s="521"/>
      <c r="J2" s="521"/>
      <c r="K2" s="521"/>
      <c r="L2" s="521"/>
      <c r="M2" s="521"/>
      <c r="N2" s="521"/>
      <c r="O2" s="522"/>
    </row>
    <row r="3" spans="1:15" ht="15.75" thickBot="1" x14ac:dyDescent="0.3">
      <c r="B3" s="523"/>
      <c r="C3" s="524"/>
      <c r="D3" s="524"/>
      <c r="E3" s="524"/>
      <c r="F3" s="524"/>
      <c r="G3" s="524"/>
      <c r="H3" s="524"/>
      <c r="I3" s="524"/>
      <c r="J3" s="524"/>
      <c r="K3" s="524"/>
      <c r="L3" s="524"/>
      <c r="M3" s="524"/>
      <c r="N3" s="524"/>
      <c r="O3" s="525"/>
    </row>
    <row r="4" spans="1:15" ht="15.75" thickBot="1" x14ac:dyDescent="0.3">
      <c r="B4" s="526" t="s">
        <v>2100</v>
      </c>
      <c r="C4" s="527"/>
      <c r="D4" s="528"/>
      <c r="E4" s="528"/>
      <c r="F4" s="528"/>
      <c r="G4" s="528"/>
      <c r="H4" s="528"/>
      <c r="I4" s="528"/>
      <c r="J4" s="528"/>
      <c r="K4" s="528"/>
      <c r="L4" s="528"/>
      <c r="M4" s="528"/>
      <c r="N4" s="528"/>
      <c r="O4" s="529"/>
    </row>
    <row r="5" spans="1:15" ht="15.75" thickBot="1" x14ac:dyDescent="0.3">
      <c r="B5" s="526" t="s">
        <v>2265</v>
      </c>
      <c r="C5" s="527"/>
      <c r="D5" s="528"/>
      <c r="E5" s="528"/>
      <c r="F5" s="528"/>
      <c r="G5" s="528"/>
      <c r="H5" s="528"/>
      <c r="I5" s="528"/>
      <c r="J5" s="528"/>
      <c r="K5" s="528"/>
      <c r="L5" s="528"/>
      <c r="M5" s="528"/>
      <c r="N5" s="528"/>
      <c r="O5" s="529"/>
    </row>
    <row r="6" spans="1:15" ht="15.75" thickBot="1" x14ac:dyDescent="0.3">
      <c r="B6" s="560" t="s">
        <v>2014</v>
      </c>
      <c r="C6" s="561"/>
      <c r="D6" s="561"/>
      <c r="E6" s="561"/>
      <c r="F6" s="561"/>
      <c r="G6" s="561"/>
      <c r="H6" s="608" t="s">
        <v>2015</v>
      </c>
      <c r="I6" s="615"/>
      <c r="J6" s="4"/>
      <c r="K6" s="4"/>
      <c r="L6" s="4"/>
      <c r="M6" s="4"/>
      <c r="N6" s="4"/>
      <c r="O6" s="6"/>
    </row>
    <row r="7" spans="1:15" ht="78" customHeight="1" thickBot="1" x14ac:dyDescent="0.3">
      <c r="B7" s="1" t="s">
        <v>2</v>
      </c>
      <c r="C7" s="24" t="s">
        <v>3</v>
      </c>
      <c r="D7" s="24" t="s">
        <v>4</v>
      </c>
      <c r="E7" s="23" t="s">
        <v>5</v>
      </c>
      <c r="F7" s="23" t="s">
        <v>6</v>
      </c>
      <c r="G7" s="23" t="s">
        <v>7</v>
      </c>
      <c r="H7" s="23" t="s">
        <v>8</v>
      </c>
      <c r="I7" s="23" t="s">
        <v>9</v>
      </c>
      <c r="J7" s="23" t="s">
        <v>10</v>
      </c>
      <c r="K7" s="23" t="s">
        <v>11</v>
      </c>
      <c r="L7" s="23" t="s">
        <v>12</v>
      </c>
      <c r="M7" s="24" t="s">
        <v>13</v>
      </c>
      <c r="N7" s="24" t="s">
        <v>14</v>
      </c>
      <c r="O7" s="39" t="s">
        <v>15</v>
      </c>
    </row>
    <row r="8" spans="1:15" s="55" customFormat="1" ht="60" x14ac:dyDescent="0.25">
      <c r="A8" s="151"/>
      <c r="B8" s="611" t="s">
        <v>2016</v>
      </c>
      <c r="C8" s="612" t="s">
        <v>2017</v>
      </c>
      <c r="D8" s="613">
        <v>41550</v>
      </c>
      <c r="E8" s="614" t="s">
        <v>2018</v>
      </c>
      <c r="F8" s="614" t="s">
        <v>2019</v>
      </c>
      <c r="G8" s="614" t="s">
        <v>2020</v>
      </c>
      <c r="H8" s="614" t="s">
        <v>2021</v>
      </c>
      <c r="I8" s="612" t="s">
        <v>2262</v>
      </c>
      <c r="J8" s="617" t="s">
        <v>2022</v>
      </c>
      <c r="K8" s="613">
        <v>41153</v>
      </c>
      <c r="L8" s="613">
        <v>41820</v>
      </c>
      <c r="M8" s="152" t="s">
        <v>2023</v>
      </c>
      <c r="N8" s="614" t="s">
        <v>2264</v>
      </c>
      <c r="O8" s="616"/>
    </row>
    <row r="9" spans="1:15" s="55" customFormat="1" ht="28.5" x14ac:dyDescent="0.25">
      <c r="A9" s="151"/>
      <c r="B9" s="514"/>
      <c r="C9" s="515"/>
      <c r="D9" s="515"/>
      <c r="E9" s="517"/>
      <c r="F9" s="517"/>
      <c r="G9" s="517"/>
      <c r="H9" s="517"/>
      <c r="I9" s="515"/>
      <c r="J9" s="518"/>
      <c r="K9" s="544"/>
      <c r="L9" s="544"/>
      <c r="M9" s="153" t="s">
        <v>2024</v>
      </c>
      <c r="N9" s="517"/>
      <c r="O9" s="533"/>
    </row>
    <row r="10" spans="1:15" s="55" customFormat="1" ht="28.5" x14ac:dyDescent="0.25">
      <c r="A10" s="151"/>
      <c r="B10" s="514"/>
      <c r="C10" s="515"/>
      <c r="D10" s="515"/>
      <c r="E10" s="517"/>
      <c r="F10" s="517"/>
      <c r="G10" s="517"/>
      <c r="H10" s="517"/>
      <c r="I10" s="515"/>
      <c r="J10" s="518"/>
      <c r="K10" s="515"/>
      <c r="L10" s="515"/>
      <c r="M10" s="153" t="s">
        <v>2025</v>
      </c>
      <c r="N10" s="517"/>
      <c r="O10" s="533"/>
    </row>
    <row r="11" spans="1:15" s="55" customFormat="1" ht="57" x14ac:dyDescent="0.25">
      <c r="A11" s="151"/>
      <c r="B11" s="514" t="s">
        <v>2026</v>
      </c>
      <c r="C11" s="515" t="s">
        <v>2017</v>
      </c>
      <c r="D11" s="544">
        <v>41550</v>
      </c>
      <c r="E11" s="517" t="s">
        <v>2018</v>
      </c>
      <c r="F11" s="517" t="s">
        <v>2027</v>
      </c>
      <c r="G11" s="517" t="s">
        <v>2028</v>
      </c>
      <c r="H11" s="517" t="s">
        <v>2029</v>
      </c>
      <c r="I11" s="515" t="s">
        <v>2262</v>
      </c>
      <c r="J11" s="515" t="s">
        <v>2030</v>
      </c>
      <c r="K11" s="544">
        <v>41153</v>
      </c>
      <c r="L11" s="544">
        <v>41639</v>
      </c>
      <c r="M11" s="153" t="s">
        <v>2031</v>
      </c>
      <c r="N11" s="517" t="s">
        <v>2032</v>
      </c>
      <c r="O11" s="533"/>
    </row>
    <row r="12" spans="1:15" s="55" customFormat="1" ht="28.5" x14ac:dyDescent="0.25">
      <c r="A12" s="151"/>
      <c r="B12" s="514"/>
      <c r="C12" s="515"/>
      <c r="D12" s="515"/>
      <c r="E12" s="517"/>
      <c r="F12" s="517"/>
      <c r="G12" s="517"/>
      <c r="H12" s="517"/>
      <c r="I12" s="515"/>
      <c r="J12" s="515"/>
      <c r="K12" s="544"/>
      <c r="L12" s="544"/>
      <c r="M12" s="153" t="s">
        <v>2033</v>
      </c>
      <c r="N12" s="517"/>
      <c r="O12" s="533"/>
    </row>
    <row r="13" spans="1:15" s="55" customFormat="1" ht="28.5" x14ac:dyDescent="0.25">
      <c r="A13" s="151"/>
      <c r="B13" s="514"/>
      <c r="C13" s="515"/>
      <c r="D13" s="515"/>
      <c r="E13" s="517"/>
      <c r="F13" s="517"/>
      <c r="G13" s="517"/>
      <c r="H13" s="517"/>
      <c r="I13" s="515"/>
      <c r="J13" s="515"/>
      <c r="K13" s="515"/>
      <c r="L13" s="515"/>
      <c r="M13" s="153" t="s">
        <v>2034</v>
      </c>
      <c r="N13" s="517"/>
      <c r="O13" s="533"/>
    </row>
    <row r="14" spans="1:15" s="55" customFormat="1" ht="85.5" x14ac:dyDescent="0.25">
      <c r="A14" s="151"/>
      <c r="B14" s="154" t="s">
        <v>2035</v>
      </c>
      <c r="C14" s="153" t="s">
        <v>2017</v>
      </c>
      <c r="D14" s="155">
        <v>41550</v>
      </c>
      <c r="E14" s="156" t="s">
        <v>2018</v>
      </c>
      <c r="F14" s="156" t="s">
        <v>2036</v>
      </c>
      <c r="G14" s="156" t="s">
        <v>2037</v>
      </c>
      <c r="H14" s="156" t="s">
        <v>2038</v>
      </c>
      <c r="I14" s="139" t="s">
        <v>2262</v>
      </c>
      <c r="J14" s="153" t="s">
        <v>2039</v>
      </c>
      <c r="K14" s="157">
        <v>41153</v>
      </c>
      <c r="L14" s="157">
        <v>41532</v>
      </c>
      <c r="M14" s="153" t="s">
        <v>2040</v>
      </c>
      <c r="N14" s="156" t="s">
        <v>2041</v>
      </c>
      <c r="O14" s="158"/>
    </row>
    <row r="15" spans="1:15" s="55" customFormat="1" ht="86.25" thickBot="1" x14ac:dyDescent="0.3">
      <c r="A15" s="151"/>
      <c r="B15" s="159" t="s">
        <v>2042</v>
      </c>
      <c r="C15" s="160" t="s">
        <v>2017</v>
      </c>
      <c r="D15" s="161">
        <v>41550</v>
      </c>
      <c r="E15" s="162" t="s">
        <v>2018</v>
      </c>
      <c r="F15" s="162" t="s">
        <v>2036</v>
      </c>
      <c r="G15" s="162" t="s">
        <v>2037</v>
      </c>
      <c r="H15" s="162" t="s">
        <v>2043</v>
      </c>
      <c r="I15" s="163" t="s">
        <v>2262</v>
      </c>
      <c r="J15" s="160" t="s">
        <v>2044</v>
      </c>
      <c r="K15" s="164">
        <v>41123</v>
      </c>
      <c r="L15" s="164">
        <v>41577</v>
      </c>
      <c r="M15" s="160" t="s">
        <v>2045</v>
      </c>
      <c r="N15" s="162" t="s">
        <v>2046</v>
      </c>
      <c r="O15" s="165"/>
    </row>
    <row r="16" spans="1:15" s="55" customFormat="1" x14ac:dyDescent="0.25">
      <c r="B16" s="91"/>
      <c r="C16" s="73"/>
      <c r="D16" s="73"/>
      <c r="E16" s="86"/>
      <c r="F16" s="86"/>
      <c r="G16" s="86"/>
      <c r="H16" s="86"/>
      <c r="I16" s="92"/>
      <c r="J16" s="73"/>
      <c r="K16" s="93"/>
      <c r="L16" s="93"/>
      <c r="M16" s="73"/>
      <c r="N16" s="86"/>
      <c r="O16" s="94"/>
    </row>
    <row r="17" spans="2:15" ht="15" customHeight="1" x14ac:dyDescent="0.25">
      <c r="B17" s="30"/>
      <c r="F17" s="470"/>
      <c r="G17" s="470"/>
      <c r="H17" s="470"/>
      <c r="I17" s="470"/>
      <c r="K17" s="595" t="s">
        <v>2174</v>
      </c>
      <c r="L17" s="595"/>
      <c r="M17" s="595"/>
      <c r="N17" s="595"/>
      <c r="O17" s="7"/>
    </row>
    <row r="18" spans="2:15" ht="15" customHeight="1" x14ac:dyDescent="0.25">
      <c r="B18" s="30"/>
      <c r="F18" s="484"/>
      <c r="G18" s="484"/>
      <c r="H18" s="484"/>
      <c r="I18" s="484"/>
      <c r="K18" s="484" t="s">
        <v>16</v>
      </c>
      <c r="L18" s="484"/>
      <c r="M18" s="484"/>
      <c r="N18" s="484"/>
      <c r="O18" s="7"/>
    </row>
    <row r="19" spans="2:15" ht="15.75" thickBot="1" x14ac:dyDescent="0.3">
      <c r="B19" s="31"/>
      <c r="C19" s="8"/>
      <c r="D19" s="8"/>
      <c r="E19" s="8"/>
      <c r="F19" s="483"/>
      <c r="G19" s="483"/>
      <c r="H19" s="483"/>
      <c r="I19" s="483"/>
      <c r="J19" s="8"/>
      <c r="K19" s="483" t="s">
        <v>17</v>
      </c>
      <c r="L19" s="483"/>
      <c r="M19" s="483"/>
      <c r="N19" s="483"/>
      <c r="O19" s="6"/>
    </row>
    <row r="20" spans="2:15" x14ac:dyDescent="0.25">
      <c r="B20" s="477" t="s">
        <v>2175</v>
      </c>
      <c r="C20" s="478"/>
      <c r="D20" s="478"/>
      <c r="E20" s="478"/>
      <c r="F20" s="478"/>
      <c r="G20" s="478"/>
      <c r="H20" s="478"/>
      <c r="I20" s="478"/>
      <c r="J20" s="478"/>
      <c r="K20" s="478"/>
      <c r="L20" s="478"/>
      <c r="M20" s="478"/>
      <c r="N20" s="478"/>
      <c r="O20" s="479"/>
    </row>
    <row r="21" spans="2:15" x14ac:dyDescent="0.25">
      <c r="B21" s="480" t="s">
        <v>2176</v>
      </c>
      <c r="C21" s="481"/>
      <c r="D21" s="481"/>
      <c r="E21" s="481"/>
      <c r="F21" s="481"/>
      <c r="G21" s="481"/>
      <c r="H21" s="481"/>
      <c r="I21" s="481"/>
      <c r="J21" s="481"/>
      <c r="K21" s="481"/>
      <c r="L21" s="481"/>
      <c r="M21" s="481"/>
      <c r="N21" s="481"/>
      <c r="O21" s="482"/>
    </row>
    <row r="22" spans="2:15" ht="15.75" thickBot="1" x14ac:dyDescent="0.3">
      <c r="B22" s="472" t="s">
        <v>2177</v>
      </c>
      <c r="C22" s="473"/>
      <c r="D22" s="473"/>
      <c r="E22" s="473"/>
      <c r="F22" s="473"/>
      <c r="G22" s="473"/>
      <c r="H22" s="473"/>
      <c r="I22" s="473"/>
      <c r="J22" s="473"/>
      <c r="K22" s="473"/>
      <c r="L22" s="473"/>
      <c r="M22" s="473"/>
      <c r="N22" s="473"/>
      <c r="O22" s="474"/>
    </row>
    <row r="23" spans="2:15" ht="15.75" thickTop="1" x14ac:dyDescent="0.25">
      <c r="B23" s="71" t="s">
        <v>2243</v>
      </c>
    </row>
  </sheetData>
  <mergeCells count="40">
    <mergeCell ref="B20:O20"/>
    <mergeCell ref="B21:O21"/>
    <mergeCell ref="B22:O22"/>
    <mergeCell ref="F17:I17"/>
    <mergeCell ref="K17:N17"/>
    <mergeCell ref="F18:I18"/>
    <mergeCell ref="K18:N18"/>
    <mergeCell ref="F19:I19"/>
    <mergeCell ref="K19:N19"/>
    <mergeCell ref="J11:J13"/>
    <mergeCell ref="K11:K13"/>
    <mergeCell ref="L11:L13"/>
    <mergeCell ref="N11:N13"/>
    <mergeCell ref="O11:O13"/>
    <mergeCell ref="N8:N10"/>
    <mergeCell ref="O8:O10"/>
    <mergeCell ref="B11:B13"/>
    <mergeCell ref="C11:C13"/>
    <mergeCell ref="D11:D13"/>
    <mergeCell ref="E11:E13"/>
    <mergeCell ref="F11:F13"/>
    <mergeCell ref="G11:G13"/>
    <mergeCell ref="H11:H13"/>
    <mergeCell ref="I11:I13"/>
    <mergeCell ref="G8:G10"/>
    <mergeCell ref="H8:H10"/>
    <mergeCell ref="I8:I10"/>
    <mergeCell ref="J8:J10"/>
    <mergeCell ref="K8:K10"/>
    <mergeCell ref="L8:L10"/>
    <mergeCell ref="B2:O3"/>
    <mergeCell ref="B4:O4"/>
    <mergeCell ref="B5:O5"/>
    <mergeCell ref="B6:G6"/>
    <mergeCell ref="H6:I6"/>
    <mergeCell ref="B8:B10"/>
    <mergeCell ref="C8:C10"/>
    <mergeCell ref="D8:D10"/>
    <mergeCell ref="E8:E10"/>
    <mergeCell ref="F8:F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249977111117893"/>
  </sheetPr>
  <dimension ref="A1:Q29"/>
  <sheetViews>
    <sheetView topLeftCell="J16" zoomScale="70" zoomScaleNormal="70" workbookViewId="0">
      <selection activeCell="M18" sqref="M18"/>
    </sheetView>
  </sheetViews>
  <sheetFormatPr baseColWidth="10" defaultRowHeight="15" x14ac:dyDescent="0.25"/>
  <cols>
    <col min="1" max="1" width="2.42578125" hidden="1" customWidth="1"/>
    <col min="2" max="2" width="16.42578125" style="19" customWidth="1"/>
    <col min="3" max="3" width="17.28515625" customWidth="1"/>
    <col min="4" max="4" width="17.7109375" customWidth="1"/>
    <col min="5" max="5" width="37.42578125" bestFit="1" customWidth="1"/>
    <col min="6" max="6" width="22.5703125" customWidth="1"/>
    <col min="7" max="7" width="29" customWidth="1"/>
    <col min="8" max="8" width="34.140625" customWidth="1"/>
    <col min="9" max="9" width="21" customWidth="1"/>
    <col min="10" max="10" width="27.140625" customWidth="1"/>
    <col min="11" max="11" width="13.7109375" customWidth="1"/>
    <col min="12" max="12" width="13.85546875" customWidth="1"/>
    <col min="13" max="13" width="38.85546875" customWidth="1"/>
    <col min="14" max="14" width="40" customWidth="1"/>
    <col min="15" max="15" width="33.140625" customWidth="1"/>
  </cols>
  <sheetData>
    <row r="1" spans="1:17" ht="15.75" thickBot="1" x14ac:dyDescent="0.3"/>
    <row r="2" spans="1:17" ht="15.75" customHeight="1" x14ac:dyDescent="0.25">
      <c r="B2" s="519" t="s">
        <v>0</v>
      </c>
      <c r="C2" s="520"/>
      <c r="D2" s="521"/>
      <c r="E2" s="521"/>
      <c r="F2" s="521"/>
      <c r="G2" s="521"/>
      <c r="H2" s="521"/>
      <c r="I2" s="521"/>
      <c r="J2" s="521"/>
      <c r="K2" s="521"/>
      <c r="L2" s="521"/>
      <c r="M2" s="521"/>
      <c r="N2" s="521"/>
      <c r="O2" s="522"/>
    </row>
    <row r="3" spans="1:17" ht="26.25" customHeight="1" thickBot="1" x14ac:dyDescent="0.3">
      <c r="B3" s="523"/>
      <c r="C3" s="524"/>
      <c r="D3" s="524"/>
      <c r="E3" s="524"/>
      <c r="F3" s="524"/>
      <c r="G3" s="524"/>
      <c r="H3" s="524"/>
      <c r="I3" s="524"/>
      <c r="J3" s="524"/>
      <c r="K3" s="524"/>
      <c r="L3" s="524"/>
      <c r="M3" s="524"/>
      <c r="N3" s="524"/>
      <c r="O3" s="525"/>
    </row>
    <row r="4" spans="1:17" ht="26.25" customHeight="1" thickBot="1" x14ac:dyDescent="0.3">
      <c r="B4" s="526" t="s">
        <v>2258</v>
      </c>
      <c r="C4" s="527"/>
      <c r="D4" s="528"/>
      <c r="E4" s="528"/>
      <c r="F4" s="528"/>
      <c r="G4" s="528"/>
      <c r="H4" s="528"/>
      <c r="I4" s="528"/>
      <c r="J4" s="528"/>
      <c r="K4" s="528"/>
      <c r="L4" s="528"/>
      <c r="M4" s="528"/>
      <c r="N4" s="528"/>
      <c r="O4" s="529"/>
    </row>
    <row r="5" spans="1:17" ht="26.25" customHeight="1" thickBot="1" x14ac:dyDescent="0.3">
      <c r="B5" s="526" t="s">
        <v>2182</v>
      </c>
      <c r="C5" s="527"/>
      <c r="D5" s="528"/>
      <c r="E5" s="528"/>
      <c r="F5" s="528"/>
      <c r="G5" s="528"/>
      <c r="H5" s="528"/>
      <c r="I5" s="528"/>
      <c r="J5" s="528"/>
      <c r="K5" s="528"/>
      <c r="L5" s="528"/>
      <c r="M5" s="528"/>
      <c r="N5" s="528"/>
      <c r="O5" s="529"/>
    </row>
    <row r="6" spans="1:17" ht="29.25" customHeight="1" thickBot="1" x14ac:dyDescent="0.3">
      <c r="B6" s="560" t="s">
        <v>2271</v>
      </c>
      <c r="C6" s="622"/>
      <c r="D6" s="622"/>
      <c r="E6" s="622"/>
      <c r="F6" s="622"/>
      <c r="G6" s="622"/>
      <c r="H6" s="608" t="s">
        <v>2047</v>
      </c>
      <c r="I6" s="608"/>
      <c r="J6" s="4"/>
      <c r="K6" s="4"/>
      <c r="L6" s="4"/>
      <c r="M6" s="96"/>
      <c r="N6" s="4"/>
      <c r="O6" s="6"/>
    </row>
    <row r="7" spans="1:17" ht="59.25" customHeight="1" x14ac:dyDescent="0.25">
      <c r="B7" s="77" t="s">
        <v>2</v>
      </c>
      <c r="C7" s="78" t="s">
        <v>3</v>
      </c>
      <c r="D7" s="78" t="s">
        <v>4</v>
      </c>
      <c r="E7" s="80" t="s">
        <v>5</v>
      </c>
      <c r="F7" s="80" t="s">
        <v>6</v>
      </c>
      <c r="G7" s="80" t="s">
        <v>7</v>
      </c>
      <c r="H7" s="80" t="s">
        <v>8</v>
      </c>
      <c r="I7" s="80" t="s">
        <v>9</v>
      </c>
      <c r="J7" s="80" t="s">
        <v>10</v>
      </c>
      <c r="K7" s="80" t="s">
        <v>11</v>
      </c>
      <c r="L7" s="80" t="s">
        <v>12</v>
      </c>
      <c r="M7" s="78" t="s">
        <v>13</v>
      </c>
      <c r="N7" s="78" t="s">
        <v>14</v>
      </c>
      <c r="O7" s="82" t="s">
        <v>15</v>
      </c>
    </row>
    <row r="8" spans="1:17" s="55" customFormat="1" ht="173.25" x14ac:dyDescent="0.25">
      <c r="A8" s="95"/>
      <c r="B8" s="138" t="s">
        <v>2048</v>
      </c>
      <c r="C8" s="139">
        <v>2014</v>
      </c>
      <c r="D8" s="140">
        <v>41981</v>
      </c>
      <c r="E8" s="141" t="s">
        <v>2266</v>
      </c>
      <c r="F8" s="141" t="s">
        <v>2049</v>
      </c>
      <c r="G8" s="142" t="s">
        <v>2050</v>
      </c>
      <c r="H8" s="142" t="s">
        <v>2051</v>
      </c>
      <c r="I8" s="141" t="s">
        <v>2052</v>
      </c>
      <c r="J8" s="142" t="s">
        <v>2053</v>
      </c>
      <c r="K8" s="143">
        <v>41988</v>
      </c>
      <c r="L8" s="143">
        <v>42185</v>
      </c>
      <c r="M8" s="144" t="s">
        <v>2054</v>
      </c>
      <c r="N8" s="145" t="s">
        <v>2267</v>
      </c>
      <c r="O8" s="146"/>
    </row>
    <row r="9" spans="1:17" s="55" customFormat="1" ht="173.25" customHeight="1" x14ac:dyDescent="0.25">
      <c r="A9" s="95"/>
      <c r="B9" s="138" t="s">
        <v>2055</v>
      </c>
      <c r="C9" s="139">
        <v>2014</v>
      </c>
      <c r="D9" s="140">
        <v>41981</v>
      </c>
      <c r="E9" s="141" t="s">
        <v>2056</v>
      </c>
      <c r="F9" s="142" t="s">
        <v>2057</v>
      </c>
      <c r="G9" s="141" t="s">
        <v>2058</v>
      </c>
      <c r="H9" s="142" t="s">
        <v>2059</v>
      </c>
      <c r="I9" s="141" t="s">
        <v>2060</v>
      </c>
      <c r="J9" s="142" t="s">
        <v>2061</v>
      </c>
      <c r="K9" s="143">
        <v>41975</v>
      </c>
      <c r="L9" s="143">
        <v>42004</v>
      </c>
      <c r="M9" s="144" t="s">
        <v>2062</v>
      </c>
      <c r="N9" s="147" t="s">
        <v>2268</v>
      </c>
      <c r="O9" s="146"/>
    </row>
    <row r="10" spans="1:17" s="55" customFormat="1" ht="66.75" customHeight="1" x14ac:dyDescent="0.25">
      <c r="A10" s="95"/>
      <c r="B10" s="618" t="s">
        <v>23</v>
      </c>
      <c r="C10" s="515">
        <v>2014</v>
      </c>
      <c r="D10" s="619">
        <v>41981</v>
      </c>
      <c r="E10" s="621" t="s">
        <v>2063</v>
      </c>
      <c r="F10" s="621" t="s">
        <v>2064</v>
      </c>
      <c r="G10" s="621" t="s">
        <v>2065</v>
      </c>
      <c r="H10" s="621" t="s">
        <v>2269</v>
      </c>
      <c r="I10" s="621" t="s">
        <v>2066</v>
      </c>
      <c r="J10" s="625" t="s">
        <v>2067</v>
      </c>
      <c r="K10" s="626">
        <v>41988</v>
      </c>
      <c r="L10" s="626">
        <v>42004</v>
      </c>
      <c r="M10" s="148" t="s">
        <v>2068</v>
      </c>
      <c r="N10" s="623" t="s">
        <v>2352</v>
      </c>
      <c r="O10" s="624"/>
    </row>
    <row r="11" spans="1:17" s="55" customFormat="1" ht="66.75" customHeight="1" x14ac:dyDescent="0.25">
      <c r="A11" s="95"/>
      <c r="B11" s="618"/>
      <c r="C11" s="515"/>
      <c r="D11" s="620"/>
      <c r="E11" s="621"/>
      <c r="F11" s="621"/>
      <c r="G11" s="621"/>
      <c r="H11" s="621"/>
      <c r="I11" s="621"/>
      <c r="J11" s="625"/>
      <c r="K11" s="626"/>
      <c r="L11" s="626"/>
      <c r="M11" s="144" t="s">
        <v>2069</v>
      </c>
      <c r="N11" s="623"/>
      <c r="O11" s="624"/>
    </row>
    <row r="12" spans="1:17" s="55" customFormat="1" ht="57" customHeight="1" x14ac:dyDescent="0.25">
      <c r="A12" s="95"/>
      <c r="B12" s="618"/>
      <c r="C12" s="515"/>
      <c r="D12" s="620"/>
      <c r="E12" s="621"/>
      <c r="F12" s="621"/>
      <c r="G12" s="621"/>
      <c r="H12" s="621"/>
      <c r="I12" s="621"/>
      <c r="J12" s="625"/>
      <c r="K12" s="626"/>
      <c r="L12" s="626"/>
      <c r="M12" s="144" t="s">
        <v>2070</v>
      </c>
      <c r="N12" s="623"/>
      <c r="O12" s="624"/>
    </row>
    <row r="13" spans="1:17" s="55" customFormat="1" ht="46.5" customHeight="1" x14ac:dyDescent="0.25">
      <c r="A13" s="95"/>
      <c r="B13" s="618"/>
      <c r="C13" s="515"/>
      <c r="D13" s="620"/>
      <c r="E13" s="621"/>
      <c r="F13" s="621"/>
      <c r="G13" s="621"/>
      <c r="H13" s="621"/>
      <c r="I13" s="621"/>
      <c r="J13" s="625"/>
      <c r="K13" s="626"/>
      <c r="L13" s="626"/>
      <c r="M13" s="144" t="s">
        <v>2071</v>
      </c>
      <c r="N13" s="623"/>
      <c r="O13" s="624"/>
    </row>
    <row r="14" spans="1:17" ht="225" customHeight="1" x14ac:dyDescent="0.25">
      <c r="A14" s="95"/>
      <c r="B14" s="138" t="s">
        <v>24</v>
      </c>
      <c r="C14" s="139">
        <v>2014</v>
      </c>
      <c r="D14" s="140">
        <v>41981</v>
      </c>
      <c r="E14" s="141" t="s">
        <v>2072</v>
      </c>
      <c r="F14" s="141" t="s">
        <v>2073</v>
      </c>
      <c r="G14" s="141" t="s">
        <v>2074</v>
      </c>
      <c r="H14" s="141" t="s">
        <v>2075</v>
      </c>
      <c r="I14" s="141" t="s">
        <v>2066</v>
      </c>
      <c r="J14" s="142" t="s">
        <v>2076</v>
      </c>
      <c r="K14" s="143">
        <v>41988</v>
      </c>
      <c r="L14" s="143">
        <v>42004</v>
      </c>
      <c r="M14" s="144" t="s">
        <v>2077</v>
      </c>
      <c r="N14" s="145" t="s">
        <v>2353</v>
      </c>
      <c r="O14" s="146"/>
      <c r="P14" s="55"/>
      <c r="Q14" s="55"/>
    </row>
    <row r="15" spans="1:17" s="55" customFormat="1" ht="81" customHeight="1" x14ac:dyDescent="0.25">
      <c r="A15" s="95"/>
      <c r="B15" s="618" t="s">
        <v>27</v>
      </c>
      <c r="C15" s="515">
        <v>2014</v>
      </c>
      <c r="D15" s="619">
        <v>41981</v>
      </c>
      <c r="E15" s="621" t="s">
        <v>2078</v>
      </c>
      <c r="F15" s="621" t="s">
        <v>2079</v>
      </c>
      <c r="G15" s="621" t="s">
        <v>2080</v>
      </c>
      <c r="H15" s="621" t="s">
        <v>2081</v>
      </c>
      <c r="I15" s="621" t="s">
        <v>2066</v>
      </c>
      <c r="J15" s="625" t="s">
        <v>2082</v>
      </c>
      <c r="K15" s="626">
        <v>41988</v>
      </c>
      <c r="L15" s="626">
        <v>42004</v>
      </c>
      <c r="M15" s="144" t="s">
        <v>2083</v>
      </c>
      <c r="N15" s="631" t="s">
        <v>2084</v>
      </c>
      <c r="O15" s="624"/>
    </row>
    <row r="16" spans="1:17" s="55" customFormat="1" ht="81" customHeight="1" x14ac:dyDescent="0.25">
      <c r="A16" s="95"/>
      <c r="B16" s="618"/>
      <c r="C16" s="515"/>
      <c r="D16" s="620"/>
      <c r="E16" s="621"/>
      <c r="F16" s="621"/>
      <c r="G16" s="621"/>
      <c r="H16" s="621"/>
      <c r="I16" s="621"/>
      <c r="J16" s="625"/>
      <c r="K16" s="626"/>
      <c r="L16" s="626"/>
      <c r="M16" s="144" t="s">
        <v>2085</v>
      </c>
      <c r="N16" s="631"/>
      <c r="O16" s="624"/>
    </row>
    <row r="17" spans="1:15" s="55" customFormat="1" ht="105.75" customHeight="1" x14ac:dyDescent="0.25">
      <c r="A17" s="95"/>
      <c r="B17" s="618"/>
      <c r="C17" s="515"/>
      <c r="D17" s="620"/>
      <c r="E17" s="621"/>
      <c r="F17" s="621"/>
      <c r="G17" s="621"/>
      <c r="H17" s="621"/>
      <c r="I17" s="621"/>
      <c r="J17" s="625"/>
      <c r="K17" s="626"/>
      <c r="L17" s="626"/>
      <c r="M17" s="144" t="s">
        <v>2070</v>
      </c>
      <c r="N17" s="631"/>
      <c r="O17" s="624"/>
    </row>
    <row r="18" spans="1:15" s="55" customFormat="1" ht="76.5" customHeight="1" x14ac:dyDescent="0.25">
      <c r="A18" s="95"/>
      <c r="B18" s="618" t="s">
        <v>2086</v>
      </c>
      <c r="C18" s="515">
        <v>2014</v>
      </c>
      <c r="D18" s="619">
        <v>41981</v>
      </c>
      <c r="E18" s="621" t="s">
        <v>2087</v>
      </c>
      <c r="F18" s="621" t="s">
        <v>2088</v>
      </c>
      <c r="G18" s="621" t="s">
        <v>2089</v>
      </c>
      <c r="H18" s="625" t="s">
        <v>2090</v>
      </c>
      <c r="I18" s="621" t="s">
        <v>2066</v>
      </c>
      <c r="J18" s="625" t="s">
        <v>2091</v>
      </c>
      <c r="K18" s="626">
        <v>41975</v>
      </c>
      <c r="L18" s="626">
        <v>42004</v>
      </c>
      <c r="M18" s="144" t="s">
        <v>2092</v>
      </c>
      <c r="N18" s="631" t="s">
        <v>2093</v>
      </c>
      <c r="O18" s="624"/>
    </row>
    <row r="19" spans="1:15" s="55" customFormat="1" ht="76.5" customHeight="1" x14ac:dyDescent="0.25">
      <c r="A19" s="95"/>
      <c r="B19" s="618"/>
      <c r="C19" s="515"/>
      <c r="D19" s="620"/>
      <c r="E19" s="621"/>
      <c r="F19" s="621"/>
      <c r="G19" s="621"/>
      <c r="H19" s="625"/>
      <c r="I19" s="621"/>
      <c r="J19" s="625"/>
      <c r="K19" s="626"/>
      <c r="L19" s="626"/>
      <c r="M19" s="144" t="s">
        <v>2094</v>
      </c>
      <c r="N19" s="631"/>
      <c r="O19" s="624"/>
    </row>
    <row r="20" spans="1:15" s="55" customFormat="1" ht="71.25" customHeight="1" x14ac:dyDescent="0.25">
      <c r="A20" s="95"/>
      <c r="B20" s="618"/>
      <c r="C20" s="515"/>
      <c r="D20" s="620"/>
      <c r="E20" s="621"/>
      <c r="F20" s="621"/>
      <c r="G20" s="621"/>
      <c r="H20" s="145" t="s">
        <v>2095</v>
      </c>
      <c r="I20" s="621"/>
      <c r="J20" s="145" t="s">
        <v>2096</v>
      </c>
      <c r="K20" s="626"/>
      <c r="L20" s="626"/>
      <c r="M20" s="144" t="s">
        <v>2097</v>
      </c>
      <c r="N20" s="631"/>
      <c r="O20" s="624"/>
    </row>
    <row r="21" spans="1:15" s="55" customFormat="1" ht="81" customHeight="1" thickBot="1" x14ac:dyDescent="0.3">
      <c r="A21" s="95"/>
      <c r="B21" s="627"/>
      <c r="C21" s="547"/>
      <c r="D21" s="628"/>
      <c r="E21" s="629"/>
      <c r="F21" s="629"/>
      <c r="G21" s="629"/>
      <c r="H21" s="149" t="s">
        <v>2098</v>
      </c>
      <c r="I21" s="629"/>
      <c r="J21" s="149" t="s">
        <v>2099</v>
      </c>
      <c r="K21" s="630"/>
      <c r="L21" s="630"/>
      <c r="M21" s="150" t="s">
        <v>2097</v>
      </c>
      <c r="N21" s="632"/>
      <c r="O21" s="633"/>
    </row>
    <row r="22" spans="1:15" x14ac:dyDescent="0.25">
      <c r="B22" s="75"/>
      <c r="C22" s="9"/>
      <c r="D22" s="9"/>
      <c r="E22" s="9"/>
      <c r="F22" s="9"/>
      <c r="G22" s="470"/>
      <c r="H22" s="470"/>
      <c r="I22" s="470"/>
      <c r="J22" s="470"/>
      <c r="K22" s="9"/>
      <c r="L22" s="9"/>
      <c r="M22" s="9"/>
      <c r="N22" s="9"/>
      <c r="O22" s="7"/>
    </row>
    <row r="23" spans="1:15" ht="15" customHeight="1" x14ac:dyDescent="0.25">
      <c r="B23" s="30"/>
      <c r="F23" s="470"/>
      <c r="G23" s="470"/>
      <c r="H23" s="470"/>
      <c r="I23" s="470"/>
      <c r="K23" s="595" t="s">
        <v>2174</v>
      </c>
      <c r="L23" s="595"/>
      <c r="M23" s="595"/>
      <c r="N23" s="595"/>
      <c r="O23" s="7"/>
    </row>
    <row r="24" spans="1:15" ht="15" customHeight="1" x14ac:dyDescent="0.25">
      <c r="B24" s="30"/>
      <c r="F24" s="484"/>
      <c r="G24" s="484"/>
      <c r="H24" s="484"/>
      <c r="I24" s="484"/>
      <c r="K24" s="484" t="s">
        <v>16</v>
      </c>
      <c r="L24" s="484"/>
      <c r="M24" s="484"/>
      <c r="N24" s="484"/>
      <c r="O24" s="7"/>
    </row>
    <row r="25" spans="1:15" ht="15.75" customHeight="1" thickBot="1" x14ac:dyDescent="0.3">
      <c r="B25" s="31"/>
      <c r="C25" s="8"/>
      <c r="D25" s="8"/>
      <c r="E25" s="8"/>
      <c r="F25" s="483"/>
      <c r="G25" s="483"/>
      <c r="H25" s="483"/>
      <c r="I25" s="483"/>
      <c r="J25" s="8"/>
      <c r="K25" s="483" t="s">
        <v>17</v>
      </c>
      <c r="L25" s="483"/>
      <c r="M25" s="483"/>
      <c r="N25" s="483"/>
      <c r="O25" s="6"/>
    </row>
    <row r="26" spans="1:15" x14ac:dyDescent="0.25">
      <c r="B26" s="477" t="s">
        <v>2175</v>
      </c>
      <c r="C26" s="478"/>
      <c r="D26" s="478"/>
      <c r="E26" s="478"/>
      <c r="F26" s="478"/>
      <c r="G26" s="478"/>
      <c r="H26" s="478"/>
      <c r="I26" s="478"/>
      <c r="J26" s="478"/>
      <c r="K26" s="478"/>
      <c r="L26" s="478"/>
      <c r="M26" s="478"/>
      <c r="N26" s="478"/>
      <c r="O26" s="479"/>
    </row>
    <row r="27" spans="1:15" x14ac:dyDescent="0.25">
      <c r="B27" s="480" t="s">
        <v>2176</v>
      </c>
      <c r="C27" s="481"/>
      <c r="D27" s="481"/>
      <c r="E27" s="481"/>
      <c r="F27" s="481"/>
      <c r="G27" s="481"/>
      <c r="H27" s="481"/>
      <c r="I27" s="481"/>
      <c r="J27" s="481"/>
      <c r="K27" s="481"/>
      <c r="L27" s="481"/>
      <c r="M27" s="481"/>
      <c r="N27" s="481"/>
      <c r="O27" s="482"/>
    </row>
    <row r="28" spans="1:15" ht="15.75" thickBot="1" x14ac:dyDescent="0.3">
      <c r="B28" s="472" t="s">
        <v>2177</v>
      </c>
      <c r="C28" s="473"/>
      <c r="D28" s="473"/>
      <c r="E28" s="473"/>
      <c r="F28" s="473"/>
      <c r="G28" s="473"/>
      <c r="H28" s="473"/>
      <c r="I28" s="473"/>
      <c r="J28" s="473"/>
      <c r="K28" s="473"/>
      <c r="L28" s="473"/>
      <c r="M28" s="473"/>
      <c r="N28" s="473"/>
      <c r="O28" s="474"/>
    </row>
    <row r="29" spans="1:15" ht="15.75" thickTop="1" x14ac:dyDescent="0.25">
      <c r="B29" s="71" t="s">
        <v>2270</v>
      </c>
    </row>
  </sheetData>
  <mergeCells count="54">
    <mergeCell ref="B26:O26"/>
    <mergeCell ref="B27:O27"/>
    <mergeCell ref="B28:O28"/>
    <mergeCell ref="O18:O21"/>
    <mergeCell ref="G22:J22"/>
    <mergeCell ref="F23:I23"/>
    <mergeCell ref="K23:N23"/>
    <mergeCell ref="F25:I25"/>
    <mergeCell ref="K25:N25"/>
    <mergeCell ref="F24:I24"/>
    <mergeCell ref="K24:N24"/>
    <mergeCell ref="G18:G21"/>
    <mergeCell ref="H18:H19"/>
    <mergeCell ref="I18:I21"/>
    <mergeCell ref="J18:J19"/>
    <mergeCell ref="K18:K21"/>
    <mergeCell ref="O15:O17"/>
    <mergeCell ref="B18:B21"/>
    <mergeCell ref="C18:C21"/>
    <mergeCell ref="D18:D21"/>
    <mergeCell ref="E18:E21"/>
    <mergeCell ref="F18:F21"/>
    <mergeCell ref="L18:L21"/>
    <mergeCell ref="N18:N21"/>
    <mergeCell ref="J15:J17"/>
    <mergeCell ref="K15:K17"/>
    <mergeCell ref="L15:L17"/>
    <mergeCell ref="N15:N17"/>
    <mergeCell ref="N10:N13"/>
    <mergeCell ref="O10:O13"/>
    <mergeCell ref="B15:B17"/>
    <mergeCell ref="C15:C17"/>
    <mergeCell ref="D15:D17"/>
    <mergeCell ref="E15:E17"/>
    <mergeCell ref="F15:F17"/>
    <mergeCell ref="G15:G17"/>
    <mergeCell ref="H15:H17"/>
    <mergeCell ref="I15:I17"/>
    <mergeCell ref="G10:G13"/>
    <mergeCell ref="H10:H13"/>
    <mergeCell ref="I10:I13"/>
    <mergeCell ref="J10:J13"/>
    <mergeCell ref="K10:K13"/>
    <mergeCell ref="L10:L13"/>
    <mergeCell ref="B2:O3"/>
    <mergeCell ref="B4:O4"/>
    <mergeCell ref="B5:O5"/>
    <mergeCell ref="B6:G6"/>
    <mergeCell ref="H6:I6"/>
    <mergeCell ref="B10:B13"/>
    <mergeCell ref="C10:C13"/>
    <mergeCell ref="D10:D13"/>
    <mergeCell ref="E10:E13"/>
    <mergeCell ref="F10:F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MEMORANDO REMISORIO</vt:lpstr>
      <vt:lpstr>Audit_Vig-2012</vt:lpstr>
      <vt:lpstr>Audit_Vig 2014</vt:lpstr>
      <vt:lpstr>Audit_Vig 2015</vt:lpstr>
      <vt:lpstr>Actuac Espec Fciera 2014</vt:lpstr>
      <vt:lpstr>Audit_SIAC 2012</vt:lpstr>
      <vt:lpstr>Audit_Lago Tota 2013</vt:lpstr>
      <vt:lpstr>Audit_Espec Río Bogotá</vt:lpstr>
      <vt:lpstr>Audit_Denuncias 1-2014</vt:lpstr>
      <vt:lpstr>Audit_Pol Nal Rec Hidric 10-13</vt:lpstr>
      <vt:lpstr>Denuncias Contratación</vt:lpstr>
      <vt:lpstr>MEMORANDO REMISORIO 30062020</vt:lpstr>
      <vt:lpstr>Apertura H 2012-2014 CI29072020</vt:lpstr>
      <vt:lpstr>MEMORANDO REMISORIO 31122020 </vt:lpstr>
      <vt:lpstr>RUA-LIQUIC-SIPAR</vt:lpstr>
      <vt:lpstr>MEMORANDO REMISORIO 30062021</vt:lpstr>
      <vt:lpstr>FRA18-19-RUA </vt:lpstr>
      <vt:lpstr>MEMORANDO REMISORIO 31122021</vt:lpstr>
      <vt:lpstr>FRA2018-2019-SISAIRE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Francisco Cortes Cruz</dc:creator>
  <cp:lastModifiedBy>Bibiana Lucia Garcia Marin</cp:lastModifiedBy>
  <cp:lastPrinted>2020-07-29T16:37:52Z</cp:lastPrinted>
  <dcterms:created xsi:type="dcterms:W3CDTF">2019-09-16T15:54:49Z</dcterms:created>
  <dcterms:modified xsi:type="dcterms:W3CDTF">2024-07-09T21:05:16Z</dcterms:modified>
</cp:coreProperties>
</file>